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710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<sst xmlns="http://schemas.openxmlformats.org/spreadsheetml/2006/main" count="99808" uniqueCount="154">
  <si>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</si>
  <si>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</si>
  <si>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</si>
  <si>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</si>
  <si>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</si>
  <si>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</si>
  <si>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</si>
  <si>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</si>
  <si>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</si>
  <si>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</si>
  <si>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</si>
  <si>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</si>
  <si>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</si>
  <si>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</si>
  <si>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</si>
  <si>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</si>
  <si>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</si>
  <si>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</si>
  <si>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</si>
  <si>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</si>
  <si>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</si>
  <si>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</si>
  <si>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</si>
  <si>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</si>
  <si>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</si>
  <si>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</si>
  <si>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</si>
  <si>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</si>
  <si>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</si>
  <si>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</si>
  <si>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</si>
  <si>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</si>
  <si>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</si>
  <si>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</si>
  <si>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</si>
  <si>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</si>
  <si>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</si>
  <si>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</si>
  <si>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</si>
  <si>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</si>
  <si>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</si>
  <si>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</si>
  <si>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</si>
  <si>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</si>
  <si>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</si>
  <si>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</si>
  <si>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</si>
  <si>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</si>
  <si>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</si>
  <si>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</si>
  <si>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</si>
  <si>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</si>
  <si>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</si>
  <si>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</si>
  <si>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</si>
  <si>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</si>
  <si>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</si>
  <si>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</si>
  <si>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R_ES-SH-MOB_HET1</t>
  </si>
  <si>
    <t>R_ES-SH-SA_ELC1</t>
  </si>
  <si>
    <t>R_ES-SH-SA_HET1</t>
  </si>
  <si>
    <t>R_ES-SH-SD_ELC1</t>
  </si>
  <si>
    <t>R_ES-SH-SD_HET1</t>
  </si>
  <si>
    <t>R_ES-SH-SD_WOD1</t>
  </si>
  <si>
    <t>R_ES-WH-AP_GAS1</t>
  </si>
  <si>
    <t>R_ES-WH-AP_STEAM1</t>
  </si>
  <si>
    <t>R_ES-WH-AP_WOD1</t>
  </si>
  <si>
    <t>R_ES-WH-MOB_GAS1</t>
  </si>
  <si>
    <t>R_ES-WH-MOB_STEAM1</t>
  </si>
  <si>
    <t>R_ES-WH-MOB_WOD1</t>
  </si>
  <si>
    <t>R_ES-WH-SA_GAS1</t>
  </si>
  <si>
    <t>R_ES-WH-SA_STEAM1</t>
  </si>
  <si>
    <t>R_ES-WH-SA_WOD1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</si>
  <si>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</si>
  <si>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</si>
  <si>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</si>
  <si>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</si>
  <si>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</si>
  <si>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</si>
  <si>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</si>
  <si>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</si>
  <si>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TRA_Bus_IC_GSL1</t>
  </si>
  <si>
    <t>TRA_Car_GSL1</t>
  </si>
  <si>
    <t>TRA_Car_PHEV01</t>
  </si>
  <si>
    <t>TRA_Mot_ELC1</t>
  </si>
  <si>
    <t>TRA_Rai_Frt-ELC01</t>
  </si>
  <si>
    <t>TRA_Rai_Pas-ELC01</t>
  </si>
  <si>
    <t>TRA_Tru_HT_DST1</t>
  </si>
  <si>
    <t>TRA_Tru_PHEV01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</si>
  <si>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</si>
  <si>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</si>
  <si>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</si>
  <si>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</si>
  <si>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</si>
  <si>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</si>
  <si>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</si>
  <si>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</si>
  <si>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</si>
  <si>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</si>
  <si>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</si>
  <si>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</si>
  <si>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</si>
  <si>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OTH-SpCool_ELE1</t>
  </si>
  <si>
    <t>R_ES-WH-AP_COAPRO1</t>
  </si>
  <si>
    <t>R_ES-WH-MOB_COAPRO1</t>
  </si>
  <si>
    <t>R_ES-WH-SA_COAPRO1</t>
  </si>
  <si>
    <t>R_ES-WH-SD_COAPRO1</t>
  </si>
  <si>
    <t>TRA_Tru_BEV01</t>
  </si>
  <si>
    <t>TRA_Tru_PLT_GSL1</t>
  </si>
  <si>
    <t>TWS-AuxiliaryEquip_ELE1</t>
  </si>
  <si>
    <t>BC</t>
  </si>
  <si>
    <t>R_ES-SH-MOB_GAS_HE1</t>
  </si>
  <si>
    <t>R_ES-SH-SD_GAS_HE1</t>
  </si>
  <si>
    <t>TRA_Bus_SB_DST1</t>
  </si>
  <si>
    <t>MA</t>
  </si>
  <si>
    <t>ON</t>
  </si>
  <si>
    <t>QU</t>
  </si>
  <si>
    <t>R_ES-SH-AP_GAS_HE1</t>
  </si>
  <si>
    <t>TRA_Car_BEV01</t>
  </si>
  <si>
    <t>TRA_Car_DST1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</si>
  <si>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</si>
  <si>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</si>
  <si>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</si>
  <si>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</si>
  <si>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</si>
  <si>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</si>
  <si>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</si>
  <si>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</si>
  <si>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</si>
  <si>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ESTCAESS101_4h</t>
  </si>
  <si>
    <t>ESTCAESS101_24h</t>
  </si>
  <si>
    <t>ESTCAESS201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</si>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</sst>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1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7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3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4" fillId="0" borderId="0" applyNumberFormat="0" applyFont="0" applyFill="0" applyBorder="0" applyProtection="0">
      <alignment horizontal="left" vertical="center" indent="5"/>
    </xf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3" borderId="0" applyNumberFormat="0" applyBorder="0" applyAlignment="0" applyProtection="0"/>
    <xf numFmtId="0" fontId="25" fillId="48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49" borderId="0" applyNumberFormat="0" applyBorder="0" applyAlignment="0" applyProtection="0"/>
    <xf numFmtId="0" fontId="25" fillId="38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7" borderId="0" applyNumberFormat="0" applyBorder="0" applyAlignment="0" applyProtection="0"/>
    <xf numFmtId="0" fontId="25" fillId="45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37" borderId="0" applyNumberFormat="0" applyBorder="0" applyAlignment="0" applyProtection="0"/>
    <xf numFmtId="0" fontId="25" fillId="50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43" borderId="0" applyNumberFormat="0" applyBorder="0" applyAlignment="0" applyProtection="0"/>
    <xf numFmtId="0" fontId="25" fillId="51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38" borderId="0" applyNumberFormat="0" applyBorder="0" applyAlignment="0" applyProtection="0"/>
    <xf numFmtId="0" fontId="25" fillId="52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48" borderId="0" applyNumberFormat="0" applyBorder="0" applyAlignment="0" applyProtection="0"/>
    <xf numFmtId="0" fontId="25" fillId="38" borderId="0" applyNumberFormat="0" applyBorder="0" applyAlignment="0" applyProtection="0"/>
    <xf numFmtId="0" fontId="25" fillId="45" borderId="0" applyNumberFormat="0" applyBorder="0" applyAlignment="0" applyProtection="0"/>
    <xf numFmtId="0" fontId="25" fillId="50" borderId="0" applyNumberFormat="0" applyBorder="0" applyAlignment="0" applyProtection="0"/>
    <xf numFmtId="0" fontId="25" fillId="51" borderId="0" applyNumberFormat="0" applyBorder="0" applyAlignment="0" applyProtection="0"/>
    <xf numFmtId="0" fontId="25" fillId="52" borderId="0" applyNumberFormat="0" applyBorder="0" applyAlignment="0" applyProtection="0"/>
    <xf numFmtId="0" fontId="25" fillId="50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49" borderId="0" applyNumberFormat="0" applyBorder="0" applyAlignment="0" applyProtection="0"/>
    <xf numFmtId="0" fontId="25" fillId="55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47" borderId="0" applyNumberFormat="0" applyBorder="0" applyAlignment="0" applyProtection="0"/>
    <xf numFmtId="0" fontId="25" fillId="56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7" borderId="0" applyNumberFormat="0" applyBorder="0" applyAlignment="0" applyProtection="0"/>
    <xf numFmtId="0" fontId="25" fillId="50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55" borderId="0" applyNumberFormat="0" applyBorder="0" applyAlignment="0" applyProtection="0"/>
    <xf numFmtId="0" fontId="25" fillId="49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6" fillId="43" borderId="0" applyBorder="0" applyAlignment="0"/>
    <xf numFmtId="0" fontId="23" fillId="43" borderId="0" applyBorder="0">
      <alignment horizontal="right" vertical="center"/>
    </xf>
    <xf numFmtId="0" fontId="23" fillId="39" borderId="0" applyBorder="0">
      <alignment horizontal="right" vertical="center"/>
    </xf>
    <xf numFmtId="0" fontId="23" fillId="39" borderId="0" applyBorder="0">
      <alignment horizontal="right" vertical="center"/>
    </xf>
    <xf numFmtId="0" fontId="27" fillId="39" borderId="2">
      <alignment horizontal="right" vertical="center"/>
    </xf>
    <xf numFmtId="0" fontId="28" fillId="39" borderId="2">
      <alignment horizontal="right" vertical="center"/>
    </xf>
    <xf numFmtId="0" fontId="27" fillId="42" borderId="2">
      <alignment horizontal="right" vertical="center"/>
    </xf>
    <xf numFmtId="0" fontId="27" fillId="42" borderId="2">
      <alignment horizontal="right" vertical="center"/>
    </xf>
    <xf numFmtId="0" fontId="27" fillId="42" borderId="11">
      <alignment horizontal="right" vertical="center"/>
    </xf>
    <xf numFmtId="0" fontId="27" fillId="42" borderId="12">
      <alignment horizontal="right" vertical="center"/>
    </xf>
    <xf numFmtId="0" fontId="27" fillId="42" borderId="13">
      <alignment horizontal="right" vertical="center"/>
    </xf>
    <xf numFmtId="0" fontId="25" fillId="53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0" borderId="0" applyNumberFormat="0" applyBorder="0" applyAlignment="0" applyProtection="0"/>
    <xf numFmtId="0" fontId="25" fillId="51" borderId="0" applyNumberFormat="0" applyBorder="0" applyAlignment="0" applyProtection="0"/>
    <xf numFmtId="0" fontId="25" fillId="49" borderId="0" applyNumberFormat="0" applyBorder="0" applyAlignment="0" applyProtection="0"/>
    <xf numFmtId="0" fontId="29" fillId="58" borderId="14" applyNumberFormat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41" borderId="0" applyNumberFormat="0" applyBorder="0" applyAlignment="0" applyProtection="0"/>
    <xf numFmtId="0" fontId="30" fillId="37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1" fillId="59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2" fillId="58" borderId="15" applyNumberFormat="0" applyAlignment="0" applyProtection="0"/>
    <xf numFmtId="4" fontId="26" fillId="0" borderId="16" applyFill="0" applyBorder="0" applyProtection="0">
      <alignment horizontal="right" vertical="center"/>
    </xf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3" fillId="60" borderId="15" applyNumberFormat="0" applyAlignment="0" applyProtection="0"/>
    <xf numFmtId="0" fontId="32" fillId="58" borderId="15" applyNumberForma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2" fillId="58" borderId="15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0" fontId="34" fillId="61" borderId="17" applyNumberFormat="0" applyAlignment="0" applyProtection="0"/>
    <xf numFmtId="49" fontId="24" fillId="43" borderId="18">
      <alignment vertical="top" wrapText="1"/>
    </xf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4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5" fillId="0" borderId="0" applyFont="0" applyFill="0" applyBorder="0" applyAlignment="0" applyProtection="0"/>
    <xf numFmtId="178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0" fontId="3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0" fontId="3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7" fillId="0" borderId="0" applyNumberFormat="0">
      <alignment horizontal="right"/>
    </xf>
    <xf numFmtId="181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23" fillId="42" borderId="19">
      <alignment horizontal="left" vertical="center" wrapText="1" indent="2"/>
    </xf>
    <xf numFmtId="0" fontId="23" fillId="0" borderId="19">
      <alignment horizontal="left" vertical="center" wrapText="1" indent="2"/>
    </xf>
    <xf numFmtId="0" fontId="23" fillId="39" borderId="12">
      <alignment horizontal="left" vertical="center"/>
    </xf>
    <xf numFmtId="0" fontId="27" fillId="0" borderId="20">
      <alignment horizontal="left" vertical="top" wrapText="1"/>
    </xf>
    <xf numFmtId="3" fontId="37" fillId="0" borderId="18">
      <alignment horizontal="right" vertical="top"/>
    </xf>
    <xf numFmtId="0" fontId="38" fillId="42" borderId="15" applyNumberFormat="0" applyAlignment="0" applyProtection="0"/>
    <xf numFmtId="0" fontId="39" fillId="0" borderId="21"/>
    <xf numFmtId="0" fontId="40" fillId="51" borderId="2">
      <alignment horizontal="centerContinuous" vertical="top" wrapText="1"/>
    </xf>
    <xf numFmtId="0" fontId="41" fillId="0" borderId="0">
      <alignment vertical="top" wrapText="1"/>
    </xf>
    <xf numFmtId="0" fontId="42" fillId="0" borderId="22" applyNumberFormat="0" applyFill="0" applyAlignment="0" applyProtection="0"/>
    <xf numFmtId="0" fontId="43" fillId="0" borderId="0" applyNumberFormat="0" applyFill="0" applyBorder="0" applyAlignment="0" applyProtection="0"/>
    <xf numFmtId="0" fontId="44" fillId="0" borderId="0">
      <alignment vertical="top"/>
    </xf>
    <xf numFmtId="182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6" fontId="35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8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8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6" fontId="35" fillId="0" borderId="0" applyFont="0" applyFill="0" applyBorder="0" applyAlignment="0" applyProtection="0"/>
    <xf numFmtId="187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6" fontId="35" fillId="0" borderId="0" applyFont="0" applyFill="0" applyBorder="0" applyAlignment="0" applyProtection="0"/>
    <xf numFmtId="182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11" fontId="24" fillId="0" borderId="0" applyFont="0" applyFill="0" applyBorder="0" applyAlignment="0" applyProtection="0"/>
    <xf numFmtId="11" fontId="24" fillId="0" borderId="0" applyFont="0" applyFill="0" applyBorder="0" applyAlignment="0" applyProtection="0"/>
    <xf numFmtId="11" fontId="24" fillId="0" borderId="0" applyFont="0" applyFill="0" applyBorder="0" applyAlignment="0" applyProtection="0"/>
    <xf numFmtId="11" fontId="35" fillId="0" borderId="0" applyFont="0" applyFill="0" applyBorder="0" applyAlignment="0" applyProtection="0"/>
    <xf numFmtId="11" fontId="24" fillId="0" borderId="0" applyFont="0" applyFill="0" applyBorder="0" applyAlignment="0" applyProtection="0"/>
    <xf numFmtId="11" fontId="35" fillId="0" borderId="0" applyFont="0" applyFill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43" borderId="0" applyNumberFormat="0" applyBorder="0" applyAlignment="0" applyProtection="0"/>
    <xf numFmtId="0" fontId="45" fillId="39" borderId="0" applyNumberFormat="0" applyBorder="0" applyAlignment="0" applyProtection="0"/>
    <xf numFmtId="0" fontId="46" fillId="62" borderId="0" applyNumberFormat="0" applyBorder="0" applyAlignment="0" applyProtection="0"/>
    <xf numFmtId="0" fontId="45" fillId="39" borderId="0" applyNumberFormat="0" applyBorder="0" applyAlignment="0" applyProtection="0"/>
    <xf numFmtId="0" fontId="45" fillId="43" borderId="0" applyNumberFormat="0" applyBorder="0" applyAlignment="0" applyProtection="0"/>
    <xf numFmtId="0" fontId="45" fillId="39" borderId="0" applyNumberFormat="0" applyBorder="0" applyAlignment="0" applyProtection="0"/>
    <xf numFmtId="0" fontId="46" fillId="62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7" fillId="62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9" fillId="0" borderId="24" applyNumberFormat="0" applyFill="0" applyAlignment="0" applyProtection="0"/>
    <xf numFmtId="0" fontId="48" fillId="0" borderId="23" applyNumberFormat="0" applyFill="0" applyAlignment="0" applyProtection="0"/>
    <xf numFmtId="0" fontId="49" fillId="0" borderId="24" applyNumberFormat="0" applyFill="0" applyAlignment="0" applyProtection="0"/>
    <xf numFmtId="0" fontId="49" fillId="0" borderId="24" applyNumberFormat="0" applyFill="0" applyAlignment="0" applyProtection="0"/>
    <xf numFmtId="0" fontId="49" fillId="0" borderId="24" applyNumberFormat="0" applyFill="0" applyAlignment="0" applyProtection="0"/>
    <xf numFmtId="0" fontId="49" fillId="0" borderId="24" applyNumberFormat="0" applyFill="0" applyAlignment="0" applyProtection="0"/>
    <xf numFmtId="0" fontId="49" fillId="0" borderId="24" applyNumberFormat="0" applyFill="0" applyAlignment="0" applyProtection="0"/>
    <xf numFmtId="0" fontId="49" fillId="0" borderId="24" applyNumberFormat="0" applyFill="0" applyAlignment="0" applyProtection="0"/>
    <xf numFmtId="0" fontId="49" fillId="0" borderId="24" applyNumberFormat="0" applyFill="0" applyAlignment="0" applyProtection="0"/>
    <xf numFmtId="0" fontId="49" fillId="0" borderId="24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9" fillId="0" borderId="24" applyNumberFormat="0" applyFill="0" applyAlignment="0" applyProtection="0"/>
    <xf numFmtId="0" fontId="49" fillId="0" borderId="24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1" fillId="0" borderId="26" applyNumberFormat="0" applyFill="0" applyAlignment="0" applyProtection="0"/>
    <xf numFmtId="0" fontId="50" fillId="0" borderId="25" applyNumberFormat="0" applyFill="0" applyAlignment="0" applyProtection="0"/>
    <xf numFmtId="0" fontId="51" fillId="0" borderId="26" applyNumberFormat="0" applyFill="0" applyAlignment="0" applyProtection="0"/>
    <xf numFmtId="0" fontId="51" fillId="0" borderId="26" applyNumberFormat="0" applyFill="0" applyAlignment="0" applyProtection="0"/>
    <xf numFmtId="0" fontId="51" fillId="0" borderId="26" applyNumberFormat="0" applyFill="0" applyAlignment="0" applyProtection="0"/>
    <xf numFmtId="0" fontId="51" fillId="0" borderId="26" applyNumberFormat="0" applyFill="0" applyAlignment="0" applyProtection="0"/>
    <xf numFmtId="0" fontId="51" fillId="0" borderId="26" applyNumberFormat="0" applyFill="0" applyAlignment="0" applyProtection="0"/>
    <xf numFmtId="0" fontId="51" fillId="0" borderId="26" applyNumberFormat="0" applyFill="0" applyAlignment="0" applyProtection="0"/>
    <xf numFmtId="0" fontId="51" fillId="0" borderId="26" applyNumberFormat="0" applyFill="0" applyAlignment="0" applyProtection="0"/>
    <xf numFmtId="0" fontId="51" fillId="0" borderId="26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1" fillId="0" borderId="26" applyNumberFormat="0" applyFill="0" applyAlignment="0" applyProtection="0"/>
    <xf numFmtId="0" fontId="51" fillId="0" borderId="26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0" fillId="0" borderId="25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3" fillId="0" borderId="28" applyNumberFormat="0" applyFill="0" applyAlignment="0" applyProtection="0"/>
    <xf numFmtId="0" fontId="52" fillId="0" borderId="27" applyNumberFormat="0" applyFill="0" applyAlignment="0" applyProtection="0"/>
    <xf numFmtId="0" fontId="53" fillId="0" borderId="28" applyNumberFormat="0" applyFill="0" applyAlignment="0" applyProtection="0"/>
    <xf numFmtId="0" fontId="53" fillId="0" borderId="28" applyNumberFormat="0" applyFill="0" applyAlignment="0" applyProtection="0"/>
    <xf numFmtId="0" fontId="53" fillId="0" borderId="28" applyNumberFormat="0" applyFill="0" applyAlignment="0" applyProtection="0"/>
    <xf numFmtId="0" fontId="53" fillId="0" borderId="28" applyNumberFormat="0" applyFill="0" applyAlignment="0" applyProtection="0"/>
    <xf numFmtId="0" fontId="53" fillId="0" borderId="28" applyNumberFormat="0" applyFill="0" applyAlignment="0" applyProtection="0"/>
    <xf numFmtId="0" fontId="53" fillId="0" borderId="28" applyNumberFormat="0" applyFill="0" applyAlignment="0" applyProtection="0"/>
    <xf numFmtId="0" fontId="53" fillId="0" borderId="28" applyNumberFormat="0" applyFill="0" applyAlignment="0" applyProtection="0"/>
    <xf numFmtId="0" fontId="53" fillId="0" borderId="28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3" fillId="0" borderId="28" applyNumberFormat="0" applyFill="0" applyAlignment="0" applyProtection="0"/>
    <xf numFmtId="0" fontId="53" fillId="0" borderId="28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27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6" borderId="15" applyNumberFormat="0" applyAlignment="0" applyProtection="0"/>
    <xf numFmtId="0" fontId="38" fillId="42" borderId="15" applyNumberFormat="0" applyAlignment="0" applyProtection="0"/>
    <xf numFmtId="0" fontId="57" fillId="63" borderId="6" applyNumberFormat="0" applyAlignment="0" applyProtection="0"/>
    <xf numFmtId="0" fontId="38" fillId="42" borderId="15" applyNumberFormat="0" applyAlignment="0" applyProtection="0"/>
    <xf numFmtId="0" fontId="38" fillId="46" borderId="15" applyNumberFormat="0" applyAlignment="0" applyProtection="0"/>
    <xf numFmtId="0" fontId="57" fillId="63" borderId="6" applyNumberFormat="0" applyAlignment="0" applyProtection="0"/>
    <xf numFmtId="0" fontId="38" fillId="46" borderId="15" applyNumberFormat="0" applyAlignment="0" applyProtection="0"/>
    <xf numFmtId="0" fontId="38" fillId="42" borderId="15" applyNumberFormat="0" applyAlignment="0" applyProtection="0"/>
    <xf numFmtId="0" fontId="38" fillId="46" borderId="15" applyNumberFormat="0" applyAlignment="0" applyProtection="0"/>
    <xf numFmtId="0" fontId="38" fillId="46" borderId="15" applyNumberFormat="0" applyAlignment="0" applyProtection="0"/>
    <xf numFmtId="0" fontId="38" fillId="46" borderId="15" applyNumberFormat="0" applyAlignment="0" applyProtection="0"/>
    <xf numFmtId="0" fontId="38" fillId="46" borderId="15" applyNumberFormat="0" applyAlignment="0" applyProtection="0"/>
    <xf numFmtId="0" fontId="38" fillId="46" borderId="15" applyNumberFormat="0" applyAlignment="0" applyProtection="0"/>
    <xf numFmtId="0" fontId="38" fillId="46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6" borderId="15" applyNumberFormat="0" applyAlignment="0" applyProtection="0"/>
    <xf numFmtId="0" fontId="38" fillId="46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0" fontId="38" fillId="42" borderId="15" applyNumberFormat="0" applyAlignment="0" applyProtection="0"/>
    <xf numFmtId="4" fontId="23" fillId="0" borderId="0" applyBorder="0">
      <alignment horizontal="right" vertical="center"/>
    </xf>
    <xf numFmtId="0" fontId="23" fillId="0" borderId="2">
      <alignment horizontal="right" vertical="center"/>
    </xf>
    <xf numFmtId="1" fontId="58" fillId="39" borderId="0" applyBorder="0">
      <alignment horizontal="right" vertical="center"/>
    </xf>
    <xf numFmtId="0" fontId="54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60" fillId="0" borderId="30" applyNumberFormat="0" applyFill="0" applyAlignment="0" applyProtection="0"/>
    <xf numFmtId="0" fontId="59" fillId="0" borderId="29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178" fontId="24" fillId="0" borderId="0" applyFont="0" applyFill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2" fillId="46" borderId="0" applyNumberFormat="0" applyBorder="0" applyAlignment="0" applyProtection="0"/>
    <xf numFmtId="0" fontId="61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3" fillId="46" borderId="0" applyNumberFormat="0" applyBorder="0" applyAlignment="0" applyProtection="0"/>
    <xf numFmtId="0" fontId="61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64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2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5" fillId="64" borderId="0" applyNumberFormat="0" applyBorder="0" applyAlignment="0" applyProtection="0"/>
    <xf numFmtId="0" fontId="61" fillId="46" borderId="0" applyNumberFormat="0" applyBorder="0" applyAlignment="0" applyProtection="0"/>
    <xf numFmtId="0" fontId="65" fillId="64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24" fillId="0" borderId="0"/>
    <xf numFmtId="0" fontId="0" fillId="0" borderId="0"/>
    <xf numFmtId="0" fontId="0" fillId="0" borderId="0"/>
    <xf numFmtId="0" fontId="1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6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6" fillId="0" borderId="0">
      <alignment vertical="center"/>
    </xf>
    <xf numFmtId="5" fontId="66" fillId="0" borderId="0">
      <alignment vertical="center"/>
    </xf>
    <xf numFmtId="5" fontId="66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6" fillId="0" borderId="0">
      <alignment vertical="center"/>
    </xf>
    <xf numFmtId="5" fontId="66" fillId="0" borderId="0">
      <alignment vertical="center"/>
    </xf>
    <xf numFmtId="5" fontId="66" fillId="0" borderId="0">
      <alignment vertical="center"/>
    </xf>
    <xf numFmtId="5" fontId="66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5" fontId="66" fillId="0" borderId="0">
      <alignment vertical="center"/>
    </xf>
    <xf numFmtId="5" fontId="66" fillId="0" borderId="0">
      <alignment vertical="center"/>
    </xf>
    <xf numFmtId="5" fontId="66" fillId="0" borderId="0">
      <alignment vertical="center"/>
    </xf>
    <xf numFmtId="5" fontId="66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6" fillId="0" borderId="0">
      <alignment vertical="center"/>
    </xf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79" fontId="66" fillId="0" borderId="0">
      <alignment vertical="center"/>
    </xf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 applyNumberFormat="0" applyFont="0" applyFill="0" applyBorder="0" applyAlignment="0" applyProtection="0"/>
    <xf numFmtId="0" fontId="24" fillId="0" borderId="0"/>
    <xf numFmtId="0" fontId="24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1" fillId="0" borderId="0"/>
    <xf numFmtId="0" fontId="24" fillId="0" borderId="0"/>
    <xf numFmtId="0" fontId="67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4" fillId="0" borderId="0"/>
    <xf numFmtId="0" fontId="24" fillId="0" borderId="0">
      <alignment vertical="top"/>
    </xf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top"/>
    </xf>
    <xf numFmtId="0" fontId="0" fillId="0" borderId="0"/>
    <xf numFmtId="0" fontId="24" fillId="0" borderId="0"/>
    <xf numFmtId="0" fontId="0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6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68" fillId="0" borderId="0"/>
    <xf numFmtId="189" fontId="66" fillId="0" borderId="0">
      <alignment vertical="center"/>
    </xf>
    <xf numFmtId="0" fontId="1" fillId="0" borderId="0"/>
    <xf numFmtId="0" fontId="68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24" fillId="0" borderId="0"/>
    <xf numFmtId="0" fontId="24" fillId="0" borderId="0"/>
    <xf numFmtId="0" fontId="24" fillId="0" borderId="0"/>
    <xf numFmtId="0" fontId="6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0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69" fillId="0" borderId="0"/>
    <xf numFmtId="0" fontId="69" fillId="0" borderId="0"/>
    <xf numFmtId="0" fontId="24" fillId="0" borderId="0"/>
    <xf numFmtId="0" fontId="6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69" fillId="0" borderId="0"/>
    <xf numFmtId="0" fontId="70" fillId="0" borderId="0"/>
    <xf numFmtId="0" fontId="69" fillId="0" borderId="0"/>
    <xf numFmtId="0" fontId="70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0" fillId="0" borderId="0"/>
    <xf numFmtId="0" fontId="1" fillId="0" borderId="0"/>
    <xf numFmtId="0" fontId="24" fillId="0" borderId="0"/>
    <xf numFmtId="0" fontId="1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67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24" fillId="0" borderId="0"/>
    <xf numFmtId="0" fontId="1" fillId="0" borderId="0"/>
    <xf numFmtId="0" fontId="67" fillId="0" borderId="0"/>
    <xf numFmtId="0" fontId="24" fillId="0" borderId="0"/>
    <xf numFmtId="0" fontId="6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4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0" fillId="0" borderId="0"/>
    <xf numFmtId="0" fontId="1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71" fillId="0" borderId="0"/>
    <xf numFmtId="0" fontId="24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1" fillId="0" borderId="0"/>
    <xf numFmtId="0" fontId="24" fillId="0" borderId="0"/>
    <xf numFmtId="0" fontId="24" fillId="0" borderId="0"/>
    <xf numFmtId="0" fontId="0" fillId="0" borderId="0"/>
    <xf numFmtId="0" fontId="67" fillId="0" borderId="0"/>
    <xf numFmtId="0" fontId="24" fillId="0" borderId="0"/>
    <xf numFmtId="0" fontId="0" fillId="0" borderId="0"/>
    <xf numFmtId="0" fontId="1" fillId="0" borderId="0"/>
    <xf numFmtId="0" fontId="24" fillId="0" borderId="0"/>
    <xf numFmtId="0" fontId="24" fillId="0" borderId="0"/>
    <xf numFmtId="0" fontId="0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0" fillId="0" borderId="0"/>
    <xf numFmtId="0" fontId="1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24" fillId="0" borderId="0" applyNumberFormat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68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68" fillId="0" borderId="0"/>
    <xf numFmtId="0" fontId="24" fillId="0" borderId="0"/>
    <xf numFmtId="0" fontId="1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 applyNumberFormat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 applyNumberFormat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4" fontId="23" fillId="0" borderId="2" applyFill="0" applyBorder="0" applyProtection="0">
      <alignment horizontal="right" vertical="center"/>
    </xf>
    <xf numFmtId="0" fontId="26" fillId="0" borderId="0" applyNumberFormat="0" applyFill="0" applyBorder="0" applyProtection="0">
      <alignment horizontal="left" vertical="center"/>
    </xf>
    <xf numFmtId="0" fontId="23" fillId="0" borderId="2" applyNumberFormat="0" applyFill="0" applyAlignment="0" applyProtection="0"/>
    <xf numFmtId="0" fontId="24" fillId="61" borderId="0" applyNumberFormat="0" applyFont="0" applyBorder="0" applyAlignment="0" applyProtection="0"/>
    <xf numFmtId="0" fontId="72" fillId="0" borderId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1" fillId="40" borderId="31" applyNumberFormat="0" applyFont="0" applyAlignment="0" applyProtection="0"/>
    <xf numFmtId="0" fontId="24" fillId="40" borderId="31" applyNumberFormat="0" applyFont="0" applyAlignment="0" applyProtection="0"/>
    <xf numFmtId="0" fontId="35" fillId="40" borderId="31" applyNumberFormat="0" applyFont="0" applyAlignment="0" applyProtection="0"/>
    <xf numFmtId="0" fontId="24" fillId="40" borderId="31" applyNumberFormat="0" applyFont="0" applyAlignment="0" applyProtection="0"/>
    <xf numFmtId="0" fontId="35" fillId="40" borderId="31" applyNumberFormat="0" applyFont="0" applyAlignment="0" applyProtection="0"/>
    <xf numFmtId="190" fontId="73" fillId="0" borderId="0">
      <alignment horizontal="right"/>
    </xf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191" fontId="24" fillId="0" borderId="0" applyFont="0" applyFill="0" applyBorder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60" borderId="14" applyNumberFormat="0" applyAlignment="0" applyProtection="0"/>
    <xf numFmtId="0" fontId="29" fillId="58" borderId="14" applyNumberFormat="0" applyAlignment="0" applyProtection="0"/>
    <xf numFmtId="0" fontId="29" fillId="60" borderId="14" applyNumberFormat="0" applyAlignment="0" applyProtection="0"/>
    <xf numFmtId="0" fontId="29" fillId="60" borderId="14" applyNumberFormat="0" applyAlignment="0" applyProtection="0"/>
    <xf numFmtId="0" fontId="29" fillId="60" borderId="14" applyNumberFormat="0" applyAlignment="0" applyProtection="0"/>
    <xf numFmtId="0" fontId="29" fillId="60" borderId="14" applyNumberFormat="0" applyAlignment="0" applyProtection="0"/>
    <xf numFmtId="0" fontId="29" fillId="60" borderId="14" applyNumberFormat="0" applyAlignment="0" applyProtection="0"/>
    <xf numFmtId="0" fontId="29" fillId="60" borderId="14" applyNumberFormat="0" applyAlignment="0" applyProtection="0"/>
    <xf numFmtId="0" fontId="29" fillId="60" borderId="14" applyNumberFormat="0" applyAlignment="0" applyProtection="0"/>
    <xf numFmtId="0" fontId="29" fillId="60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60" borderId="14" applyNumberFormat="0" applyAlignment="0" applyProtection="0"/>
    <xf numFmtId="0" fontId="29" fillId="60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0" fontId="29" fillId="58" borderId="14" applyNumberFormat="0" applyAlignment="0" applyProtection="0"/>
    <xf numFmtId="192" fontId="23" fillId="65" borderId="2" applyNumberFormat="0" applyFont="0" applyBorder="0" applyAlignment="0" applyProtection="0">
      <alignment horizontal="right" vertical="center"/>
    </xf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5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5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5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5" fillId="0" borderId="0" applyFont="0" applyFill="0" applyBorder="0" applyAlignment="0" applyProtection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4" fillId="0" borderId="0" applyFont="0" applyFill="0" applyBorder="0" applyAlignment="0" applyProtection="0"/>
    <xf numFmtId="193" fontId="74" fillId="0" borderId="0" applyFont="0" applyFill="0" applyBorder="0" applyAlignment="0" applyProtection="0"/>
    <xf numFmtId="194" fontId="74" fillId="0" borderId="0" applyFont="0" applyFill="0" applyBorder="0" applyAlignment="0" applyProtection="0"/>
    <xf numFmtId="0" fontId="30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3" fillId="61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1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44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4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5" fillId="0" borderId="2" applyFill="0" applyProtection="0">
      <alignment horizontal="right"/>
    </xf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66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0" fillId="66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66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6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8" fillId="66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6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0" fillId="66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0" fillId="66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66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49" fontId="35" fillId="0" borderId="2" applyFill="0" applyProtection="0">
      <alignment horizontal="right"/>
    </xf>
    <xf numFmtId="49" fontId="24" fillId="0" borderId="2" applyFill="0" applyProtection="0">
      <alignment horizontal="right"/>
    </xf>
    <xf numFmtId="49" fontId="35" fillId="0" borderId="2" applyFill="0" applyProtection="0">
      <alignment horizontal="right"/>
    </xf>
    <xf numFmtId="0" fontId="76" fillId="66" borderId="2" applyNumberFormat="0" applyProtection="0">
      <alignment horizontal="right"/>
    </xf>
    <xf numFmtId="0" fontId="40" fillId="66" borderId="2" applyNumberFormat="0" applyProtection="0">
      <alignment horizontal="right"/>
    </xf>
    <xf numFmtId="0" fontId="77" fillId="66" borderId="0" applyNumberFormat="0" applyBorder="0" applyProtection="0">
      <alignment horizontal="left"/>
    </xf>
    <xf numFmtId="0" fontId="78" fillId="66" borderId="0" applyNumberFormat="0" applyBorder="0" applyProtection="0">
      <alignment horizontal="left"/>
    </xf>
    <xf numFmtId="0" fontId="76" fillId="66" borderId="2" applyNumberFormat="0" applyProtection="0">
      <alignment horizontal="left"/>
    </xf>
    <xf numFmtId="0" fontId="40" fillId="66" borderId="2" applyNumberFormat="0" applyProtection="0">
      <alignment horizontal="left"/>
    </xf>
    <xf numFmtId="0" fontId="35" fillId="0" borderId="2" applyNumberFormat="0" applyFill="0" applyProtection="0">
      <alignment horizontal="right"/>
    </xf>
    <xf numFmtId="0" fontId="24" fillId="0" borderId="2" applyNumberFormat="0" applyFill="0" applyProtection="0">
      <alignment horizontal="right"/>
    </xf>
    <xf numFmtId="0" fontId="35" fillId="0" borderId="2" applyNumberFormat="0" applyFill="0" applyProtection="0">
      <alignment horizontal="right"/>
    </xf>
    <xf numFmtId="0" fontId="79" fillId="53" borderId="0" applyNumberFormat="0" applyBorder="0" applyProtection="0">
      <alignment horizontal="left"/>
    </xf>
    <xf numFmtId="0" fontId="80" fillId="53" borderId="0" applyNumberFormat="0" applyBorder="0" applyProtection="0">
      <alignment horizontal="left"/>
    </xf>
    <xf numFmtId="0" fontId="81" fillId="67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195" fontId="83" fillId="68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4" fillId="68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5" fillId="69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70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4" fillId="71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72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6" fillId="73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74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0" borderId="0" applyNumberFormat="0" applyFill="0" applyBorder="0" applyAlignment="0" applyProtection="0"/>
    <xf numFmtId="0" fontId="48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2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4" fillId="0" borderId="0" applyFont="0" applyFill="0" applyBorder="0" applyAlignment="0" applyProtection="0"/>
    <xf numFmtId="0" fontId="59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61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3" fillId="0" borderId="0"/>
    <xf numFmtId="0" fontId="90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61"/>
  <sheetViews>
    <sheetView tabSelected="1" workbookViewId="0">
      <selection activeCell="D20" sqref="D20"/>
    </sheetView>
  </sheetViews>
  <sheetFormatPr defaultColWidth="8.72727272727273" defaultRowHeight="14.5"/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3</v>
      </c>
      <c r="D2">
        <v>0.0486155146903401</v>
      </c>
      <c r="E2">
        <v>0.194462058761361</v>
      </c>
      <c r="F2">
        <v>0.243077573451702</v>
      </c>
      <c r="G2">
        <v>0.261113848459522</v>
      </c>
      <c r="H2">
        <v>0.225041298443881</v>
      </c>
      <c r="I2">
        <v>0.243077573451702</v>
      </c>
      <c r="J2">
        <v>0.261113848459522</v>
      </c>
    </row>
    <row r="3" spans="1:10">
      <c r="A3" t="s">
        <v>2</v>
      </c>
      <c r="B3" t="s">
        <v>4</v>
      </c>
      <c r="D3">
        <v>0.0158528852251107</v>
      </c>
      <c r="E3">
        <v>0.063411540900444</v>
      </c>
      <c r="F3">
        <v>0.085145820149844</v>
      </c>
      <c r="G3">
        <v>0.0733830321012657</v>
      </c>
      <c r="H3">
        <v>0.085145820149844</v>
      </c>
      <c r="I3">
        <v>0.0733830321012657</v>
      </c>
      <c r="J3">
        <v>0.085145820149844</v>
      </c>
    </row>
    <row r="4" spans="1:10">
      <c r="A4" t="s">
        <v>2</v>
      </c>
      <c r="B4" t="s">
        <v>5</v>
      </c>
      <c r="D4">
        <v>0.0634115409004437</v>
      </c>
      <c r="E4">
        <v>0.253646163601776</v>
      </c>
      <c r="F4">
        <v>0.340583280599376</v>
      </c>
      <c r="G4">
        <v>0.293532128405063</v>
      </c>
      <c r="H4">
        <v>0.340583280599376</v>
      </c>
      <c r="I4">
        <v>0.293532128405063</v>
      </c>
      <c r="J4">
        <v>0.340583280599376</v>
      </c>
    </row>
    <row r="5" spans="1:10">
      <c r="A5" t="s">
        <v>2</v>
      </c>
      <c r="B5" t="s">
        <v>6</v>
      </c>
      <c r="C5">
        <v>0.031705770450222</v>
      </c>
      <c r="D5">
        <v>0.00317057704502219</v>
      </c>
      <c r="E5">
        <v>0.0126823081800888</v>
      </c>
      <c r="F5">
        <v>0.0351180369006387</v>
      </c>
      <c r="G5">
        <v>0.0282935039998052</v>
      </c>
      <c r="H5">
        <v>0.0351180369006387</v>
      </c>
      <c r="I5">
        <v>0.0282935039998052</v>
      </c>
      <c r="J5">
        <v>0.0351180369006387</v>
      </c>
    </row>
    <row r="6" spans="1:10">
      <c r="A6" t="s">
        <v>2</v>
      </c>
      <c r="B6" t="s">
        <v>7</v>
      </c>
      <c r="D6">
        <v>0.174734023814557</v>
      </c>
      <c r="E6">
        <v>0.698936095258227</v>
      </c>
      <c r="F6">
        <v>0.873670119072782</v>
      </c>
      <c r="G6">
        <v>0.938496150984947</v>
      </c>
      <c r="H6">
        <v>0.808844087160619</v>
      </c>
      <c r="I6">
        <v>0.873670119072781</v>
      </c>
      <c r="J6">
        <v>0.938496150984948</v>
      </c>
    </row>
    <row r="7" spans="1:10">
      <c r="A7" t="s">
        <v>2</v>
      </c>
      <c r="B7" t="s">
        <v>8</v>
      </c>
      <c r="D7">
        <v>0.0232508983301628</v>
      </c>
      <c r="E7">
        <v>0.093003593320651</v>
      </c>
      <c r="F7">
        <v>0.116254491650814</v>
      </c>
      <c r="G7">
        <v>0.124880536219771</v>
      </c>
      <c r="H7">
        <v>0.107628447081856</v>
      </c>
      <c r="I7">
        <v>0.116254491650814</v>
      </c>
      <c r="J7">
        <v>0.124880536219771</v>
      </c>
    </row>
    <row r="8" spans="1:10">
      <c r="A8" t="s">
        <v>2</v>
      </c>
      <c r="B8" t="s">
        <v>9</v>
      </c>
      <c r="D8">
        <v>0.0126823081800884</v>
      </c>
      <c r="E8">
        <v>0.0507292327203552</v>
      </c>
      <c r="F8">
        <v>0.063411540900444</v>
      </c>
      <c r="G8">
        <v>0.0681166561198752</v>
      </c>
      <c r="H8">
        <v>0.0587064256810124</v>
      </c>
      <c r="I8">
        <v>0.063411540900444</v>
      </c>
      <c r="J8">
        <v>0.0681166561198752</v>
      </c>
    </row>
    <row r="9" spans="1:10">
      <c r="A9" t="s">
        <v>2</v>
      </c>
      <c r="B9" t="s">
        <v>10</v>
      </c>
      <c r="D9">
        <v>0.00634115409004437</v>
      </c>
      <c r="E9">
        <v>0.0253646163601776</v>
      </c>
      <c r="F9">
        <v>0.0340583280599376</v>
      </c>
      <c r="G9">
        <v>0.0293532128405063</v>
      </c>
      <c r="H9">
        <v>0.0340583280599376</v>
      </c>
      <c r="I9">
        <v>0.0293532128405063</v>
      </c>
      <c r="J9">
        <v>0.0340583280599376</v>
      </c>
    </row>
    <row r="10" spans="1:10">
      <c r="A10" t="s">
        <v>2</v>
      </c>
      <c r="B10" t="s">
        <v>11</v>
      </c>
      <c r="D10">
        <v>0.0158528852251107</v>
      </c>
      <c r="E10">
        <v>0.063411540900444</v>
      </c>
      <c r="F10">
        <v>0.085145820149844</v>
      </c>
      <c r="G10">
        <v>0.0733830321012657</v>
      </c>
      <c r="H10">
        <v>0.085145820149844</v>
      </c>
      <c r="I10">
        <v>0.0733830321012657</v>
      </c>
      <c r="J10">
        <v>0.085145820149844</v>
      </c>
    </row>
    <row r="11" spans="1:10">
      <c r="A11" t="s">
        <v>2</v>
      </c>
      <c r="B11" t="s">
        <v>12</v>
      </c>
      <c r="D11">
        <v>0.0465017966603246</v>
      </c>
      <c r="E11">
        <v>0.186007186641302</v>
      </c>
      <c r="F11">
        <v>0.232508983301628</v>
      </c>
      <c r="G11">
        <v>0.249761072439542</v>
      </c>
      <c r="H11">
        <v>0.215256894163713</v>
      </c>
      <c r="I11">
        <v>0.232508983301628</v>
      </c>
      <c r="J11">
        <v>0.249761072439542</v>
      </c>
    </row>
    <row r="12" spans="1:10">
      <c r="A12" t="s">
        <v>2</v>
      </c>
      <c r="B12" t="s">
        <v>13</v>
      </c>
      <c r="D12">
        <v>0.00422743606002959</v>
      </c>
      <c r="E12">
        <v>0.0169097442401184</v>
      </c>
      <c r="F12">
        <v>0.021137180300148</v>
      </c>
      <c r="G12">
        <v>0.0227055520399584</v>
      </c>
      <c r="H12">
        <v>0.0195688085603375</v>
      </c>
      <c r="I12">
        <v>0.021137180300148</v>
      </c>
      <c r="J12">
        <v>0.0227055520399584</v>
      </c>
    </row>
    <row r="13" spans="1:10">
      <c r="A13" t="s">
        <v>2</v>
      </c>
      <c r="B13" t="s">
        <v>14</v>
      </c>
      <c r="D13">
        <v>0.0782075671105457</v>
      </c>
      <c r="E13">
        <v>0.31283026844219</v>
      </c>
      <c r="F13">
        <v>0.391037835552738</v>
      </c>
      <c r="G13">
        <v>0.42005271273923</v>
      </c>
      <c r="H13">
        <v>0.362022958366244</v>
      </c>
      <c r="I13">
        <v>0.391037835552738</v>
      </c>
      <c r="J13">
        <v>0.42005271273923</v>
      </c>
    </row>
    <row r="14" spans="1:10">
      <c r="A14" t="s">
        <v>2</v>
      </c>
      <c r="B14" t="s">
        <v>15</v>
      </c>
      <c r="D14">
        <v>0.0285351934052002</v>
      </c>
      <c r="E14">
        <v>0.114140773620799</v>
      </c>
      <c r="F14">
        <v>0.153262476269719</v>
      </c>
      <c r="G14">
        <v>0.132089457782278</v>
      </c>
      <c r="H14">
        <v>0.153262476269719</v>
      </c>
      <c r="I14">
        <v>0.132089457782278</v>
      </c>
      <c r="J14">
        <v>0.153262476269719</v>
      </c>
    </row>
    <row r="15" spans="1:10">
      <c r="A15" t="s">
        <v>2</v>
      </c>
      <c r="B15" t="s">
        <v>16</v>
      </c>
      <c r="D15">
        <v>0.0824350031705774</v>
      </c>
      <c r="E15">
        <v>0.329740012682308</v>
      </c>
      <c r="F15">
        <v>0.442758264779189</v>
      </c>
      <c r="G15">
        <v>0.381591766926582</v>
      </c>
      <c r="H15">
        <v>0.442758264779189</v>
      </c>
      <c r="I15">
        <v>0.381591766926582</v>
      </c>
      <c r="J15">
        <v>0.442758264779189</v>
      </c>
    </row>
    <row r="16" spans="1:10">
      <c r="A16" t="s">
        <v>2</v>
      </c>
      <c r="B16" t="s">
        <v>17</v>
      </c>
      <c r="C16">
        <v>0.031705770450222</v>
      </c>
      <c r="D16">
        <v>0.00317057704502219</v>
      </c>
      <c r="E16">
        <v>0.0126823081800888</v>
      </c>
      <c r="F16">
        <v>0.0351180369006387</v>
      </c>
      <c r="G16">
        <v>0.0282935039998052</v>
      </c>
      <c r="H16">
        <v>0.0351180369006387</v>
      </c>
      <c r="I16">
        <v>0.0282935039998052</v>
      </c>
      <c r="J16">
        <v>0.0351180369006387</v>
      </c>
    </row>
    <row r="17" spans="1:10">
      <c r="A17" t="s">
        <v>2</v>
      </c>
      <c r="B17" t="s">
        <v>18</v>
      </c>
      <c r="D17">
        <v>0.284647361375325</v>
      </c>
      <c r="E17">
        <v>1.1385894455013</v>
      </c>
      <c r="F17">
        <v>1.42323680687663</v>
      </c>
      <c r="G17">
        <v>1.52884050402387</v>
      </c>
      <c r="H17">
        <v>1.31763310972939</v>
      </c>
      <c r="I17">
        <v>1.42323680687663</v>
      </c>
      <c r="J17">
        <v>1.52884050402387</v>
      </c>
    </row>
    <row r="18" spans="1:10">
      <c r="A18" t="s">
        <v>2</v>
      </c>
      <c r="B18" t="s">
        <v>19</v>
      </c>
      <c r="D18">
        <v>0.0295920524202071</v>
      </c>
      <c r="E18">
        <v>0.118368209680829</v>
      </c>
      <c r="F18">
        <v>0.147960262101036</v>
      </c>
      <c r="G18">
        <v>0.158938864279709</v>
      </c>
      <c r="H18">
        <v>0.136981659922363</v>
      </c>
      <c r="I18">
        <v>0.147960262101036</v>
      </c>
      <c r="J18">
        <v>0.158938864279709</v>
      </c>
    </row>
    <row r="19" spans="1:10">
      <c r="A19" t="s">
        <v>2</v>
      </c>
      <c r="B19" t="s">
        <v>20</v>
      </c>
      <c r="D19">
        <v>0.173324878461209</v>
      </c>
      <c r="E19">
        <v>0.693299513844855</v>
      </c>
      <c r="F19">
        <v>0.866624392306068</v>
      </c>
      <c r="G19">
        <v>0.930927633638294</v>
      </c>
      <c r="H19">
        <v>0.802321150973837</v>
      </c>
      <c r="I19">
        <v>0.866624392306068</v>
      </c>
      <c r="J19">
        <v>0.930927633638294</v>
      </c>
    </row>
    <row r="20" spans="1:10">
      <c r="A20" t="s">
        <v>2</v>
      </c>
      <c r="B20" t="s">
        <v>21</v>
      </c>
      <c r="D20">
        <v>0.0285351934052002</v>
      </c>
      <c r="E20">
        <v>0.114140773620799</v>
      </c>
      <c r="F20">
        <v>0.153262476269719</v>
      </c>
      <c r="G20">
        <v>0.132089457782278</v>
      </c>
      <c r="H20">
        <v>0.153262476269719</v>
      </c>
      <c r="I20">
        <v>0.132089457782278</v>
      </c>
      <c r="J20">
        <v>0.153262476269719</v>
      </c>
    </row>
    <row r="21" spans="1:10">
      <c r="A21" t="s">
        <v>2</v>
      </c>
      <c r="B21" t="s">
        <v>22</v>
      </c>
      <c r="D21">
        <v>0.0919467343056439</v>
      </c>
      <c r="E21">
        <v>0.367786937222574</v>
      </c>
      <c r="F21">
        <v>0.493845756869095</v>
      </c>
      <c r="G21">
        <v>0.425621586187341</v>
      </c>
      <c r="H21">
        <v>0.493845756869095</v>
      </c>
      <c r="I21">
        <v>0.425621586187341</v>
      </c>
      <c r="J21">
        <v>0.493845756869095</v>
      </c>
    </row>
    <row r="22" spans="1:10">
      <c r="A22" t="s">
        <v>2</v>
      </c>
      <c r="B22" t="s">
        <v>23</v>
      </c>
      <c r="D22">
        <v>0.00634115409004437</v>
      </c>
      <c r="E22">
        <v>0.0253646163601776</v>
      </c>
      <c r="F22">
        <v>0.0340583280599376</v>
      </c>
      <c r="G22">
        <v>0.0293532128405063</v>
      </c>
      <c r="H22">
        <v>0.0340583280599376</v>
      </c>
      <c r="I22">
        <v>0.0293532128405063</v>
      </c>
      <c r="J22">
        <v>0.0340583280599376</v>
      </c>
    </row>
    <row r="23" spans="1:10">
      <c r="A23" t="s">
        <v>2</v>
      </c>
      <c r="B23" t="s">
        <v>24</v>
      </c>
      <c r="D23">
        <v>0.222644965828225</v>
      </c>
      <c r="E23">
        <v>0.890579863312901</v>
      </c>
      <c r="F23">
        <v>1.11322482914113</v>
      </c>
      <c r="G23">
        <v>1.19582574077114</v>
      </c>
      <c r="H23">
        <v>1.03062391751111</v>
      </c>
      <c r="I23">
        <v>1.11322482914113</v>
      </c>
      <c r="J23">
        <v>1.19582574077114</v>
      </c>
    </row>
    <row r="24" spans="1:10">
      <c r="A24" t="s">
        <v>2</v>
      </c>
      <c r="B24" t="s">
        <v>25</v>
      </c>
      <c r="D24">
        <v>0.107799619530755</v>
      </c>
      <c r="E24">
        <v>0.431198478123018</v>
      </c>
      <c r="F24">
        <v>0.538998097653773</v>
      </c>
      <c r="G24">
        <v>0.578991577018939</v>
      </c>
      <c r="H24">
        <v>0.499004618288607</v>
      </c>
      <c r="I24">
        <v>0.538998097653773</v>
      </c>
      <c r="J24">
        <v>0.578991577018939</v>
      </c>
    </row>
    <row r="25" spans="1:10">
      <c r="A25" t="s">
        <v>2</v>
      </c>
      <c r="B25" t="s">
        <v>26</v>
      </c>
      <c r="D25">
        <v>0.0147960262101032</v>
      </c>
      <c r="E25">
        <v>0.0591841048404144</v>
      </c>
      <c r="F25">
        <v>0.073980131050518</v>
      </c>
      <c r="G25">
        <v>0.0794694321398544</v>
      </c>
      <c r="H25">
        <v>0.0684908299611812</v>
      </c>
      <c r="I25">
        <v>0.073980131050518</v>
      </c>
      <c r="J25">
        <v>0.0794694321398544</v>
      </c>
    </row>
    <row r="26" spans="1:10">
      <c r="A26" t="s">
        <v>2</v>
      </c>
      <c r="B26" t="s">
        <v>27</v>
      </c>
      <c r="D26">
        <v>0.00317057704502223</v>
      </c>
      <c r="E26">
        <v>0.0126823081800888</v>
      </c>
      <c r="F26">
        <v>0.0170291640299688</v>
      </c>
      <c r="G26">
        <v>0.0146766064202532</v>
      </c>
      <c r="H26">
        <v>0.0170291640299688</v>
      </c>
      <c r="I26">
        <v>0.0146766064202532</v>
      </c>
      <c r="J26">
        <v>0.0170291640299688</v>
      </c>
    </row>
    <row r="27" spans="1:10">
      <c r="A27" t="s">
        <v>2</v>
      </c>
      <c r="B27" t="s">
        <v>28</v>
      </c>
      <c r="D27">
        <v>0.0158528852251107</v>
      </c>
      <c r="E27">
        <v>0.063411540900444</v>
      </c>
      <c r="F27">
        <v>0.085145820149844</v>
      </c>
      <c r="G27">
        <v>0.0733830321012657</v>
      </c>
      <c r="H27">
        <v>0.085145820149844</v>
      </c>
      <c r="I27">
        <v>0.0733830321012657</v>
      </c>
      <c r="J27">
        <v>0.085145820149844</v>
      </c>
    </row>
    <row r="28" spans="1:10">
      <c r="A28" t="s">
        <v>2</v>
      </c>
      <c r="B28" t="s">
        <v>29</v>
      </c>
      <c r="C28">
        <v>0.0317057704502219</v>
      </c>
      <c r="F28">
        <v>0.0180888728706699</v>
      </c>
      <c r="G28">
        <v>0.0136168975795521</v>
      </c>
      <c r="H28">
        <v>0.0180888728706699</v>
      </c>
      <c r="I28">
        <v>0.0136168975795521</v>
      </c>
      <c r="J28">
        <v>0.0180888728706699</v>
      </c>
    </row>
    <row r="29" spans="1:10">
      <c r="A29" t="s">
        <v>2</v>
      </c>
      <c r="B29" t="s">
        <v>30</v>
      </c>
      <c r="D29">
        <v>0.0239554710068345</v>
      </c>
      <c r="E29">
        <v>0.180370605227929</v>
      </c>
      <c r="F29">
        <v>0.225463256534912</v>
      </c>
      <c r="G29">
        <v>0.234350696393837</v>
      </c>
      <c r="H29">
        <v>0.195438636375838</v>
      </c>
      <c r="I29">
        <v>0.225463256534911</v>
      </c>
      <c r="J29">
        <v>0.234350696393837</v>
      </c>
    </row>
    <row r="30" spans="1:10">
      <c r="A30" t="s">
        <v>2</v>
      </c>
      <c r="B30" t="s">
        <v>31</v>
      </c>
      <c r="D30">
        <v>0.00422743606002959</v>
      </c>
      <c r="E30">
        <v>0.0169097442401184</v>
      </c>
      <c r="F30">
        <v>0.021137180300148</v>
      </c>
      <c r="G30">
        <v>0.0227055520399584</v>
      </c>
      <c r="H30">
        <v>0.0195688085603375</v>
      </c>
      <c r="I30">
        <v>0.021137180300148</v>
      </c>
      <c r="J30">
        <v>0.0227055520399584</v>
      </c>
    </row>
    <row r="31" spans="1:10">
      <c r="A31" t="s">
        <v>2</v>
      </c>
      <c r="B31" t="s">
        <v>32</v>
      </c>
      <c r="D31">
        <v>0.181779750581268</v>
      </c>
      <c r="E31">
        <v>0.727119002325091</v>
      </c>
      <c r="F31">
        <v>0.908898752906364</v>
      </c>
      <c r="G31">
        <v>0.976338737718211</v>
      </c>
      <c r="H31">
        <v>0.841458768094512</v>
      </c>
      <c r="I31">
        <v>0.908898752906364</v>
      </c>
      <c r="J31">
        <v>0.976338737718211</v>
      </c>
    </row>
    <row r="32" spans="1:10">
      <c r="A32" t="s">
        <v>2</v>
      </c>
      <c r="B32" t="s">
        <v>33</v>
      </c>
      <c r="D32">
        <v>0.0665821179454657</v>
      </c>
      <c r="E32">
        <v>0.266328471781865</v>
      </c>
      <c r="F32">
        <v>0.357612444629345</v>
      </c>
      <c r="G32">
        <v>0.308208734825316</v>
      </c>
      <c r="H32">
        <v>0.357612444629345</v>
      </c>
      <c r="I32">
        <v>0.308208734825316</v>
      </c>
      <c r="J32">
        <v>0.357612444629345</v>
      </c>
    </row>
    <row r="33" spans="1:10">
      <c r="A33" t="s">
        <v>2</v>
      </c>
      <c r="B33" t="s">
        <v>34</v>
      </c>
      <c r="D33">
        <v>0.240963855421684</v>
      </c>
      <c r="E33">
        <v>0.963855421686748</v>
      </c>
      <c r="F33">
        <v>1.29421646627763</v>
      </c>
      <c r="G33">
        <v>1.11542208793924</v>
      </c>
      <c r="H33">
        <v>1.29421646627763</v>
      </c>
      <c r="I33">
        <v>1.11542208793924</v>
      </c>
      <c r="J33">
        <v>1.29421646627763</v>
      </c>
    </row>
    <row r="34" spans="1:10">
      <c r="A34" t="s">
        <v>2</v>
      </c>
      <c r="B34" t="s">
        <v>35</v>
      </c>
      <c r="D34">
        <v>0.0190234622701329</v>
      </c>
      <c r="E34">
        <v>0.0760938490805328</v>
      </c>
      <c r="F34">
        <v>0.102174984179813</v>
      </c>
      <c r="G34">
        <v>0.0880596385215188</v>
      </c>
      <c r="H34">
        <v>0.102174984179813</v>
      </c>
      <c r="I34">
        <v>0.0880596385215188</v>
      </c>
      <c r="J34">
        <v>0.102174984179813</v>
      </c>
    </row>
    <row r="35" spans="1:10">
      <c r="A35" t="s">
        <v>2</v>
      </c>
      <c r="B35" t="s">
        <v>36</v>
      </c>
      <c r="C35">
        <v>0.0211371803001618</v>
      </c>
      <c r="D35">
        <v>0.68484464172479</v>
      </c>
      <c r="E35">
        <v>2.73937856689917</v>
      </c>
      <c r="F35">
        <v>3.42422320862397</v>
      </c>
      <c r="G35">
        <v>3.69035867905371</v>
      </c>
      <c r="H35">
        <v>3.17922491849438</v>
      </c>
      <c r="I35">
        <v>3.42422320862397</v>
      </c>
      <c r="J35">
        <v>3.69035867905371</v>
      </c>
    </row>
    <row r="36" spans="1:10">
      <c r="A36" t="s">
        <v>2</v>
      </c>
      <c r="B36" t="s">
        <v>37</v>
      </c>
      <c r="D36">
        <v>0.0380469245402663</v>
      </c>
      <c r="E36">
        <v>0.152187698161065</v>
      </c>
      <c r="F36">
        <v>0.190234622701332</v>
      </c>
      <c r="G36">
        <v>0.204349968359626</v>
      </c>
      <c r="H36">
        <v>0.176119277043038</v>
      </c>
      <c r="I36">
        <v>0.190234622701332</v>
      </c>
      <c r="J36">
        <v>0.204349968359626</v>
      </c>
    </row>
    <row r="37" spans="1:10">
      <c r="A37" t="s">
        <v>2</v>
      </c>
      <c r="B37" t="s">
        <v>38</v>
      </c>
      <c r="D37">
        <v>0.0105685901500737</v>
      </c>
      <c r="E37">
        <v>0.042274360600296</v>
      </c>
      <c r="F37">
        <v>0.05284295075037</v>
      </c>
      <c r="G37">
        <v>0.056763880099896</v>
      </c>
      <c r="H37">
        <v>0.0489220214008437</v>
      </c>
      <c r="I37">
        <v>0.05284295075037</v>
      </c>
      <c r="J37">
        <v>0.056763880099896</v>
      </c>
    </row>
    <row r="38" spans="1:10">
      <c r="A38" t="s">
        <v>2</v>
      </c>
      <c r="B38" t="s">
        <v>39</v>
      </c>
      <c r="D38">
        <v>0.00317057704502223</v>
      </c>
      <c r="E38">
        <v>0.0126823081800888</v>
      </c>
      <c r="F38">
        <v>0.0170291640299688</v>
      </c>
      <c r="G38">
        <v>0.0146766064202532</v>
      </c>
      <c r="H38">
        <v>0.0170291640299688</v>
      </c>
      <c r="I38">
        <v>0.0146766064202532</v>
      </c>
      <c r="J38">
        <v>0.0170291640299688</v>
      </c>
    </row>
    <row r="39" spans="1:10">
      <c r="A39" t="s">
        <v>2</v>
      </c>
      <c r="B39" t="s">
        <v>40</v>
      </c>
      <c r="D39">
        <v>0.0126823081800886</v>
      </c>
      <c r="E39">
        <v>0.0507292327203552</v>
      </c>
      <c r="F39">
        <v>0.0681166561198752</v>
      </c>
      <c r="G39">
        <v>0.0587064256810125</v>
      </c>
      <c r="H39">
        <v>0.0681166561198752</v>
      </c>
      <c r="I39">
        <v>0.0587064256810125</v>
      </c>
      <c r="J39">
        <v>0.0681166561198752</v>
      </c>
    </row>
    <row r="40" spans="1:10">
      <c r="A40" t="s">
        <v>2</v>
      </c>
      <c r="B40" t="s">
        <v>41</v>
      </c>
      <c r="C40">
        <v>0.021137180300148</v>
      </c>
      <c r="D40">
        <v>0.0310011977735503</v>
      </c>
      <c r="E40">
        <v>0.124004791094201</v>
      </c>
      <c r="F40">
        <v>0.155005988867752</v>
      </c>
      <c r="G40">
        <v>0.178566630206808</v>
      </c>
      <c r="H40">
        <v>0.152582527828843</v>
      </c>
      <c r="I40">
        <v>0.155005988867752</v>
      </c>
      <c r="J40">
        <v>0.178566630206808</v>
      </c>
    </row>
    <row r="41" spans="1:10">
      <c r="A41" t="s">
        <v>2</v>
      </c>
      <c r="B41" t="s">
        <v>42</v>
      </c>
      <c r="D41">
        <v>0.0021137180300148</v>
      </c>
      <c r="E41">
        <v>0.00845487212005919</v>
      </c>
      <c r="F41">
        <v>0.010568590150074</v>
      </c>
      <c r="G41">
        <v>0.0113527760199792</v>
      </c>
      <c r="H41">
        <v>0.00978440428016876</v>
      </c>
      <c r="I41">
        <v>0.010568590150074</v>
      </c>
      <c r="J41">
        <v>0.0113527760199792</v>
      </c>
    </row>
    <row r="42" spans="1:10">
      <c r="A42" t="s">
        <v>2</v>
      </c>
      <c r="B42" t="s">
        <v>43</v>
      </c>
      <c r="D42">
        <v>0.414789431881346</v>
      </c>
      <c r="E42">
        <v>1.65915772752536</v>
      </c>
      <c r="F42">
        <v>2.0739471594067</v>
      </c>
      <c r="H42">
        <v>0.15388618862521</v>
      </c>
      <c r="I42">
        <v>1.92006097078149</v>
      </c>
      <c r="J42">
        <v>2.0739471594067</v>
      </c>
    </row>
    <row r="43" spans="1:10">
      <c r="A43" t="s">
        <v>2</v>
      </c>
      <c r="B43" t="s">
        <v>44</v>
      </c>
      <c r="D43">
        <v>0.0465242060023457</v>
      </c>
      <c r="E43">
        <v>0.18609682400938</v>
      </c>
      <c r="F43">
        <v>0.232621030011725</v>
      </c>
      <c r="H43">
        <v>0.017260402966494</v>
      </c>
      <c r="I43">
        <v>0.215360627045232</v>
      </c>
      <c r="J43">
        <v>0.232621030011725</v>
      </c>
    </row>
    <row r="44" spans="1:10">
      <c r="A44" t="s">
        <v>2</v>
      </c>
      <c r="B44" t="s">
        <v>45</v>
      </c>
      <c r="D44">
        <v>0.182330733362995</v>
      </c>
      <c r="E44">
        <v>0.729322933451973</v>
      </c>
      <c r="F44">
        <v>0.911653666814966</v>
      </c>
      <c r="H44">
        <v>0.0676443985065102</v>
      </c>
      <c r="I44">
        <v>0.844009268308457</v>
      </c>
      <c r="J44">
        <v>0.911653666814966</v>
      </c>
    </row>
    <row r="45" spans="1:10">
      <c r="A45" t="s">
        <v>2</v>
      </c>
      <c r="B45" t="s">
        <v>46</v>
      </c>
      <c r="D45">
        <v>0.0296863718516361</v>
      </c>
      <c r="E45">
        <v>0.118745487406543</v>
      </c>
      <c r="F45">
        <v>0.148431859258179</v>
      </c>
      <c r="H45">
        <v>0.0110135945306963</v>
      </c>
      <c r="I45">
        <v>0.137418264727483</v>
      </c>
      <c r="J45">
        <v>0.148431859258179</v>
      </c>
    </row>
    <row r="46" spans="1:10">
      <c r="A46" t="s">
        <v>2</v>
      </c>
      <c r="B46" t="s">
        <v>47</v>
      </c>
      <c r="D46">
        <v>0.400832981738105</v>
      </c>
      <c r="E46">
        <v>1.60333192695241</v>
      </c>
      <c r="F46">
        <v>2.00416490869051</v>
      </c>
      <c r="H46">
        <v>0.148708368858829</v>
      </c>
      <c r="I46">
        <v>1.85545653983169</v>
      </c>
      <c r="J46">
        <v>2.00416490869051</v>
      </c>
    </row>
    <row r="47" spans="1:10">
      <c r="A47" t="s">
        <v>2</v>
      </c>
      <c r="B47" t="s">
        <v>48</v>
      </c>
      <c r="D47">
        <v>0.263464013753686</v>
      </c>
      <c r="E47">
        <v>1.05385605501474</v>
      </c>
      <c r="F47">
        <v>1.31732006876842</v>
      </c>
      <c r="H47">
        <v>0.0977447104487765</v>
      </c>
      <c r="I47">
        <v>1.21957535831965</v>
      </c>
      <c r="J47">
        <v>1.31732006876842</v>
      </c>
    </row>
    <row r="48" spans="1:10">
      <c r="A48" t="s">
        <v>2</v>
      </c>
      <c r="B48" t="s">
        <v>49</v>
      </c>
      <c r="D48">
        <v>0.0837630505834248</v>
      </c>
      <c r="E48">
        <v>0.335052202333706</v>
      </c>
      <c r="F48">
        <v>0.418815252917132</v>
      </c>
      <c r="H48">
        <v>0.0310759523053404</v>
      </c>
      <c r="I48">
        <v>0.38773930061179</v>
      </c>
      <c r="J48">
        <v>0.418815252917132</v>
      </c>
    </row>
    <row r="49" spans="1:10">
      <c r="A49" t="s">
        <v>2</v>
      </c>
      <c r="B49" t="s">
        <v>50</v>
      </c>
      <c r="D49">
        <v>0.801196700001715</v>
      </c>
      <c r="E49">
        <v>3.20478680000682</v>
      </c>
      <c r="F49">
        <v>4.00598350000852</v>
      </c>
      <c r="H49">
        <v>0.29724264174992</v>
      </c>
      <c r="I49">
        <v>3.70874085825861</v>
      </c>
      <c r="J49">
        <v>4.00598350000852</v>
      </c>
    </row>
    <row r="50" spans="1:10">
      <c r="A50" t="s">
        <v>2</v>
      </c>
      <c r="B50" t="s">
        <v>51</v>
      </c>
      <c r="D50">
        <v>0.00507185934067672</v>
      </c>
      <c r="E50">
        <v>0.0244082464786394</v>
      </c>
      <c r="F50">
        <v>0.0305103080982992</v>
      </c>
      <c r="G50">
        <v>0.0305103080982992</v>
      </c>
      <c r="H50">
        <v>0.00188165137100981</v>
      </c>
      <c r="I50">
        <v>0.0275984544483063</v>
      </c>
      <c r="J50">
        <v>0.0305103080982992</v>
      </c>
    </row>
    <row r="51" spans="1:10">
      <c r="A51" t="s">
        <v>2</v>
      </c>
      <c r="B51" t="s">
        <v>52</v>
      </c>
      <c r="D51">
        <v>0.000867418650397541</v>
      </c>
      <c r="E51">
        <v>0.00417443915474339</v>
      </c>
      <c r="F51">
        <v>0.00521804894342924</v>
      </c>
      <c r="G51">
        <v>0.00521804894342924</v>
      </c>
      <c r="H51">
        <v>0.000321810875090677</v>
      </c>
      <c r="I51">
        <v>0.00472004693005026</v>
      </c>
      <c r="J51">
        <v>0.00521804894342924</v>
      </c>
    </row>
    <row r="52" spans="1:10">
      <c r="A52" t="s">
        <v>2</v>
      </c>
      <c r="B52" t="s">
        <v>53</v>
      </c>
      <c r="D52">
        <v>0.00326527831164167</v>
      </c>
      <c r="E52">
        <v>0.0157141025605161</v>
      </c>
      <c r="F52">
        <v>0.0196426282006451</v>
      </c>
      <c r="G52">
        <v>0.0196426282006451</v>
      </c>
      <c r="H52">
        <v>0.00121141281710099</v>
      </c>
      <c r="I52">
        <v>0.0177679680550568</v>
      </c>
      <c r="J52">
        <v>0.0196426282006451</v>
      </c>
    </row>
    <row r="53" spans="1:10">
      <c r="A53" t="s">
        <v>2</v>
      </c>
      <c r="B53" t="s">
        <v>54</v>
      </c>
      <c r="D53">
        <v>0.0134578464820698</v>
      </c>
      <c r="E53">
        <v>0.0647656829462115</v>
      </c>
      <c r="F53">
        <v>0.0809571036827644</v>
      </c>
      <c r="G53">
        <v>0.0809571036827644</v>
      </c>
      <c r="H53">
        <v>0.00499283863823548</v>
      </c>
      <c r="I53">
        <v>0.0732306907900459</v>
      </c>
      <c r="J53">
        <v>0.0809571036827644</v>
      </c>
    </row>
    <row r="54" spans="1:10">
      <c r="A54" t="s">
        <v>2</v>
      </c>
      <c r="B54" t="s">
        <v>55</v>
      </c>
      <c r="C54"/>
      <c r="D54"/>
      <c r="E54"/>
      <c r="F54"/>
      <c r="G54">
        <v>0.00107539019966974</v>
      </c>
      <c r="H54">
        <v>0.128029302909993</v>
      </c>
      <c r="I54">
        <v>0.550001505479195</v>
      </c>
      <c r="J54">
        <v>0.00106861316095184</v>
      </c>
    </row>
    <row r="55" spans="1:6">
      <c r="A55" t="s">
        <v>2</v>
      </c>
      <c r="B55" t="s">
        <v>56</v>
      </c>
      <c r="C55">
        <v>0.051750375568239</v>
      </c>
      <c r="D55">
        <v>0.167219940718053</v>
      </c>
      <c r="E55">
        <v>0.265939016705004</v>
      </c>
      <c r="F55">
        <v>0.000764243289082878</v>
      </c>
    </row>
    <row r="56" spans="1:9">
      <c r="A56" t="s">
        <v>2</v>
      </c>
      <c r="B56" t="s">
        <v>57</v>
      </c>
      <c r="C56"/>
      <c r="D56"/>
      <c r="E56"/>
      <c r="F56"/>
      <c r="G56">
        <v>0.00148994822935116</v>
      </c>
      <c r="H56">
        <v>0.0540705870122601</v>
      </c>
      <c r="I56">
        <v>0.0413118603491021</v>
      </c>
    </row>
    <row r="57" spans="1:5">
      <c r="A57" t="s">
        <v>2</v>
      </c>
      <c r="B57" t="s">
        <v>58</v>
      </c>
      <c r="C57">
        <v>0.20715636425787</v>
      </c>
      <c r="D57">
        <v>0.000320000000000022</v>
      </c>
      <c r="E57">
        <v>0.00122</v>
      </c>
    </row>
    <row r="58" spans="1:10">
      <c r="A58" t="s">
        <v>2</v>
      </c>
      <c r="B58" t="s">
        <v>59</v>
      </c>
      <c r="C58"/>
      <c r="D58"/>
      <c r="E58"/>
      <c r="F58"/>
      <c r="G58">
        <v>0.000599710252071487</v>
      </c>
      <c r="H58">
        <v>0.0818122707444977</v>
      </c>
      <c r="I58">
        <v>0.238862737739846</v>
      </c>
      <c r="J58">
        <v>0.000578155264682131</v>
      </c>
    </row>
    <row r="59" spans="1:6">
      <c r="A59" t="s">
        <v>2</v>
      </c>
      <c r="B59" t="s">
        <v>60</v>
      </c>
      <c r="C59">
        <v>0.137854598242816</v>
      </c>
      <c r="D59">
        <v>0.0126697696254351</v>
      </c>
      <c r="E59">
        <v>0.17617677475609</v>
      </c>
      <c r="F59">
        <v>0.000589019975328547</v>
      </c>
    </row>
    <row r="60" spans="1:9">
      <c r="A60" t="s">
        <v>2</v>
      </c>
      <c r="B60" t="s">
        <v>61</v>
      </c>
      <c r="C60"/>
      <c r="D60"/>
      <c r="E60"/>
      <c r="F60"/>
      <c r="G60">
        <v>1.03098625241141</v>
      </c>
      <c r="H60">
        <v>0.304957059225949</v>
      </c>
      <c r="I60">
        <v>0.059102711551877</v>
      </c>
    </row>
    <row r="61" spans="1:5">
      <c r="A61" t="s">
        <v>2</v>
      </c>
      <c r="B61" t="s">
        <v>62</v>
      </c>
      <c r="C61">
        <v>1.63393898517572</v>
      </c>
      <c r="D61">
        <v>0.121080331805662</v>
      </c>
      <c r="E61">
        <v>1.6713579786126</v>
      </c>
    </row>
    <row r="62" spans="1:7">
      <c r="A62" t="s">
        <v>2</v>
      </c>
      <c r="B62" t="s">
        <v>63</v>
      </c>
      <c r="C62"/>
      <c r="D62"/>
      <c r="E62"/>
      <c r="F62">
        <v>0.0234828101355317</v>
      </c>
      <c r="G62">
        <v>0.394365649156279</v>
      </c>
    </row>
    <row r="63" spans="1:4">
      <c r="A63" t="s">
        <v>2</v>
      </c>
      <c r="B63" t="s">
        <v>64</v>
      </c>
      <c r="C63">
        <v>0.0323514706541853</v>
      </c>
      <c r="D63">
        <v>0.0557698585781485</v>
      </c>
    </row>
    <row r="64" spans="1:10">
      <c r="A64" t="s">
        <v>2</v>
      </c>
      <c r="B64" t="s">
        <v>65</v>
      </c>
      <c r="C64"/>
      <c r="D64"/>
      <c r="E64"/>
      <c r="F64"/>
      <c r="G64">
        <v>0.495882099095938</v>
      </c>
      <c r="H64">
        <v>0.15221702263976</v>
      </c>
      <c r="I64">
        <v>0.350234128486917</v>
      </c>
      <c r="J64">
        <v>0.50256639666516</v>
      </c>
    </row>
    <row r="65" spans="1:6">
      <c r="A65" t="s">
        <v>2</v>
      </c>
      <c r="B65" t="s">
        <v>66</v>
      </c>
      <c r="E65">
        <v>0.504067840188893</v>
      </c>
      <c r="F65">
        <v>0.72330917381738</v>
      </c>
    </row>
    <row r="66" spans="1:4">
      <c r="A66" t="s">
        <v>2</v>
      </c>
      <c r="B66" t="s">
        <v>67</v>
      </c>
      <c r="C66">
        <v>0.00862926187464079</v>
      </c>
      <c r="D66">
        <v>0.0147591278130249</v>
      </c>
    </row>
    <row r="67" spans="1:10">
      <c r="A67" t="s">
        <v>2</v>
      </c>
      <c r="B67" t="s">
        <v>68</v>
      </c>
      <c r="G67">
        <v>0.115784668624311</v>
      </c>
      <c r="H67">
        <v>0.0356443187305768</v>
      </c>
      <c r="I67">
        <v>0.0817738828063607</v>
      </c>
      <c r="J67">
        <v>0.117345846935116</v>
      </c>
    </row>
    <row r="68" spans="1:6">
      <c r="A68" t="s">
        <v>2</v>
      </c>
      <c r="B68" t="s">
        <v>69</v>
      </c>
      <c r="E68">
        <v>0.129229505750189</v>
      </c>
      <c r="F68">
        <v>0.185444854528576</v>
      </c>
    </row>
    <row r="69" spans="1:5">
      <c r="A69" t="s">
        <v>2</v>
      </c>
      <c r="B69" t="s">
        <v>70</v>
      </c>
      <c r="C69">
        <v>0.0183782986150764</v>
      </c>
      <c r="D69">
        <v>0.0309480592249487</v>
      </c>
      <c r="E69">
        <v>0.113148956665423</v>
      </c>
    </row>
    <row r="70" spans="1:10">
      <c r="A70" t="s">
        <v>2</v>
      </c>
      <c r="B70" t="s">
        <v>71</v>
      </c>
      <c r="F70">
        <v>0.18450902219711</v>
      </c>
      <c r="G70">
        <v>0.273108228949681</v>
      </c>
      <c r="H70">
        <v>0.275024270600982</v>
      </c>
      <c r="I70"/>
      <c r="J70">
        <v>0.273108228949681</v>
      </c>
    </row>
    <row r="71" spans="1:6">
      <c r="A71" t="s">
        <v>2</v>
      </c>
      <c r="B71" t="s">
        <v>72</v>
      </c>
      <c r="F71">
        <v>0.18028970497146</v>
      </c>
    </row>
    <row r="72" spans="1:5">
      <c r="A72" t="s">
        <v>2</v>
      </c>
      <c r="B72" t="s">
        <v>73</v>
      </c>
      <c r="C72">
        <v>0.0870110766029239</v>
      </c>
      <c r="D72">
        <v>0.146207990888807</v>
      </c>
      <c r="E72">
        <v>0.53439693391025</v>
      </c>
    </row>
    <row r="73" spans="1:10">
      <c r="A73" t="s">
        <v>2</v>
      </c>
      <c r="B73" t="s">
        <v>74</v>
      </c>
      <c r="F73">
        <v>1.06252155079595</v>
      </c>
      <c r="G73">
        <v>1.48657852531178</v>
      </c>
      <c r="H73">
        <v>0.625000200416129</v>
      </c>
      <c r="I73"/>
      <c r="J73">
        <v>1.06252155079595</v>
      </c>
    </row>
    <row r="74" spans="1:10">
      <c r="A74" t="s">
        <v>2</v>
      </c>
      <c r="B74" t="s">
        <v>75</v>
      </c>
      <c r="D74">
        <v>0.0866624392306099</v>
      </c>
      <c r="E74">
        <v>0.346649756922426</v>
      </c>
      <c r="F74">
        <v>0.433312196153032</v>
      </c>
      <c r="G74">
        <v>0.465463816819147</v>
      </c>
      <c r="H74">
        <v>0.40116057548692</v>
      </c>
      <c r="I74">
        <v>0.433312196153032</v>
      </c>
      <c r="J74">
        <v>0.465463816819147</v>
      </c>
    </row>
    <row r="75" spans="1:10">
      <c r="A75" t="s">
        <v>2</v>
      </c>
      <c r="B75" t="s">
        <v>76</v>
      </c>
      <c r="D75">
        <v>0.0317057704502224</v>
      </c>
      <c r="E75">
        <v>0.126823081800888</v>
      </c>
      <c r="F75">
        <v>0.170291640299688</v>
      </c>
      <c r="G75">
        <v>0.146766064202532</v>
      </c>
      <c r="H75">
        <v>0.170291640299688</v>
      </c>
      <c r="I75">
        <v>0.146766064202532</v>
      </c>
      <c r="J75">
        <v>0.170291640299688</v>
      </c>
    </row>
    <row r="76" spans="1:10">
      <c r="A76" t="s">
        <v>2</v>
      </c>
      <c r="B76" t="s">
        <v>77</v>
      </c>
      <c r="D76">
        <v>0.142675967025996</v>
      </c>
      <c r="E76">
        <v>0.570703868103996</v>
      </c>
      <c r="F76">
        <v>0.766312381348596</v>
      </c>
      <c r="G76">
        <v>0.660447288911391</v>
      </c>
      <c r="H76">
        <v>0.766312381348596</v>
      </c>
      <c r="I76">
        <v>0.660447288911391</v>
      </c>
      <c r="J76">
        <v>0.766312381348596</v>
      </c>
    </row>
    <row r="77" spans="1:10">
      <c r="A77" t="s">
        <v>2</v>
      </c>
      <c r="B77" t="s">
        <v>78</v>
      </c>
      <c r="C77">
        <v>0.0317057704502219</v>
      </c>
      <c r="D77">
        <v>0.0063411540900444</v>
      </c>
      <c r="E77">
        <v>0.0253646163601776</v>
      </c>
      <c r="F77">
        <v>0.0521472009306074</v>
      </c>
      <c r="G77">
        <v>0.0429701104200584</v>
      </c>
      <c r="H77">
        <v>0.0521472009306074</v>
      </c>
      <c r="I77">
        <v>0.0429701104200584</v>
      </c>
      <c r="J77">
        <v>0.0521472009306074</v>
      </c>
    </row>
    <row r="78" spans="1:10">
      <c r="A78" t="s">
        <v>2</v>
      </c>
      <c r="B78" t="s">
        <v>79</v>
      </c>
      <c r="C78"/>
      <c r="D78">
        <v>0.329740012682299</v>
      </c>
      <c r="E78">
        <v>1.31896005072923</v>
      </c>
      <c r="F78">
        <v>1.64870006341155</v>
      </c>
      <c r="G78">
        <v>1.77103305911676</v>
      </c>
      <c r="H78">
        <v>1.52636706770632</v>
      </c>
      <c r="I78">
        <v>1.64870006341155</v>
      </c>
      <c r="J78">
        <v>1.77103305911676</v>
      </c>
    </row>
    <row r="79" spans="1:10">
      <c r="A79" t="s">
        <v>2</v>
      </c>
      <c r="B79" t="s">
        <v>80</v>
      </c>
      <c r="C79"/>
      <c r="D79">
        <v>0.0359332065102515</v>
      </c>
      <c r="E79">
        <v>0.143732826041006</v>
      </c>
      <c r="F79">
        <v>0.179666032551258</v>
      </c>
      <c r="G79">
        <v>0.192997192339646</v>
      </c>
      <c r="H79">
        <v>0.166334872762869</v>
      </c>
      <c r="I79">
        <v>0.179666032551258</v>
      </c>
      <c r="J79">
        <v>0.192997192339646</v>
      </c>
    </row>
    <row r="80" spans="1:10">
      <c r="A80" t="s">
        <v>2</v>
      </c>
      <c r="B80" t="s">
        <v>81</v>
      </c>
      <c r="C80"/>
      <c r="D80">
        <v>5.50000000000003</v>
      </c>
      <c r="E80">
        <v>2</v>
      </c>
      <c r="F80">
        <v>2.5</v>
      </c>
      <c r="G80">
        <v>2.5</v>
      </c>
      <c r="H80">
        <v>4.54049084278689</v>
      </c>
      <c r="I80">
        <v>5.45950915721315</v>
      </c>
      <c r="J80">
        <v>2.5</v>
      </c>
    </row>
    <row r="81" spans="1:9">
      <c r="A81" t="s">
        <v>2</v>
      </c>
      <c r="B81" t="s">
        <v>82</v>
      </c>
      <c r="D81">
        <v>97.2435052805332</v>
      </c>
      <c r="E81">
        <v>388.974021122126</v>
      </c>
      <c r="F81">
        <v>486.217526402657</v>
      </c>
      <c r="G81">
        <v>513.649160875568</v>
      </c>
      <c r="H81">
        <v>444.453682380619</v>
      </c>
      <c r="I81">
        <v>501.867906177979</v>
      </c>
    </row>
    <row r="82" spans="1:10">
      <c r="A82" t="s">
        <v>2</v>
      </c>
      <c r="B82" t="s">
        <v>83</v>
      </c>
      <c r="J82">
        <v>474.171545414829</v>
      </c>
    </row>
    <row r="83" spans="1:10">
      <c r="A83" t="s">
        <v>2</v>
      </c>
      <c r="B83" t="s">
        <v>84</v>
      </c>
      <c r="C83"/>
      <c r="D83">
        <v>10.4166666666667</v>
      </c>
      <c r="E83">
        <v>41.6666666666667</v>
      </c>
      <c r="F83">
        <v>55.94789932346</v>
      </c>
      <c r="G83">
        <v>69.05210067654</v>
      </c>
      <c r="H83">
        <v>55.94789932346</v>
      </c>
      <c r="I83">
        <v>69.05210067654</v>
      </c>
      <c r="J83">
        <v>55.94789932346</v>
      </c>
    </row>
    <row r="84" spans="1:9">
      <c r="A84" t="s">
        <v>2</v>
      </c>
      <c r="B84" t="s">
        <v>85</v>
      </c>
      <c r="H84">
        <v>2.89194132295563</v>
      </c>
      <c r="I84">
        <v>0.0231586770443677</v>
      </c>
    </row>
    <row r="85" spans="1:6">
      <c r="A85" t="s">
        <v>2</v>
      </c>
      <c r="B85" t="s">
        <v>86</v>
      </c>
      <c r="F85">
        <v>0.0117</v>
      </c>
    </row>
    <row r="86" spans="1:6">
      <c r="A86" t="s">
        <v>2</v>
      </c>
      <c r="B86" t="s">
        <v>87</v>
      </c>
      <c r="C86">
        <v>209.048573274621</v>
      </c>
      <c r="D86">
        <v>23.3293866755784</v>
      </c>
      <c r="E86">
        <v>101.793259823014</v>
      </c>
      <c r="F86">
        <v>50.8716971554584</v>
      </c>
    </row>
    <row r="87" spans="1:10">
      <c r="A87" t="s">
        <v>2</v>
      </c>
      <c r="B87" t="s">
        <v>88</v>
      </c>
      <c r="G87">
        <v>547.75038084542</v>
      </c>
      <c r="H87">
        <v>410.190583370054</v>
      </c>
      <c r="I87">
        <v>101.174252751155</v>
      </c>
      <c r="J87">
        <v>547.75038084542</v>
      </c>
    </row>
    <row r="88" spans="1:10">
      <c r="A88" t="s">
        <v>2</v>
      </c>
      <c r="B88" t="s">
        <v>89</v>
      </c>
      <c r="D88">
        <v>0.00951173113506659</v>
      </c>
      <c r="E88">
        <v>0.0380469245402663</v>
      </c>
      <c r="F88">
        <v>0.0510874920899064</v>
      </c>
      <c r="G88">
        <v>0.0440298192607594</v>
      </c>
      <c r="H88">
        <v>0.0510874920899064</v>
      </c>
      <c r="I88">
        <v>0.0440298192607594</v>
      </c>
      <c r="J88">
        <v>0.0510874920899064</v>
      </c>
    </row>
    <row r="89" spans="1:10">
      <c r="A89" t="s">
        <v>2</v>
      </c>
      <c r="B89" t="s">
        <v>90</v>
      </c>
      <c r="D89">
        <v>0.0317057704502224</v>
      </c>
      <c r="E89">
        <v>0.126823081800888</v>
      </c>
      <c r="F89">
        <v>0.170291640299688</v>
      </c>
      <c r="G89">
        <v>0.146766064202532</v>
      </c>
      <c r="H89">
        <v>0.170291640299688</v>
      </c>
      <c r="I89">
        <v>0.146766064202532</v>
      </c>
      <c r="J89">
        <v>0.170291640299688</v>
      </c>
    </row>
    <row r="90" spans="1:10">
      <c r="A90" t="s">
        <v>2</v>
      </c>
      <c r="B90" t="s">
        <v>91</v>
      </c>
      <c r="C90">
        <v>0.0317057704502219</v>
      </c>
      <c r="D90"/>
      <c r="E90"/>
      <c r="F90">
        <v>0.0180888728706699</v>
      </c>
      <c r="G90">
        <v>0.0136168975795521</v>
      </c>
      <c r="H90">
        <v>0.0180888728706699</v>
      </c>
      <c r="I90">
        <v>0.0136168975795521</v>
      </c>
      <c r="J90">
        <v>0.0180888728706699</v>
      </c>
    </row>
    <row r="91" spans="1:10">
      <c r="A91" t="s">
        <v>2</v>
      </c>
      <c r="B91" t="s">
        <v>92</v>
      </c>
      <c r="D91">
        <v>0.100049320087367</v>
      </c>
      <c r="E91">
        <v>0.400197280349468</v>
      </c>
      <c r="F91">
        <v>0.500246600436835</v>
      </c>
      <c r="G91">
        <v>0.537364731612349</v>
      </c>
      <c r="H91">
        <v>0.463128469261322</v>
      </c>
      <c r="I91">
        <v>0.500246600436835</v>
      </c>
      <c r="J91">
        <v>0.537364731612349</v>
      </c>
    </row>
    <row r="92" spans="1:10">
      <c r="A92" t="s">
        <v>2</v>
      </c>
      <c r="B92" t="s">
        <v>93</v>
      </c>
      <c r="D92">
        <v>0.00422743606002959</v>
      </c>
      <c r="E92">
        <v>0.0169097442401184</v>
      </c>
      <c r="F92">
        <v>0.021137180300148</v>
      </c>
      <c r="G92">
        <v>0.0227055520399584</v>
      </c>
      <c r="H92">
        <v>0.0195688085603375</v>
      </c>
      <c r="I92">
        <v>0.021137180300148</v>
      </c>
      <c r="J92">
        <v>0.0227055520399584</v>
      </c>
    </row>
    <row r="93" spans="1:10">
      <c r="A93" t="s">
        <v>2</v>
      </c>
      <c r="B93" t="s">
        <v>94</v>
      </c>
      <c r="D93">
        <v>0.0359332065102515</v>
      </c>
      <c r="E93">
        <v>0.143732826041006</v>
      </c>
      <c r="F93">
        <v>0.179666032551258</v>
      </c>
      <c r="G93">
        <v>0.192997192339646</v>
      </c>
      <c r="H93">
        <v>0.166334872762869</v>
      </c>
      <c r="I93">
        <v>0.179666032551258</v>
      </c>
      <c r="J93">
        <v>0.192997192339646</v>
      </c>
    </row>
    <row r="94" spans="1:10">
      <c r="A94" t="s">
        <v>2</v>
      </c>
      <c r="B94" t="s">
        <v>95</v>
      </c>
      <c r="D94">
        <v>0.146598089545758</v>
      </c>
      <c r="E94">
        <v>0.586392358183044</v>
      </c>
      <c r="F94">
        <v>0.787378094872109</v>
      </c>
      <c r="G94">
        <v>0.678602800585498</v>
      </c>
      <c r="H94">
        <v>0.787378094872109</v>
      </c>
      <c r="I94">
        <v>0.678602800585498</v>
      </c>
      <c r="J94">
        <v>0.787378094872109</v>
      </c>
    </row>
    <row r="95" spans="1:10">
      <c r="A95" t="s">
        <v>2</v>
      </c>
      <c r="B95" t="s">
        <v>96</v>
      </c>
      <c r="D95">
        <v>0.0412175015852887</v>
      </c>
      <c r="E95">
        <v>0.164870006341154</v>
      </c>
      <c r="F95">
        <v>0.221379132389594</v>
      </c>
      <c r="G95">
        <v>0.190795883463291</v>
      </c>
      <c r="H95">
        <v>0.221379132389594</v>
      </c>
      <c r="I95">
        <v>0.190795883463291</v>
      </c>
      <c r="J95">
        <v>0.221379132389594</v>
      </c>
    </row>
    <row r="96" spans="1:10">
      <c r="A96" t="s">
        <v>2</v>
      </c>
      <c r="B96" t="s">
        <v>97</v>
      </c>
      <c r="D96">
        <v>0.00317057704502223</v>
      </c>
      <c r="E96">
        <v>0.0126823081800888</v>
      </c>
      <c r="F96">
        <v>0.0170291640299688</v>
      </c>
      <c r="G96">
        <v>0.0146766064202532</v>
      </c>
      <c r="H96">
        <v>0.0170291640299688</v>
      </c>
      <c r="I96">
        <v>0.0146766064202532</v>
      </c>
      <c r="J96">
        <v>0.0170291640299688</v>
      </c>
    </row>
    <row r="97" spans="1:10">
      <c r="A97" t="s">
        <v>2</v>
      </c>
      <c r="B97" t="s">
        <v>98</v>
      </c>
      <c r="D97">
        <v>0.111322482914114</v>
      </c>
      <c r="E97">
        <v>0.44528993165645</v>
      </c>
      <c r="F97">
        <v>0.556612414570563</v>
      </c>
      <c r="G97">
        <v>0.597912870385571</v>
      </c>
      <c r="H97">
        <v>0.515311958755555</v>
      </c>
      <c r="I97">
        <v>0.556612414570563</v>
      </c>
      <c r="J97">
        <v>0.597912870385571</v>
      </c>
    </row>
    <row r="98" spans="1:10">
      <c r="A98" t="s">
        <v>2</v>
      </c>
      <c r="B98" t="s">
        <v>99</v>
      </c>
      <c r="D98">
        <v>0.0126823081800888</v>
      </c>
      <c r="E98">
        <v>0.0507292327203551</v>
      </c>
      <c r="F98">
        <v>0.0634115409004439</v>
      </c>
      <c r="G98">
        <v>0.0681166561198752</v>
      </c>
      <c r="H98">
        <v>0.0587064256810126</v>
      </c>
      <c r="I98">
        <v>0.0634115409004439</v>
      </c>
      <c r="J98">
        <v>0.0681166561198752</v>
      </c>
    </row>
    <row r="99" spans="1:10">
      <c r="A99" t="s">
        <v>100</v>
      </c>
      <c r="B99" t="s">
        <v>3</v>
      </c>
      <c r="D99">
        <v>0.0147960262101032</v>
      </c>
      <c r="E99">
        <v>0.0591841048404144</v>
      </c>
      <c r="F99">
        <v>0.073980131050518</v>
      </c>
      <c r="G99">
        <v>0.0794694321398544</v>
      </c>
      <c r="H99">
        <v>0.0684908299611812</v>
      </c>
      <c r="I99">
        <v>0.073980131050518</v>
      </c>
      <c r="J99">
        <v>0.0794694321398544</v>
      </c>
    </row>
    <row r="100" spans="1:10">
      <c r="A100" t="s">
        <v>100</v>
      </c>
      <c r="B100" t="s">
        <v>4</v>
      </c>
      <c r="D100">
        <v>0.00634115409004437</v>
      </c>
      <c r="E100">
        <v>0.0253646163601776</v>
      </c>
      <c r="F100">
        <v>0.0340583280599376</v>
      </c>
      <c r="G100">
        <v>0.0293532128405063</v>
      </c>
      <c r="H100">
        <v>0.0340583280599376</v>
      </c>
      <c r="I100">
        <v>0.0293532128405063</v>
      </c>
      <c r="J100">
        <v>0.0340583280599376</v>
      </c>
    </row>
    <row r="101" spans="1:10">
      <c r="A101" t="s">
        <v>100</v>
      </c>
      <c r="B101" t="s">
        <v>5</v>
      </c>
      <c r="C101"/>
      <c r="D101">
        <v>0.022194039315155</v>
      </c>
      <c r="E101">
        <v>0.0887761572606216</v>
      </c>
      <c r="F101">
        <v>0.119204148209782</v>
      </c>
      <c r="G101">
        <v>0.102736244941772</v>
      </c>
      <c r="H101">
        <v>0.119204148209782</v>
      </c>
      <c r="I101">
        <v>0.102736244941772</v>
      </c>
      <c r="J101">
        <v>0.119204148209782</v>
      </c>
    </row>
    <row r="102" spans="1:10">
      <c r="A102" t="s">
        <v>100</v>
      </c>
      <c r="B102" t="s">
        <v>6</v>
      </c>
      <c r="D102">
        <v>0.0158528852251107</v>
      </c>
      <c r="E102">
        <v>0.063411540900444</v>
      </c>
      <c r="F102">
        <v>0.085145820149844</v>
      </c>
      <c r="G102">
        <v>0.0733830321012657</v>
      </c>
      <c r="H102">
        <v>0.085145820149844</v>
      </c>
      <c r="I102">
        <v>0.0733830321012657</v>
      </c>
      <c r="J102">
        <v>0.085145820149844</v>
      </c>
    </row>
    <row r="103" spans="1:10">
      <c r="A103" t="s">
        <v>100</v>
      </c>
      <c r="B103" t="s">
        <v>7</v>
      </c>
      <c r="D103">
        <v>0.00563658141337278</v>
      </c>
      <c r="E103">
        <v>0.107095046854083</v>
      </c>
      <c r="F103">
        <v>0.133868808567604</v>
      </c>
      <c r="G103">
        <v>0.135959970887351</v>
      </c>
      <c r="H103">
        <v>0.110640465947709</v>
      </c>
      <c r="I103">
        <v>0.133868808567604</v>
      </c>
      <c r="J103">
        <v>0.135959970887351</v>
      </c>
    </row>
    <row r="104" spans="1:10">
      <c r="A104" t="s">
        <v>100</v>
      </c>
      <c r="B104" t="s">
        <v>8</v>
      </c>
      <c r="D104">
        <v>0.0021137180300148</v>
      </c>
      <c r="E104">
        <v>0.00845487212005919</v>
      </c>
      <c r="F104">
        <v>0.010568590150074</v>
      </c>
      <c r="G104">
        <v>0.0113527760199792</v>
      </c>
      <c r="H104">
        <v>0.00978440428016876</v>
      </c>
      <c r="I104">
        <v>0.010568590150074</v>
      </c>
      <c r="J104">
        <v>0.0113527760199792</v>
      </c>
    </row>
    <row r="105" spans="1:10">
      <c r="A105" t="s">
        <v>100</v>
      </c>
      <c r="B105" t="s">
        <v>9</v>
      </c>
      <c r="D105">
        <v>0.00422743606002957</v>
      </c>
      <c r="E105">
        <v>0.0169097442401184</v>
      </c>
      <c r="F105">
        <v>0.021137180300148</v>
      </c>
      <c r="G105">
        <v>0.0227055520399584</v>
      </c>
      <c r="H105">
        <v>0.0195688085603375</v>
      </c>
      <c r="I105">
        <v>0.021137180300148</v>
      </c>
      <c r="J105">
        <v>0.0227055520399584</v>
      </c>
    </row>
    <row r="106" spans="1:10">
      <c r="A106" t="s">
        <v>100</v>
      </c>
      <c r="B106" t="s">
        <v>11</v>
      </c>
      <c r="D106">
        <v>0.00634115409004437</v>
      </c>
      <c r="E106">
        <v>0.0253646163601776</v>
      </c>
      <c r="F106">
        <v>0.0340583280599376</v>
      </c>
      <c r="G106">
        <v>0.0293532128405063</v>
      </c>
      <c r="H106">
        <v>0.0340583280599376</v>
      </c>
      <c r="I106">
        <v>0.0293532128405063</v>
      </c>
      <c r="J106">
        <v>0.0340583280599376</v>
      </c>
    </row>
    <row r="107" spans="1:10">
      <c r="A107" t="s">
        <v>100</v>
      </c>
      <c r="B107" t="s">
        <v>101</v>
      </c>
      <c r="D107">
        <v>0.00317057704502223</v>
      </c>
      <c r="E107">
        <v>0.0126823081800888</v>
      </c>
      <c r="F107">
        <v>0.0170291640299688</v>
      </c>
      <c r="G107">
        <v>0.0146766064202532</v>
      </c>
      <c r="H107">
        <v>0.0170291640299688</v>
      </c>
      <c r="I107">
        <v>0.0146766064202532</v>
      </c>
      <c r="J107">
        <v>0.0170291640299688</v>
      </c>
    </row>
    <row r="108" spans="1:10">
      <c r="A108" t="s">
        <v>100</v>
      </c>
      <c r="B108" t="s">
        <v>12</v>
      </c>
      <c r="C108">
        <v>0.0211371803001481</v>
      </c>
      <c r="D108">
        <v>0.00563658141337279</v>
      </c>
      <c r="E108">
        <v>0.0225463256534911</v>
      </c>
      <c r="F108">
        <v>0.0281829070668639</v>
      </c>
      <c r="G108">
        <v>0.0423333179670578</v>
      </c>
      <c r="H108">
        <v>0.0351696764668181</v>
      </c>
      <c r="I108">
        <v>0.0281829070668639</v>
      </c>
      <c r="J108">
        <v>0.0423333179670578</v>
      </c>
    </row>
    <row r="109" spans="1:10">
      <c r="A109" t="s">
        <v>100</v>
      </c>
      <c r="B109" t="s">
        <v>14</v>
      </c>
      <c r="D109">
        <v>0.0274783343901926</v>
      </c>
      <c r="E109">
        <v>0.109913337560769</v>
      </c>
      <c r="F109">
        <v>0.137391671950962</v>
      </c>
      <c r="G109">
        <v>0.14758608825973</v>
      </c>
      <c r="H109">
        <v>0.127197255642194</v>
      </c>
      <c r="I109">
        <v>0.137391671950962</v>
      </c>
      <c r="J109">
        <v>0.14758608825973</v>
      </c>
    </row>
    <row r="110" spans="1:10">
      <c r="A110" t="s">
        <v>100</v>
      </c>
      <c r="B110" t="s">
        <v>15</v>
      </c>
      <c r="D110">
        <v>0.00951173113506659</v>
      </c>
      <c r="E110">
        <v>0.0380469245402663</v>
      </c>
      <c r="F110">
        <v>0.0510874920899064</v>
      </c>
      <c r="G110">
        <v>0.0440298192607594</v>
      </c>
      <c r="H110">
        <v>0.0510874920899064</v>
      </c>
      <c r="I110">
        <v>0.0440298192607594</v>
      </c>
      <c r="J110">
        <v>0.0510874920899064</v>
      </c>
    </row>
    <row r="111" spans="1:10">
      <c r="A111" t="s">
        <v>100</v>
      </c>
      <c r="B111" t="s">
        <v>16</v>
      </c>
      <c r="D111">
        <v>0.0443880786303108</v>
      </c>
      <c r="E111">
        <v>0.177552314521243</v>
      </c>
      <c r="F111">
        <v>0.238408296419563</v>
      </c>
      <c r="G111">
        <v>0.205472489883544</v>
      </c>
      <c r="H111">
        <v>0.238408296419563</v>
      </c>
      <c r="I111">
        <v>0.205472489883544</v>
      </c>
      <c r="J111">
        <v>0.238408296419563</v>
      </c>
    </row>
    <row r="112" spans="1:10">
      <c r="A112" t="s">
        <v>100</v>
      </c>
      <c r="B112" t="s">
        <v>17</v>
      </c>
      <c r="D112">
        <v>0.0253646163601781</v>
      </c>
      <c r="E112">
        <v>0.10145846544071</v>
      </c>
      <c r="F112">
        <v>0.13623331223975</v>
      </c>
      <c r="G112">
        <v>0.117412851362025</v>
      </c>
      <c r="H112">
        <v>0.13623331223975</v>
      </c>
      <c r="I112">
        <v>0.117412851362025</v>
      </c>
      <c r="J112">
        <v>0.13623331223975</v>
      </c>
    </row>
    <row r="113" spans="1:10">
      <c r="A113" t="s">
        <v>100</v>
      </c>
      <c r="B113" t="s">
        <v>18</v>
      </c>
      <c r="D113">
        <v>0.0521383780736971</v>
      </c>
      <c r="E113">
        <v>0.208553512294794</v>
      </c>
      <c r="F113">
        <v>0.260691890368492</v>
      </c>
      <c r="G113">
        <v>0.280035141826153</v>
      </c>
      <c r="H113">
        <v>0.241348638910829</v>
      </c>
      <c r="I113">
        <v>0.260691890368492</v>
      </c>
      <c r="J113">
        <v>0.280035141826153</v>
      </c>
    </row>
    <row r="114" spans="1:10">
      <c r="A114" t="s">
        <v>100</v>
      </c>
      <c r="B114" t="s">
        <v>19</v>
      </c>
      <c r="D114">
        <v>0.00634115409004438</v>
      </c>
      <c r="E114">
        <v>0.0253646163601776</v>
      </c>
      <c r="F114">
        <v>0.0317057704502219</v>
      </c>
      <c r="G114">
        <v>0.0340583280599376</v>
      </c>
      <c r="H114">
        <v>0.0293532128405063</v>
      </c>
      <c r="I114">
        <v>0.0317057704502219</v>
      </c>
      <c r="J114">
        <v>0.0340583280599376</v>
      </c>
    </row>
    <row r="115" spans="1:10">
      <c r="A115" t="s">
        <v>100</v>
      </c>
      <c r="B115" t="s">
        <v>20</v>
      </c>
      <c r="D115">
        <v>0.0591841048404141</v>
      </c>
      <c r="E115">
        <v>0.236736419361657</v>
      </c>
      <c r="F115">
        <v>0.295920524202071</v>
      </c>
      <c r="G115">
        <v>0.317877728559418</v>
      </c>
      <c r="H115">
        <v>0.273963319844725</v>
      </c>
      <c r="I115">
        <v>0.295920524202071</v>
      </c>
      <c r="J115">
        <v>0.317877728559418</v>
      </c>
    </row>
    <row r="116" spans="1:10">
      <c r="A116" t="s">
        <v>100</v>
      </c>
      <c r="B116" t="s">
        <v>21</v>
      </c>
      <c r="D116">
        <v>0.0158528852251107</v>
      </c>
      <c r="E116">
        <v>0.063411540900444</v>
      </c>
      <c r="F116">
        <v>0.085145820149844</v>
      </c>
      <c r="G116">
        <v>0.0733830321012657</v>
      </c>
      <c r="H116">
        <v>0.085145820149844</v>
      </c>
      <c r="I116">
        <v>0.0733830321012657</v>
      </c>
      <c r="J116">
        <v>0.085145820149844</v>
      </c>
    </row>
    <row r="117" spans="1:10">
      <c r="A117" t="s">
        <v>100</v>
      </c>
      <c r="B117" t="s">
        <v>22</v>
      </c>
      <c r="C117"/>
      <c r="D117">
        <v>0.0538998097653772</v>
      </c>
      <c r="E117">
        <v>0.215599239061509</v>
      </c>
      <c r="F117">
        <v>0.28949578850947</v>
      </c>
      <c r="G117">
        <v>0.249502309144303</v>
      </c>
      <c r="H117">
        <v>0.28949578850947</v>
      </c>
      <c r="I117">
        <v>0.249502309144303</v>
      </c>
      <c r="J117">
        <v>0.28949578850947</v>
      </c>
    </row>
    <row r="118" spans="1:10">
      <c r="A118" t="s">
        <v>100</v>
      </c>
      <c r="B118" t="s">
        <v>23</v>
      </c>
      <c r="D118">
        <v>0.0253646163601781</v>
      </c>
      <c r="E118">
        <v>0.10145846544071</v>
      </c>
      <c r="F118">
        <v>0.13623331223975</v>
      </c>
      <c r="G118">
        <v>0.117412851362025</v>
      </c>
      <c r="H118">
        <v>0.13623331223975</v>
      </c>
      <c r="I118">
        <v>0.117412851362025</v>
      </c>
      <c r="J118">
        <v>0.13623331223975</v>
      </c>
    </row>
    <row r="119" spans="1:10">
      <c r="A119" t="s">
        <v>100</v>
      </c>
      <c r="B119" t="s">
        <v>24</v>
      </c>
      <c r="D119">
        <v>0.0591841048404151</v>
      </c>
      <c r="E119">
        <v>0.236736419361657</v>
      </c>
      <c r="F119">
        <v>0.295920524202071</v>
      </c>
      <c r="G119">
        <v>0.317877728559418</v>
      </c>
      <c r="H119">
        <v>0.273963319844726</v>
      </c>
      <c r="I119">
        <v>0.295920524202071</v>
      </c>
      <c r="J119">
        <v>0.317877728559418</v>
      </c>
    </row>
    <row r="120" spans="1:10">
      <c r="A120" t="s">
        <v>100</v>
      </c>
      <c r="B120" t="s">
        <v>25</v>
      </c>
      <c r="D120">
        <v>0.0169097442401184</v>
      </c>
      <c r="E120">
        <v>0.0676389769604735</v>
      </c>
      <c r="F120">
        <v>0.0845487212005919</v>
      </c>
      <c r="G120">
        <v>0.0908222081598336</v>
      </c>
      <c r="H120">
        <v>0.0782752342413501</v>
      </c>
      <c r="I120">
        <v>0.0845487212005919</v>
      </c>
      <c r="J120">
        <v>0.0908222081598336</v>
      </c>
    </row>
    <row r="121" spans="1:10">
      <c r="A121" t="s">
        <v>100</v>
      </c>
      <c r="B121" t="s">
        <v>26</v>
      </c>
      <c r="D121">
        <v>0.00422743606002957</v>
      </c>
      <c r="E121">
        <v>0.0169097442401184</v>
      </c>
      <c r="F121">
        <v>0.021137180300148</v>
      </c>
      <c r="G121">
        <v>0.0227055520399584</v>
      </c>
      <c r="H121">
        <v>0.0195688085603375</v>
      </c>
      <c r="I121">
        <v>0.021137180300148</v>
      </c>
      <c r="J121">
        <v>0.0227055520399584</v>
      </c>
    </row>
    <row r="122" spans="1:10">
      <c r="A122" t="s">
        <v>100</v>
      </c>
      <c r="B122" t="s">
        <v>28</v>
      </c>
      <c r="C122"/>
      <c r="D122">
        <v>0.00634115409004437</v>
      </c>
      <c r="E122">
        <v>0.0253646163601776</v>
      </c>
      <c r="F122">
        <v>0.0340583280599376</v>
      </c>
      <c r="G122">
        <v>0.0293532128405063</v>
      </c>
      <c r="H122">
        <v>0.0340583280599376</v>
      </c>
      <c r="I122">
        <v>0.0293532128405063</v>
      </c>
      <c r="J122">
        <v>0.0340583280599376</v>
      </c>
    </row>
    <row r="123" spans="1:10">
      <c r="A123" t="s">
        <v>100</v>
      </c>
      <c r="B123" t="s">
        <v>29</v>
      </c>
      <c r="D123">
        <v>0.00317057704502223</v>
      </c>
      <c r="E123">
        <v>0.0126823081800888</v>
      </c>
      <c r="F123">
        <v>0.0170291640299688</v>
      </c>
      <c r="G123">
        <v>0.0146766064202532</v>
      </c>
      <c r="H123">
        <v>0.0170291640299688</v>
      </c>
      <c r="I123">
        <v>0.0146766064202532</v>
      </c>
      <c r="J123">
        <v>0.0170291640299688</v>
      </c>
    </row>
    <row r="124" spans="1:10">
      <c r="A124" t="s">
        <v>100</v>
      </c>
      <c r="B124" t="s">
        <v>30</v>
      </c>
      <c r="C124">
        <v>0.0211371803001481</v>
      </c>
      <c r="D124">
        <v>0.00563658141337279</v>
      </c>
      <c r="E124">
        <v>0.0225463256534911</v>
      </c>
      <c r="F124">
        <v>0.0281829070668639</v>
      </c>
      <c r="G124">
        <v>0.0423333179670578</v>
      </c>
      <c r="H124">
        <v>0.0351696764668181</v>
      </c>
      <c r="I124">
        <v>0.0281829070668639</v>
      </c>
      <c r="J124">
        <v>0.0423333179670578</v>
      </c>
    </row>
    <row r="125" spans="1:10">
      <c r="A125" t="s">
        <v>100</v>
      </c>
      <c r="B125" t="s">
        <v>32</v>
      </c>
      <c r="D125">
        <v>0.0549566687803843</v>
      </c>
      <c r="E125">
        <v>0.219826675121539</v>
      </c>
      <c r="F125">
        <v>0.274783343901924</v>
      </c>
      <c r="G125">
        <v>0.295172176519459</v>
      </c>
      <c r="H125">
        <v>0.254394511284388</v>
      </c>
      <c r="I125">
        <v>0.274783343901924</v>
      </c>
      <c r="J125">
        <v>0.295172176519459</v>
      </c>
    </row>
    <row r="126" spans="1:10">
      <c r="A126" t="s">
        <v>100</v>
      </c>
      <c r="B126" t="s">
        <v>33</v>
      </c>
      <c r="D126">
        <v>0.0190234622701328</v>
      </c>
      <c r="E126">
        <v>0.0760938490805328</v>
      </c>
      <c r="F126">
        <v>0.102174984179813</v>
      </c>
      <c r="G126">
        <v>0.0880596385215188</v>
      </c>
      <c r="H126">
        <v>0.102174984179813</v>
      </c>
      <c r="I126">
        <v>0.0880596385215188</v>
      </c>
      <c r="J126">
        <v>0.102174984179813</v>
      </c>
    </row>
    <row r="127" spans="1:10">
      <c r="A127" t="s">
        <v>100</v>
      </c>
      <c r="B127" t="s">
        <v>34</v>
      </c>
      <c r="D127">
        <v>0.104629042485736</v>
      </c>
      <c r="E127">
        <v>0.418516169942928</v>
      </c>
      <c r="F127">
        <v>0.56196241298897</v>
      </c>
      <c r="G127">
        <v>0.484328011868354</v>
      </c>
      <c r="H127">
        <v>0.56196241298897</v>
      </c>
      <c r="I127">
        <v>0.484328011868354</v>
      </c>
      <c r="J127">
        <v>0.56196241298897</v>
      </c>
    </row>
    <row r="128" spans="1:10">
      <c r="A128" t="s">
        <v>100</v>
      </c>
      <c r="B128" t="s">
        <v>35</v>
      </c>
      <c r="D128">
        <v>0.0443880786303108</v>
      </c>
      <c r="E128">
        <v>0.177552314521243</v>
      </c>
      <c r="F128">
        <v>0.238408296419563</v>
      </c>
      <c r="G128">
        <v>0.205472489883544</v>
      </c>
      <c r="H128">
        <v>0.238408296419563</v>
      </c>
      <c r="I128">
        <v>0.205472489883544</v>
      </c>
      <c r="J128">
        <v>0.238408296419563</v>
      </c>
    </row>
    <row r="129" spans="1:10">
      <c r="A129" t="s">
        <v>100</v>
      </c>
      <c r="B129" t="s">
        <v>36</v>
      </c>
      <c r="C129">
        <v>0.0211371803001477</v>
      </c>
      <c r="D129">
        <v>0.0986401747340239</v>
      </c>
      <c r="E129">
        <v>0.394560698936095</v>
      </c>
      <c r="F129">
        <v>0.493200873670119</v>
      </c>
      <c r="G129">
        <v>0.541855462846143</v>
      </c>
      <c r="H129">
        <v>0.465683464794243</v>
      </c>
      <c r="I129">
        <v>0.493200873670119</v>
      </c>
      <c r="J129">
        <v>0.541855462846143</v>
      </c>
    </row>
    <row r="130" spans="1:10">
      <c r="A130" t="s">
        <v>100</v>
      </c>
      <c r="B130" t="s">
        <v>37</v>
      </c>
      <c r="D130">
        <v>0.00422743606002959</v>
      </c>
      <c r="E130">
        <v>0.0169097442401184</v>
      </c>
      <c r="F130">
        <v>0.021137180300148</v>
      </c>
      <c r="G130">
        <v>0.0227055520399584</v>
      </c>
      <c r="H130">
        <v>0.0195688085603375</v>
      </c>
      <c r="I130">
        <v>0.021137180300148</v>
      </c>
      <c r="J130">
        <v>0.0227055520399584</v>
      </c>
    </row>
    <row r="131" spans="1:10">
      <c r="A131" t="s">
        <v>100</v>
      </c>
      <c r="B131" t="s">
        <v>38</v>
      </c>
      <c r="D131">
        <v>0.00422743606002957</v>
      </c>
      <c r="E131">
        <v>0.0169097442401184</v>
      </c>
      <c r="F131">
        <v>0.021137180300148</v>
      </c>
      <c r="G131">
        <v>0.0227055520399584</v>
      </c>
      <c r="H131">
        <v>0.0195688085603375</v>
      </c>
      <c r="I131">
        <v>0.021137180300148</v>
      </c>
      <c r="J131">
        <v>0.0227055520399584</v>
      </c>
    </row>
    <row r="132" spans="1:10">
      <c r="A132" t="s">
        <v>100</v>
      </c>
      <c r="B132" t="s">
        <v>40</v>
      </c>
      <c r="D132">
        <v>0.00634115409004437</v>
      </c>
      <c r="E132">
        <v>0.0253646163601776</v>
      </c>
      <c r="F132">
        <v>0.0340583280599376</v>
      </c>
      <c r="G132">
        <v>0.0293532128405063</v>
      </c>
      <c r="H132">
        <v>0.0340583280599376</v>
      </c>
      <c r="I132">
        <v>0.0293532128405063</v>
      </c>
      <c r="J132">
        <v>0.0340583280599376</v>
      </c>
    </row>
    <row r="133" spans="1:10">
      <c r="A133" t="s">
        <v>100</v>
      </c>
      <c r="B133" t="s">
        <v>102</v>
      </c>
      <c r="D133">
        <v>0.00317057704502223</v>
      </c>
      <c r="E133">
        <v>0.0126823081800888</v>
      </c>
      <c r="F133">
        <v>0.0170291640299688</v>
      </c>
      <c r="G133">
        <v>0.0146766064202532</v>
      </c>
      <c r="H133">
        <v>0.0170291640299688</v>
      </c>
      <c r="I133">
        <v>0.0146766064202532</v>
      </c>
      <c r="J133">
        <v>0.0170291640299688</v>
      </c>
    </row>
    <row r="134" spans="1:10">
      <c r="A134" t="s">
        <v>100</v>
      </c>
      <c r="B134" t="s">
        <v>41</v>
      </c>
      <c r="D134">
        <v>0.00563658141337293</v>
      </c>
      <c r="E134">
        <v>0.0225463256534911</v>
      </c>
      <c r="F134">
        <v>0.0281829070668639</v>
      </c>
      <c r="G134">
        <v>0.0302740693866112</v>
      </c>
      <c r="H134">
        <v>0.0260917447471167</v>
      </c>
      <c r="I134">
        <v>0.0281829070668639</v>
      </c>
      <c r="J134">
        <v>0.0302740693866112</v>
      </c>
    </row>
    <row r="135" spans="1:10">
      <c r="A135" t="s">
        <v>100</v>
      </c>
      <c r="B135" t="s">
        <v>43</v>
      </c>
      <c r="D135">
        <v>0.276062614796903</v>
      </c>
      <c r="E135">
        <v>1.10425045918762</v>
      </c>
      <c r="F135">
        <v>1.38031307398453</v>
      </c>
      <c r="H135">
        <v>0.102418770459796</v>
      </c>
      <c r="I135">
        <v>1.27789430352473</v>
      </c>
      <c r="J135">
        <v>1.38031307398453</v>
      </c>
    </row>
    <row r="136" spans="1:10">
      <c r="A136" t="s">
        <v>100</v>
      </c>
      <c r="B136" t="s">
        <v>44</v>
      </c>
      <c r="D136">
        <v>0.0348908215982212</v>
      </c>
      <c r="E136">
        <v>0.139563286392886</v>
      </c>
      <c r="F136">
        <v>0.174454107991108</v>
      </c>
      <c r="G136"/>
      <c r="H136">
        <v>0.012944436721542</v>
      </c>
      <c r="I136">
        <v>0.161509671269565</v>
      </c>
      <c r="J136">
        <v>0.174454107991108</v>
      </c>
    </row>
    <row r="137" spans="1:10">
      <c r="A137" t="s">
        <v>100</v>
      </c>
      <c r="B137" t="s">
        <v>45</v>
      </c>
      <c r="D137">
        <v>0.0942741573699438</v>
      </c>
      <c r="E137">
        <v>0.377096629479791</v>
      </c>
      <c r="F137">
        <v>0.471370786849739</v>
      </c>
      <c r="G137"/>
      <c r="H137">
        <v>0.0349755554226944</v>
      </c>
      <c r="I137">
        <v>0.43639523142704</v>
      </c>
      <c r="J137">
        <v>0.471370786849739</v>
      </c>
    </row>
    <row r="138" spans="1:10">
      <c r="A138" t="s">
        <v>100</v>
      </c>
      <c r="B138" t="s">
        <v>46</v>
      </c>
      <c r="D138">
        <v>0.0242962293648424</v>
      </c>
      <c r="E138">
        <v>0.0971849174593713</v>
      </c>
      <c r="F138">
        <v>0.121481146824214</v>
      </c>
      <c r="G138"/>
      <c r="H138">
        <v>0.00901386064240193</v>
      </c>
      <c r="I138">
        <v>0.112467286181812</v>
      </c>
      <c r="J138">
        <v>0.121481146824214</v>
      </c>
    </row>
    <row r="139" spans="1:10">
      <c r="A139" t="s">
        <v>100</v>
      </c>
      <c r="B139" t="s">
        <v>47</v>
      </c>
      <c r="D139">
        <v>0.298290672519258</v>
      </c>
      <c r="E139">
        <v>1.19316269007705</v>
      </c>
      <c r="F139">
        <v>1.49145336259632</v>
      </c>
      <c r="G139"/>
      <c r="H139">
        <v>0.110665342866233</v>
      </c>
      <c r="I139">
        <v>1.38078801973008</v>
      </c>
      <c r="J139">
        <v>1.49145336259632</v>
      </c>
    </row>
    <row r="140" spans="1:10">
      <c r="A140" t="s">
        <v>100</v>
      </c>
      <c r="B140" t="s">
        <v>48</v>
      </c>
      <c r="C140"/>
      <c r="D140">
        <v>0.198199782404824</v>
      </c>
      <c r="E140">
        <v>0.792799129619304</v>
      </c>
      <c r="F140">
        <v>0.990998912024131</v>
      </c>
      <c r="G140"/>
      <c r="H140">
        <v>0.0735317892798899</v>
      </c>
      <c r="I140">
        <v>0.917467122744238</v>
      </c>
      <c r="J140">
        <v>0.990998912024131</v>
      </c>
    </row>
    <row r="141" spans="1:10">
      <c r="A141" t="s">
        <v>100</v>
      </c>
      <c r="B141" t="s">
        <v>49</v>
      </c>
      <c r="C141"/>
      <c r="D141">
        <v>0.0581194531013177</v>
      </c>
      <c r="E141">
        <v>0.232477812405274</v>
      </c>
      <c r="F141">
        <v>0.290597265506593</v>
      </c>
      <c r="G141"/>
      <c r="H141">
        <v>0.0215622203347309</v>
      </c>
      <c r="I141">
        <v>0.269035045171861</v>
      </c>
      <c r="J141">
        <v>0.290597265506593</v>
      </c>
    </row>
    <row r="142" spans="1:10">
      <c r="A142" t="s">
        <v>100</v>
      </c>
      <c r="B142" t="s">
        <v>50</v>
      </c>
      <c r="C142"/>
      <c r="D142">
        <v>0.405963770169298</v>
      </c>
      <c r="E142">
        <v>1.62385508067718</v>
      </c>
      <c r="F142">
        <v>2.02981885084647</v>
      </c>
      <c r="G142"/>
      <c r="H142">
        <v>0.150611882824307</v>
      </c>
      <c r="I142">
        <v>1.87920696802217</v>
      </c>
      <c r="J142">
        <v>2.02981885084647</v>
      </c>
    </row>
    <row r="143" spans="1:10">
      <c r="A143" t="s">
        <v>100</v>
      </c>
      <c r="B143" t="s">
        <v>51</v>
      </c>
      <c r="C143"/>
      <c r="D143">
        <v>0.00851911577256307</v>
      </c>
      <c r="E143">
        <v>0.0340807232737052</v>
      </c>
      <c r="F143">
        <v>0.0426009040921316</v>
      </c>
      <c r="G143">
        <v>0.0426009040921316</v>
      </c>
      <c r="H143">
        <v>0.00316057776773749</v>
      </c>
      <c r="I143">
        <v>0.0394392612785308</v>
      </c>
      <c r="J143">
        <v>0.0426009040921316</v>
      </c>
    </row>
    <row r="144" spans="1:10">
      <c r="A144" t="s">
        <v>100</v>
      </c>
      <c r="B144" t="s">
        <v>52</v>
      </c>
      <c r="C144"/>
      <c r="D144">
        <v>0.00157482826343433</v>
      </c>
      <c r="E144">
        <v>0.00630010058351018</v>
      </c>
      <c r="F144">
        <v>0.00787512572938772</v>
      </c>
      <c r="G144">
        <v>0.00787512572938772</v>
      </c>
      <c r="H144">
        <v>0.00058425866372722</v>
      </c>
      <c r="I144">
        <v>0.00729067018321729</v>
      </c>
      <c r="J144">
        <v>0.00787512572938772</v>
      </c>
    </row>
    <row r="145" spans="1:10">
      <c r="A145" t="s">
        <v>100</v>
      </c>
      <c r="B145" t="s">
        <v>53</v>
      </c>
      <c r="D145">
        <v>0.00335262199482434</v>
      </c>
      <c r="E145">
        <v>0.013412164536481</v>
      </c>
      <c r="F145">
        <v>0.0167652056706012</v>
      </c>
      <c r="G145">
        <v>0.0167652056706012</v>
      </c>
      <c r="H145">
        <v>0.00124381717813908</v>
      </c>
      <c r="I145">
        <v>0.0155209693531662</v>
      </c>
      <c r="J145">
        <v>0.0167652056706012</v>
      </c>
    </row>
    <row r="146" spans="1:10">
      <c r="A146" t="s">
        <v>100</v>
      </c>
      <c r="B146" t="s">
        <v>54</v>
      </c>
      <c r="C146"/>
      <c r="D146">
        <v>0.0295260047495643</v>
      </c>
      <c r="E146">
        <v>0.118118784168754</v>
      </c>
      <c r="F146">
        <v>0.147648480210943</v>
      </c>
      <c r="G146">
        <v>0.147648480210943</v>
      </c>
      <c r="H146">
        <v>0.0109540986028305</v>
      </c>
      <c r="I146">
        <v>0.136690690315488</v>
      </c>
      <c r="J146">
        <v>0.147648480210943</v>
      </c>
    </row>
    <row r="147" spans="1:10">
      <c r="A147" t="s">
        <v>100</v>
      </c>
      <c r="B147" t="s">
        <v>55</v>
      </c>
      <c r="J147">
        <v>0.19108541919357</v>
      </c>
    </row>
    <row r="148" spans="1:9">
      <c r="A148" t="s">
        <v>100</v>
      </c>
      <c r="B148" t="s">
        <v>56</v>
      </c>
      <c r="C148">
        <v>0.0741586721173885</v>
      </c>
      <c r="D148">
        <v>0.0590471286462202</v>
      </c>
      <c r="E148">
        <v>0.000986666666666663</v>
      </c>
      <c r="F148">
        <v>0.00118333333333332</v>
      </c>
      <c r="G148">
        <v>0.00128333333333333</v>
      </c>
      <c r="H148">
        <v>0.0642156182430035</v>
      </c>
      <c r="I148">
        <v>0.0699768491872719</v>
      </c>
    </row>
    <row r="149" spans="1:10">
      <c r="A149" t="s">
        <v>100</v>
      </c>
      <c r="B149" t="s">
        <v>57</v>
      </c>
      <c r="G149">
        <v>0.000108165975750438</v>
      </c>
      <c r="H149">
        <v>0.0139490191100978</v>
      </c>
      <c r="I149"/>
      <c r="J149">
        <v>0.0150736970472713</v>
      </c>
    </row>
    <row r="150" spans="1:9">
      <c r="A150" t="s">
        <v>100</v>
      </c>
      <c r="B150" t="s">
        <v>58</v>
      </c>
      <c r="C150">
        <v>0.0351440997067004</v>
      </c>
      <c r="D150">
        <v>0.0282208055666359</v>
      </c>
      <c r="E150">
        <v>0.00010666666666666</v>
      </c>
      <c r="F150">
        <v>3.00000000000143e-5</v>
      </c>
      <c r="I150">
        <v>0.0329511810947979</v>
      </c>
    </row>
    <row r="151" spans="1:10">
      <c r="A151" t="s">
        <v>100</v>
      </c>
      <c r="B151" t="s">
        <v>59</v>
      </c>
      <c r="G151">
        <v>0.00121712770062359</v>
      </c>
      <c r="H151"/>
      <c r="I151"/>
      <c r="J151">
        <v>0.104920077338832</v>
      </c>
    </row>
    <row r="152" spans="1:9">
      <c r="A152" t="s">
        <v>100</v>
      </c>
      <c r="B152" t="s">
        <v>60</v>
      </c>
      <c r="C152">
        <v>0.0579264289792384</v>
      </c>
      <c r="D152">
        <v>0.0468453095221011</v>
      </c>
      <c r="E152">
        <v>0.000959999999999994</v>
      </c>
      <c r="F152">
        <v>0.00116000000000001</v>
      </c>
      <c r="G152"/>
      <c r="H152">
        <v>0.050427894794317</v>
      </c>
      <c r="I152">
        <v>0.0553038437070448</v>
      </c>
    </row>
    <row r="153" spans="1:10">
      <c r="A153" t="s">
        <v>100</v>
      </c>
      <c r="B153" t="s">
        <v>61</v>
      </c>
      <c r="G153">
        <v>0.358306437217325</v>
      </c>
      <c r="H153">
        <v>0.00352733859253142</v>
      </c>
      <c r="I153">
        <v>0.179409347578766</v>
      </c>
      <c r="J153">
        <v>0.0258250111258307</v>
      </c>
    </row>
    <row r="154" spans="1:9">
      <c r="A154" t="s">
        <v>100</v>
      </c>
      <c r="B154" t="s">
        <v>62</v>
      </c>
      <c r="C154">
        <v>1.26721012645054</v>
      </c>
      <c r="D154">
        <v>0.104522028229164</v>
      </c>
      <c r="E154">
        <v>0.00877333333333335</v>
      </c>
      <c r="F154">
        <v>0.00644333333333335</v>
      </c>
      <c r="G154"/>
      <c r="H154"/>
      <c r="I154">
        <v>0.057425531729201</v>
      </c>
    </row>
    <row r="155" spans="1:3">
      <c r="A155" t="s">
        <v>100</v>
      </c>
      <c r="B155" t="s">
        <v>103</v>
      </c>
      <c r="C155">
        <v>0.0782581334078906</v>
      </c>
    </row>
    <row r="156" spans="1:10">
      <c r="A156" t="s">
        <v>100</v>
      </c>
      <c r="B156" t="s">
        <v>65</v>
      </c>
      <c r="J156">
        <v>0.369026070830552</v>
      </c>
    </row>
    <row r="157" spans="1:7">
      <c r="A157" t="s">
        <v>100</v>
      </c>
      <c r="B157" t="s">
        <v>66</v>
      </c>
      <c r="F157">
        <v>0.531113787512853</v>
      </c>
      <c r="G157">
        <v>0.13517441794054</v>
      </c>
    </row>
    <row r="158" spans="1:3">
      <c r="A158" t="s">
        <v>100</v>
      </c>
      <c r="B158" t="s">
        <v>104</v>
      </c>
      <c r="C158">
        <v>0.0129074552202812</v>
      </c>
    </row>
    <row r="159" spans="1:10">
      <c r="A159" t="s">
        <v>100</v>
      </c>
      <c r="B159" t="s">
        <v>68</v>
      </c>
      <c r="G159">
        <v>0.0156409097987655</v>
      </c>
      <c r="J159">
        <v>0.061412094550275</v>
      </c>
    </row>
    <row r="160" spans="1:6">
      <c r="A160" t="s">
        <v>100</v>
      </c>
      <c r="B160" t="s">
        <v>69</v>
      </c>
      <c r="F160">
        <v>0.0970512143175205</v>
      </c>
    </row>
    <row r="161" spans="1:3">
      <c r="A161" t="s">
        <v>100</v>
      </c>
      <c r="B161" t="s">
        <v>105</v>
      </c>
      <c r="C161">
        <v>0.0269050950009058</v>
      </c>
    </row>
    <row r="162" spans="1:10">
      <c r="A162" t="s">
        <v>100</v>
      </c>
      <c r="B162" t="s">
        <v>71</v>
      </c>
      <c r="F162">
        <v>0.125018997248746</v>
      </c>
      <c r="G162">
        <v>0.0316850708833665</v>
      </c>
      <c r="H162"/>
      <c r="J162">
        <v>0.125018997248746</v>
      </c>
    </row>
    <row r="163" spans="1:3">
      <c r="A163" t="s">
        <v>100</v>
      </c>
      <c r="B163" t="s">
        <v>106</v>
      </c>
      <c r="C163">
        <v>0.230367718204796</v>
      </c>
    </row>
    <row r="164" spans="1:10">
      <c r="A164" t="s">
        <v>100</v>
      </c>
      <c r="B164" t="s">
        <v>74</v>
      </c>
      <c r="C164"/>
      <c r="F164">
        <v>0.797702091166629</v>
      </c>
      <c r="G164">
        <v>0.20198062715039</v>
      </c>
      <c r="J164">
        <v>0.797702091166629</v>
      </c>
    </row>
    <row r="165" spans="1:10">
      <c r="A165" t="s">
        <v>100</v>
      </c>
      <c r="B165" t="s">
        <v>75</v>
      </c>
      <c r="D165">
        <v>0.0274783343901926</v>
      </c>
      <c r="E165">
        <v>0.109913337560769</v>
      </c>
      <c r="F165">
        <v>0.137391671950962</v>
      </c>
      <c r="G165">
        <v>0.14758608825973</v>
      </c>
      <c r="H165">
        <v>0.127197255642194</v>
      </c>
      <c r="I165">
        <v>0.137391671950962</v>
      </c>
      <c r="J165">
        <v>0.14758608825973</v>
      </c>
    </row>
    <row r="166" spans="1:10">
      <c r="A166" t="s">
        <v>100</v>
      </c>
      <c r="B166" t="s">
        <v>76</v>
      </c>
      <c r="D166">
        <v>0.00951173113506659</v>
      </c>
      <c r="E166">
        <v>0.0380469245402663</v>
      </c>
      <c r="F166">
        <v>0.0510874920899064</v>
      </c>
      <c r="G166">
        <v>0.0440298192607594</v>
      </c>
      <c r="H166">
        <v>0.0510874920899064</v>
      </c>
      <c r="I166">
        <v>0.0440298192607594</v>
      </c>
      <c r="J166">
        <v>0.0510874920899064</v>
      </c>
    </row>
    <row r="167" spans="1:10">
      <c r="A167" t="s">
        <v>100</v>
      </c>
      <c r="B167" t="s">
        <v>77</v>
      </c>
      <c r="D167">
        <v>0.0538998097653772</v>
      </c>
      <c r="E167">
        <v>0.215599239061509</v>
      </c>
      <c r="F167">
        <v>0.28949578850947</v>
      </c>
      <c r="G167">
        <v>0.249502309144303</v>
      </c>
      <c r="H167">
        <v>0.28949578850947</v>
      </c>
      <c r="I167">
        <v>0.249502309144303</v>
      </c>
      <c r="J167">
        <v>0.28949578850947</v>
      </c>
    </row>
    <row r="168" spans="1:10">
      <c r="A168" t="s">
        <v>100</v>
      </c>
      <c r="B168" t="s">
        <v>78</v>
      </c>
      <c r="D168">
        <v>0.0285351934052002</v>
      </c>
      <c r="E168">
        <v>0.114140773620799</v>
      </c>
      <c r="F168">
        <v>0.153262476269719</v>
      </c>
      <c r="G168">
        <v>0.132089457782278</v>
      </c>
      <c r="H168">
        <v>0.153262476269719</v>
      </c>
      <c r="I168">
        <v>0.132089457782278</v>
      </c>
      <c r="J168">
        <v>0.153262476269719</v>
      </c>
    </row>
    <row r="169" spans="1:10">
      <c r="A169" t="s">
        <v>100</v>
      </c>
      <c r="B169" t="s">
        <v>79</v>
      </c>
      <c r="D169">
        <v>0.0591841048404135</v>
      </c>
      <c r="E169">
        <v>0.236736419361658</v>
      </c>
      <c r="F169">
        <v>0.295920524202072</v>
      </c>
      <c r="G169">
        <v>0.317877728559417</v>
      </c>
      <c r="H169">
        <v>0.273963319844725</v>
      </c>
      <c r="I169">
        <v>0.295920524202072</v>
      </c>
      <c r="J169">
        <v>0.317877728559417</v>
      </c>
    </row>
    <row r="170" spans="1:10">
      <c r="A170" t="s">
        <v>100</v>
      </c>
      <c r="B170" t="s">
        <v>80</v>
      </c>
      <c r="D170">
        <v>0.00634115409004438</v>
      </c>
      <c r="E170">
        <v>0.0253646163601776</v>
      </c>
      <c r="F170">
        <v>0.0317057704502219</v>
      </c>
      <c r="G170">
        <v>0.0340583280599376</v>
      </c>
      <c r="H170">
        <v>0.0293532128405063</v>
      </c>
      <c r="I170">
        <v>0.0317057704502219</v>
      </c>
      <c r="J170">
        <v>0.0340583280599376</v>
      </c>
    </row>
    <row r="171" spans="1:10">
      <c r="A171" t="s">
        <v>100</v>
      </c>
      <c r="B171" t="s">
        <v>81</v>
      </c>
      <c r="C171">
        <v>1.99999999999999</v>
      </c>
      <c r="D171">
        <v>0.2</v>
      </c>
      <c r="E171">
        <v>0.8</v>
      </c>
      <c r="F171">
        <v>1</v>
      </c>
      <c r="G171">
        <v>1</v>
      </c>
      <c r="H171">
        <v>2.21524576769228</v>
      </c>
      <c r="I171">
        <v>1.78475423230771</v>
      </c>
      <c r="J171">
        <v>1</v>
      </c>
    </row>
    <row r="172" spans="1:10">
      <c r="A172" t="s">
        <v>100</v>
      </c>
      <c r="B172" t="s">
        <v>82</v>
      </c>
      <c r="D172">
        <v>69.1024338958541</v>
      </c>
      <c r="E172">
        <v>276.409735583406</v>
      </c>
      <c r="F172">
        <v>345.512169479258</v>
      </c>
      <c r="G172">
        <v>365.005427176531</v>
      </c>
      <c r="H172">
        <v>315.834266955649</v>
      </c>
      <c r="I172">
        <v>356.633522321788</v>
      </c>
      <c r="J172">
        <v>181.550502572642</v>
      </c>
    </row>
    <row r="173" spans="1:10">
      <c r="A173" t="s">
        <v>100</v>
      </c>
      <c r="B173" t="s">
        <v>83</v>
      </c>
      <c r="J173">
        <v>155.40164428587</v>
      </c>
    </row>
    <row r="174" spans="1:10">
      <c r="A174" t="s">
        <v>100</v>
      </c>
      <c r="B174" t="s">
        <v>84</v>
      </c>
      <c r="C174">
        <v>5.00000000000009</v>
      </c>
      <c r="D174"/>
      <c r="E174">
        <v>20</v>
      </c>
      <c r="F174">
        <v>27.8526152517047</v>
      </c>
      <c r="G174">
        <v>32.1473847482954</v>
      </c>
      <c r="H174">
        <v>27.8526152517047</v>
      </c>
      <c r="I174">
        <v>32.1473847482954</v>
      </c>
      <c r="J174">
        <v>27.8526152517047</v>
      </c>
    </row>
    <row r="175" spans="1:10">
      <c r="A175" t="s">
        <v>100</v>
      </c>
      <c r="B175" t="s">
        <v>85</v>
      </c>
      <c r="J175">
        <v>0.4551</v>
      </c>
    </row>
    <row r="176" spans="1:6">
      <c r="A176" t="s">
        <v>100</v>
      </c>
      <c r="B176" t="s">
        <v>107</v>
      </c>
      <c r="C176">
        <v>39.9216504952588</v>
      </c>
      <c r="D176"/>
      <c r="E176"/>
      <c r="F176">
        <v>15.409401820816</v>
      </c>
    </row>
    <row r="177" spans="1:7">
      <c r="A177" t="s">
        <v>100</v>
      </c>
      <c r="B177" t="s">
        <v>87</v>
      </c>
      <c r="C177">
        <v>107.194800723936</v>
      </c>
      <c r="D177"/>
      <c r="E177"/>
      <c r="F177">
        <v>11.9922903707355</v>
      </c>
      <c r="G177">
        <v>15.1664629799543</v>
      </c>
    </row>
    <row r="178" spans="1:10">
      <c r="A178" t="s">
        <v>100</v>
      </c>
      <c r="B178" t="s">
        <v>88</v>
      </c>
      <c r="G178">
        <v>204.61797513655</v>
      </c>
      <c r="H178">
        <v>133.705536729156</v>
      </c>
      <c r="I178">
        <v>39.2598154078894</v>
      </c>
      <c r="J178">
        <v>234.781221984513</v>
      </c>
    </row>
    <row r="179" spans="1:3">
      <c r="A179" t="s">
        <v>100</v>
      </c>
      <c r="B179" t="s">
        <v>108</v>
      </c>
      <c r="C179">
        <v>58.2098196418256</v>
      </c>
    </row>
    <row r="180" spans="1:10">
      <c r="A180" t="s">
        <v>100</v>
      </c>
      <c r="B180" t="s">
        <v>109</v>
      </c>
      <c r="D180">
        <v>0.00422743606002957</v>
      </c>
      <c r="E180">
        <v>0.0169097442401184</v>
      </c>
      <c r="F180">
        <v>0.021137180300148</v>
      </c>
      <c r="G180">
        <v>0.0227055520399584</v>
      </c>
      <c r="H180">
        <v>0.0195688085603375</v>
      </c>
      <c r="I180">
        <v>0.021137180300148</v>
      </c>
      <c r="J180">
        <v>0.0227055520399584</v>
      </c>
    </row>
    <row r="181" spans="1:10">
      <c r="A181" t="s">
        <v>100</v>
      </c>
      <c r="B181" t="s">
        <v>89</v>
      </c>
      <c r="D181">
        <v>0.00317057704502223</v>
      </c>
      <c r="E181">
        <v>0.0126823081800888</v>
      </c>
      <c r="F181">
        <v>0.0170291640299688</v>
      </c>
      <c r="G181">
        <v>0.0146766064202532</v>
      </c>
      <c r="H181">
        <v>0.0170291640299688</v>
      </c>
      <c r="I181">
        <v>0.0146766064202532</v>
      </c>
      <c r="J181">
        <v>0.0170291640299688</v>
      </c>
    </row>
    <row r="182" spans="1:10">
      <c r="A182" t="s">
        <v>100</v>
      </c>
      <c r="B182" t="s">
        <v>90</v>
      </c>
      <c r="D182">
        <v>0.0126823081800886</v>
      </c>
      <c r="E182">
        <v>0.0507292327203552</v>
      </c>
      <c r="F182">
        <v>0.0681166561198752</v>
      </c>
      <c r="G182">
        <v>0.0587064256810125</v>
      </c>
      <c r="H182">
        <v>0.0681166561198752</v>
      </c>
      <c r="I182">
        <v>0.0587064256810125</v>
      </c>
      <c r="J182">
        <v>0.0681166561198752</v>
      </c>
    </row>
    <row r="183" spans="1:10">
      <c r="A183" t="s">
        <v>100</v>
      </c>
      <c r="B183" t="s">
        <v>91</v>
      </c>
      <c r="D183">
        <v>0.00634115409004437</v>
      </c>
      <c r="E183">
        <v>0.0253646163601776</v>
      </c>
      <c r="F183">
        <v>0.0340583280599376</v>
      </c>
      <c r="G183">
        <v>0.0293532128405063</v>
      </c>
      <c r="H183">
        <v>0.0340583280599376</v>
      </c>
      <c r="I183">
        <v>0.0293532128405063</v>
      </c>
      <c r="J183">
        <v>0.0340583280599376</v>
      </c>
    </row>
    <row r="184" spans="1:10">
      <c r="A184" t="s">
        <v>100</v>
      </c>
      <c r="B184" t="s">
        <v>92</v>
      </c>
      <c r="D184">
        <v>0.014091453533432</v>
      </c>
      <c r="E184">
        <v>0.0563658141337279</v>
      </c>
      <c r="F184">
        <v>0.0704572676671599</v>
      </c>
      <c r="G184">
        <v>0.075685173466528</v>
      </c>
      <c r="H184">
        <v>0.0652293618677918</v>
      </c>
      <c r="I184">
        <v>0.0704572676671599</v>
      </c>
      <c r="J184">
        <v>0.075685173466528</v>
      </c>
    </row>
    <row r="185" spans="1:10">
      <c r="A185" t="s">
        <v>100</v>
      </c>
      <c r="B185" t="s">
        <v>93</v>
      </c>
      <c r="D185">
        <v>0.0021137180300148</v>
      </c>
      <c r="E185">
        <v>0.00845487212005919</v>
      </c>
      <c r="F185">
        <v>0.010568590150074</v>
      </c>
      <c r="G185">
        <v>0.0113527760199792</v>
      </c>
      <c r="H185">
        <v>0.00978440428016876</v>
      </c>
      <c r="I185">
        <v>0.010568590150074</v>
      </c>
      <c r="J185">
        <v>0.0113527760199792</v>
      </c>
    </row>
    <row r="186" spans="1:10">
      <c r="A186" t="s">
        <v>100</v>
      </c>
      <c r="B186" t="s">
        <v>94</v>
      </c>
      <c r="D186">
        <v>0.0105685901500738</v>
      </c>
      <c r="E186">
        <v>0.042274360600296</v>
      </c>
      <c r="F186">
        <v>0.05284295075037</v>
      </c>
      <c r="G186">
        <v>0.056763880099896</v>
      </c>
      <c r="H186">
        <v>0.0489220214008438</v>
      </c>
      <c r="I186">
        <v>0.05284295075037</v>
      </c>
      <c r="J186">
        <v>0.056763880099896</v>
      </c>
    </row>
    <row r="187" spans="1:10">
      <c r="A187" t="s">
        <v>100</v>
      </c>
      <c r="B187" t="s">
        <v>95</v>
      </c>
      <c r="D187">
        <v>0.00317057704502223</v>
      </c>
      <c r="E187">
        <v>0.0126823081800888</v>
      </c>
      <c r="F187">
        <v>0.0170291640299688</v>
      </c>
      <c r="G187">
        <v>0.0146766064202532</v>
      </c>
      <c r="H187">
        <v>0.0170291640299688</v>
      </c>
      <c r="I187">
        <v>0.0146766064202532</v>
      </c>
      <c r="J187">
        <v>0.0170291640299688</v>
      </c>
    </row>
    <row r="188" spans="1:10">
      <c r="A188" t="s">
        <v>100</v>
      </c>
      <c r="B188" t="s">
        <v>96</v>
      </c>
      <c r="D188">
        <v>0.0158528852251107</v>
      </c>
      <c r="E188">
        <v>0.063411540900444</v>
      </c>
      <c r="F188">
        <v>0.085145820149844</v>
      </c>
      <c r="G188">
        <v>0.0733830321012657</v>
      </c>
      <c r="H188">
        <v>0.085145820149844</v>
      </c>
      <c r="I188">
        <v>0.0733830321012657</v>
      </c>
      <c r="J188">
        <v>0.085145820149844</v>
      </c>
    </row>
    <row r="189" spans="1:10">
      <c r="A189" t="s">
        <v>100</v>
      </c>
      <c r="B189" t="s">
        <v>97</v>
      </c>
      <c r="D189">
        <v>0.00951173113506659</v>
      </c>
      <c r="E189">
        <v>0.0380469245402663</v>
      </c>
      <c r="F189">
        <v>0.0510874920899064</v>
      </c>
      <c r="G189">
        <v>0.0440298192607594</v>
      </c>
      <c r="H189">
        <v>0.0510874920899064</v>
      </c>
      <c r="I189">
        <v>0.0440298192607594</v>
      </c>
      <c r="J189">
        <v>0.0510874920899064</v>
      </c>
    </row>
    <row r="190" spans="1:10">
      <c r="A190" t="s">
        <v>100</v>
      </c>
      <c r="B190" t="s">
        <v>98</v>
      </c>
      <c r="D190">
        <v>0.0183188895934614</v>
      </c>
      <c r="E190">
        <v>0.0732755583738463</v>
      </c>
      <c r="F190">
        <v>0.0915944479673079</v>
      </c>
      <c r="G190">
        <v>0.0983907255064864</v>
      </c>
      <c r="H190">
        <v>0.0847981704281291</v>
      </c>
      <c r="I190">
        <v>0.0915944479673079</v>
      </c>
      <c r="J190">
        <v>0.0983907255064864</v>
      </c>
    </row>
    <row r="191" spans="1:10">
      <c r="A191" t="s">
        <v>100</v>
      </c>
      <c r="B191" t="s">
        <v>99</v>
      </c>
      <c r="D191">
        <v>0.0021137180300148</v>
      </c>
      <c r="E191">
        <v>0.00845487212005919</v>
      </c>
      <c r="F191">
        <v>0.010568590150074</v>
      </c>
      <c r="G191">
        <v>0.0113527760199792</v>
      </c>
      <c r="H191">
        <v>0.00978440428016876</v>
      </c>
      <c r="I191">
        <v>0.010568590150074</v>
      </c>
      <c r="J191">
        <v>0.0113527760199792</v>
      </c>
    </row>
    <row r="192" spans="1:10">
      <c r="A192" t="s">
        <v>110</v>
      </c>
      <c r="B192" t="s">
        <v>3</v>
      </c>
      <c r="D192">
        <v>0.0380469245402665</v>
      </c>
      <c r="E192">
        <v>0.152187698161065</v>
      </c>
      <c r="F192">
        <v>0.190234622701332</v>
      </c>
      <c r="G192">
        <v>0.204349968359626</v>
      </c>
      <c r="H192">
        <v>0.176119277043038</v>
      </c>
      <c r="I192">
        <v>0.190234622701332</v>
      </c>
      <c r="J192">
        <v>0.204349968359626</v>
      </c>
    </row>
    <row r="193" spans="1:10">
      <c r="A193" t="s">
        <v>110</v>
      </c>
      <c r="B193" t="s">
        <v>4</v>
      </c>
      <c r="D193">
        <v>0.0190234622701328</v>
      </c>
      <c r="E193">
        <v>0.0760938490805328</v>
      </c>
      <c r="F193">
        <v>0.102174984179813</v>
      </c>
      <c r="G193">
        <v>0.0880596385215188</v>
      </c>
      <c r="H193">
        <v>0.102174984179813</v>
      </c>
      <c r="I193">
        <v>0.0880596385215188</v>
      </c>
      <c r="J193">
        <v>0.102174984179813</v>
      </c>
    </row>
    <row r="194" spans="1:10">
      <c r="A194" t="s">
        <v>110</v>
      </c>
      <c r="B194" t="s">
        <v>5</v>
      </c>
      <c r="D194">
        <v>0.0602409638554216</v>
      </c>
      <c r="E194">
        <v>0.240963855421687</v>
      </c>
      <c r="F194">
        <v>0.323554116569407</v>
      </c>
      <c r="G194">
        <v>0.27885552198481</v>
      </c>
      <c r="H194">
        <v>0.323554116569407</v>
      </c>
      <c r="I194">
        <v>0.27885552198481</v>
      </c>
      <c r="J194">
        <v>0.323554116569407</v>
      </c>
    </row>
    <row r="195" spans="1:10">
      <c r="A195" t="s">
        <v>110</v>
      </c>
      <c r="B195" t="s">
        <v>6</v>
      </c>
      <c r="D195">
        <v>0.0158528852251107</v>
      </c>
      <c r="E195">
        <v>0.063411540900444</v>
      </c>
      <c r="F195">
        <v>0.085145820149844</v>
      </c>
      <c r="G195">
        <v>0.0733830321012657</v>
      </c>
      <c r="H195">
        <v>0.085145820149844</v>
      </c>
      <c r="I195">
        <v>0.0733830321012657</v>
      </c>
      <c r="J195">
        <v>0.085145820149844</v>
      </c>
    </row>
    <row r="196" spans="1:10">
      <c r="A196" t="s">
        <v>110</v>
      </c>
      <c r="B196" t="s">
        <v>7</v>
      </c>
      <c r="D196">
        <v>0.0944127386739929</v>
      </c>
      <c r="E196">
        <v>0.377650954695977</v>
      </c>
      <c r="F196">
        <v>0.472063693369972</v>
      </c>
      <c r="G196">
        <v>0.507090662225737</v>
      </c>
      <c r="H196">
        <v>0.437036724514204</v>
      </c>
      <c r="I196">
        <v>0.472063693369972</v>
      </c>
      <c r="J196">
        <v>0.507090662225737</v>
      </c>
    </row>
    <row r="197" spans="1:10">
      <c r="A197" t="s">
        <v>110</v>
      </c>
      <c r="B197" t="s">
        <v>8</v>
      </c>
      <c r="D197">
        <v>0.0169097442401183</v>
      </c>
      <c r="E197">
        <v>0.0676389769604735</v>
      </c>
      <c r="F197">
        <v>0.0845487212005918</v>
      </c>
      <c r="G197">
        <v>0.0908222081598336</v>
      </c>
      <c r="H197">
        <v>0.0782752342413501</v>
      </c>
      <c r="I197">
        <v>0.0845487212005918</v>
      </c>
      <c r="J197">
        <v>0.0908222081598336</v>
      </c>
    </row>
    <row r="198" spans="1:10">
      <c r="A198" t="s">
        <v>110</v>
      </c>
      <c r="B198" t="s">
        <v>9</v>
      </c>
      <c r="D198">
        <v>0.00845487212005898</v>
      </c>
      <c r="E198">
        <v>0.0338194884802368</v>
      </c>
      <c r="F198">
        <v>0.042274360600296</v>
      </c>
      <c r="G198">
        <v>0.0454111040799168</v>
      </c>
      <c r="H198">
        <v>0.039137617120675</v>
      </c>
      <c r="I198">
        <v>0.042274360600296</v>
      </c>
      <c r="J198">
        <v>0.0454111040799168</v>
      </c>
    </row>
    <row r="199" spans="1:10">
      <c r="A199" t="s">
        <v>110</v>
      </c>
      <c r="B199" t="s">
        <v>10</v>
      </c>
      <c r="D199">
        <v>0.00634115409004437</v>
      </c>
      <c r="E199">
        <v>0.0253646163601776</v>
      </c>
      <c r="F199">
        <v>0.0340583280599376</v>
      </c>
      <c r="G199">
        <v>0.0293532128405063</v>
      </c>
      <c r="H199">
        <v>0.0340583280599376</v>
      </c>
      <c r="I199">
        <v>0.0293532128405063</v>
      </c>
      <c r="J199">
        <v>0.0340583280599376</v>
      </c>
    </row>
    <row r="200" spans="1:10">
      <c r="A200" t="s">
        <v>110</v>
      </c>
      <c r="B200" t="s">
        <v>11</v>
      </c>
      <c r="D200">
        <v>0.0190234622701328</v>
      </c>
      <c r="E200">
        <v>0.0760938490805328</v>
      </c>
      <c r="F200">
        <v>0.102174984179813</v>
      </c>
      <c r="G200">
        <v>0.0880596385215188</v>
      </c>
      <c r="H200">
        <v>0.102174984179813</v>
      </c>
      <c r="I200">
        <v>0.0880596385215188</v>
      </c>
      <c r="J200">
        <v>0.102174984179813</v>
      </c>
    </row>
    <row r="201" spans="1:10">
      <c r="A201" t="s">
        <v>110</v>
      </c>
      <c r="B201" t="s">
        <v>101</v>
      </c>
      <c r="D201">
        <v>0.00317057704502223</v>
      </c>
      <c r="E201">
        <v>0.0126823081800888</v>
      </c>
      <c r="F201">
        <v>0.0170291640299688</v>
      </c>
      <c r="G201">
        <v>0.0146766064202532</v>
      </c>
      <c r="H201">
        <v>0.0170291640299688</v>
      </c>
      <c r="I201">
        <v>0.0146766064202532</v>
      </c>
      <c r="J201">
        <v>0.0170291640299688</v>
      </c>
    </row>
    <row r="202" spans="1:10">
      <c r="A202" t="s">
        <v>110</v>
      </c>
      <c r="B202" t="s">
        <v>12</v>
      </c>
      <c r="D202">
        <v>0.0253646163601777</v>
      </c>
      <c r="E202">
        <v>0.10145846544071</v>
      </c>
      <c r="F202">
        <v>0.126823081800888</v>
      </c>
      <c r="G202">
        <v>0.13623331223975</v>
      </c>
      <c r="H202">
        <v>0.117412851362025</v>
      </c>
      <c r="I202">
        <v>0.126823081800888</v>
      </c>
      <c r="J202">
        <v>0.13623331223975</v>
      </c>
    </row>
    <row r="203" spans="1:10">
      <c r="A203" t="s">
        <v>110</v>
      </c>
      <c r="B203" t="s">
        <v>13</v>
      </c>
      <c r="D203">
        <v>0.0021137180300148</v>
      </c>
      <c r="E203">
        <v>0.00845487212005919</v>
      </c>
      <c r="F203">
        <v>0.010568590150074</v>
      </c>
      <c r="G203">
        <v>0.0113527760199792</v>
      </c>
      <c r="H203">
        <v>0.00978440428016876</v>
      </c>
      <c r="I203">
        <v>0.010568590150074</v>
      </c>
      <c r="J203">
        <v>0.0113527760199792</v>
      </c>
    </row>
    <row r="204" spans="1:10">
      <c r="A204" t="s">
        <v>110</v>
      </c>
      <c r="B204" t="s">
        <v>14</v>
      </c>
      <c r="D204">
        <v>0.0486155146903402</v>
      </c>
      <c r="E204">
        <v>0.194462058761361</v>
      </c>
      <c r="F204">
        <v>0.243077573451702</v>
      </c>
      <c r="G204">
        <v>0.261113848459522</v>
      </c>
      <c r="H204">
        <v>0.225041298443881</v>
      </c>
      <c r="I204">
        <v>0.243077573451702</v>
      </c>
      <c r="J204">
        <v>0.261113848459522</v>
      </c>
    </row>
    <row r="205" spans="1:10">
      <c r="A205" t="s">
        <v>110</v>
      </c>
      <c r="B205" t="s">
        <v>15</v>
      </c>
      <c r="D205">
        <v>0.0253646163601781</v>
      </c>
      <c r="E205">
        <v>0.10145846544071</v>
      </c>
      <c r="F205">
        <v>0.13623331223975</v>
      </c>
      <c r="G205">
        <v>0.117412851362025</v>
      </c>
      <c r="H205">
        <v>0.13623331223975</v>
      </c>
      <c r="I205">
        <v>0.117412851362025</v>
      </c>
      <c r="J205">
        <v>0.13623331223975</v>
      </c>
    </row>
    <row r="206" spans="1:10">
      <c r="A206" t="s">
        <v>110</v>
      </c>
      <c r="B206" t="s">
        <v>16</v>
      </c>
      <c r="D206">
        <v>0.0697526949904881</v>
      </c>
      <c r="E206">
        <v>0.279010779961953</v>
      </c>
      <c r="F206">
        <v>0.374641608659314</v>
      </c>
      <c r="G206">
        <v>0.322885341245569</v>
      </c>
      <c r="H206">
        <v>0.374641608659314</v>
      </c>
      <c r="I206">
        <v>0.322885341245569</v>
      </c>
      <c r="J206">
        <v>0.374641608659314</v>
      </c>
    </row>
    <row r="207" spans="1:10">
      <c r="A207" t="s">
        <v>110</v>
      </c>
      <c r="B207" t="s">
        <v>17</v>
      </c>
      <c r="C207"/>
      <c r="D207">
        <v>0.0190234622701328</v>
      </c>
      <c r="E207">
        <v>0.0760938490805328</v>
      </c>
      <c r="F207">
        <v>0.102174984179813</v>
      </c>
      <c r="G207">
        <v>0.0880596385215188</v>
      </c>
      <c r="H207">
        <v>0.102174984179813</v>
      </c>
      <c r="I207">
        <v>0.0880596385215188</v>
      </c>
      <c r="J207">
        <v>0.102174984179813</v>
      </c>
    </row>
    <row r="208" spans="1:10">
      <c r="A208" t="s">
        <v>110</v>
      </c>
      <c r="B208" t="s">
        <v>18</v>
      </c>
      <c r="D208">
        <v>0.112731628267456</v>
      </c>
      <c r="E208">
        <v>0.450926513069823</v>
      </c>
      <c r="F208">
        <v>0.563658141337278</v>
      </c>
      <c r="G208">
        <v>0.605481387732224</v>
      </c>
      <c r="H208">
        <v>0.521834894942334</v>
      </c>
      <c r="I208">
        <v>0.563658141337279</v>
      </c>
      <c r="J208">
        <v>0.605481387732224</v>
      </c>
    </row>
    <row r="209" spans="1:10">
      <c r="A209" t="s">
        <v>110</v>
      </c>
      <c r="B209" t="s">
        <v>19</v>
      </c>
      <c r="D209">
        <v>0.0147960262101035</v>
      </c>
      <c r="E209">
        <v>0.0591841048404143</v>
      </c>
      <c r="F209">
        <v>0.0739801310505178</v>
      </c>
      <c r="G209">
        <v>0.0794694321398544</v>
      </c>
      <c r="H209">
        <v>0.0684908299611813</v>
      </c>
      <c r="I209">
        <v>0.0739801310505178</v>
      </c>
      <c r="J209">
        <v>0.0794694321398544</v>
      </c>
    </row>
    <row r="210" spans="1:10">
      <c r="A210" t="s">
        <v>110</v>
      </c>
      <c r="B210" t="s">
        <v>20</v>
      </c>
      <c r="D210">
        <v>0.112027055590784</v>
      </c>
      <c r="E210">
        <v>0.448108222363137</v>
      </c>
      <c r="F210">
        <v>0.560135277953921</v>
      </c>
      <c r="G210">
        <v>0.601697129058897</v>
      </c>
      <c r="H210">
        <v>0.518573426848944</v>
      </c>
      <c r="I210">
        <v>0.560135277953921</v>
      </c>
      <c r="J210">
        <v>0.601697129058897</v>
      </c>
    </row>
    <row r="211" spans="1:10">
      <c r="A211" t="s">
        <v>110</v>
      </c>
      <c r="B211" t="s">
        <v>21</v>
      </c>
      <c r="D211">
        <v>0.0412175015852887</v>
      </c>
      <c r="E211">
        <v>0.164870006341154</v>
      </c>
      <c r="F211">
        <v>0.221379132389594</v>
      </c>
      <c r="G211">
        <v>0.190795883463291</v>
      </c>
      <c r="H211">
        <v>0.221379132389594</v>
      </c>
      <c r="I211">
        <v>0.190795883463291</v>
      </c>
      <c r="J211">
        <v>0.221379132389594</v>
      </c>
    </row>
    <row r="212" spans="1:10">
      <c r="A212" t="s">
        <v>110</v>
      </c>
      <c r="B212" t="s">
        <v>22</v>
      </c>
      <c r="D212">
        <v>0.126823081800886</v>
      </c>
      <c r="E212">
        <v>0.507292327203552</v>
      </c>
      <c r="F212">
        <v>0.681166561198752</v>
      </c>
      <c r="G212">
        <v>0.587064256810125</v>
      </c>
      <c r="H212">
        <v>0.681166561198752</v>
      </c>
      <c r="I212">
        <v>0.587064256810125</v>
      </c>
      <c r="J212">
        <v>0.681166561198752</v>
      </c>
    </row>
    <row r="213" spans="1:10">
      <c r="A213" t="s">
        <v>110</v>
      </c>
      <c r="B213" t="s">
        <v>23</v>
      </c>
      <c r="D213">
        <v>0.022194039315155</v>
      </c>
      <c r="E213">
        <v>0.0887761572606216</v>
      </c>
      <c r="F213">
        <v>0.119204148209782</v>
      </c>
      <c r="G213">
        <v>0.102736244941772</v>
      </c>
      <c r="H213">
        <v>0.119204148209782</v>
      </c>
      <c r="I213">
        <v>0.102736244941772</v>
      </c>
      <c r="J213">
        <v>0.119204148209782</v>
      </c>
    </row>
    <row r="214" spans="1:10">
      <c r="A214" t="s">
        <v>110</v>
      </c>
      <c r="B214" t="s">
        <v>24</v>
      </c>
      <c r="D214">
        <v>0.139505389980976</v>
      </c>
      <c r="E214">
        <v>0.558021559923907</v>
      </c>
      <c r="F214">
        <v>0.697526949904883</v>
      </c>
      <c r="G214">
        <v>0.749283217318627</v>
      </c>
      <c r="H214">
        <v>0.645770682491138</v>
      </c>
      <c r="I214">
        <v>0.697526949904883</v>
      </c>
      <c r="J214">
        <v>0.749283217318627</v>
      </c>
    </row>
    <row r="215" spans="1:10">
      <c r="A215" t="s">
        <v>110</v>
      </c>
      <c r="B215" t="s">
        <v>25</v>
      </c>
      <c r="D215">
        <v>0.0591841048404143</v>
      </c>
      <c r="E215">
        <v>0.236736419361657</v>
      </c>
      <c r="F215">
        <v>0.295920524202072</v>
      </c>
      <c r="G215">
        <v>0.317877728559418</v>
      </c>
      <c r="H215">
        <v>0.273963319844725</v>
      </c>
      <c r="I215">
        <v>0.295920524202072</v>
      </c>
      <c r="J215">
        <v>0.317877728559418</v>
      </c>
    </row>
    <row r="216" spans="1:10">
      <c r="A216" t="s">
        <v>110</v>
      </c>
      <c r="B216" t="s">
        <v>26</v>
      </c>
      <c r="D216">
        <v>0.00422743606002957</v>
      </c>
      <c r="E216">
        <v>0.0169097442401184</v>
      </c>
      <c r="F216">
        <v>0.021137180300148</v>
      </c>
      <c r="G216">
        <v>0.0227055520399584</v>
      </c>
      <c r="H216">
        <v>0.0195688085603375</v>
      </c>
      <c r="I216">
        <v>0.021137180300148</v>
      </c>
      <c r="J216">
        <v>0.0227055520399584</v>
      </c>
    </row>
    <row r="217" spans="1:10">
      <c r="A217" t="s">
        <v>110</v>
      </c>
      <c r="B217" t="s">
        <v>27</v>
      </c>
      <c r="D217">
        <v>0.00317057704502223</v>
      </c>
      <c r="E217">
        <v>0.0126823081800888</v>
      </c>
      <c r="F217">
        <v>0.0170291640299688</v>
      </c>
      <c r="G217">
        <v>0.0146766064202532</v>
      </c>
      <c r="H217">
        <v>0.0170291640299688</v>
      </c>
      <c r="I217">
        <v>0.0146766064202532</v>
      </c>
      <c r="J217">
        <v>0.0170291640299688</v>
      </c>
    </row>
    <row r="218" spans="1:10">
      <c r="A218" t="s">
        <v>110</v>
      </c>
      <c r="B218" t="s">
        <v>28</v>
      </c>
      <c r="D218">
        <v>0.00951173113506659</v>
      </c>
      <c r="E218">
        <v>0.0380469245402663</v>
      </c>
      <c r="F218">
        <v>0.0510874920899064</v>
      </c>
      <c r="G218">
        <v>0.0440298192607594</v>
      </c>
      <c r="H218">
        <v>0.0510874920899064</v>
      </c>
      <c r="I218">
        <v>0.0440298192607594</v>
      </c>
      <c r="J218">
        <v>0.0510874920899064</v>
      </c>
    </row>
    <row r="219" spans="1:10">
      <c r="A219" t="s">
        <v>110</v>
      </c>
      <c r="B219" t="s">
        <v>29</v>
      </c>
      <c r="D219">
        <v>0.00317057704502223</v>
      </c>
      <c r="E219">
        <v>0.0126823081800888</v>
      </c>
      <c r="F219">
        <v>0.0170291640299688</v>
      </c>
      <c r="G219">
        <v>0.0146766064202532</v>
      </c>
      <c r="H219">
        <v>0.0170291640299688</v>
      </c>
      <c r="I219">
        <v>0.0146766064202532</v>
      </c>
      <c r="J219">
        <v>0.0170291640299688</v>
      </c>
    </row>
    <row r="220" spans="1:10">
      <c r="A220" t="s">
        <v>110</v>
      </c>
      <c r="B220" t="s">
        <v>30</v>
      </c>
      <c r="C220">
        <v>0.0211371803001479</v>
      </c>
      <c r="D220">
        <v>0.0098640174734024</v>
      </c>
      <c r="E220">
        <v>0.0394560698936095</v>
      </c>
      <c r="F220">
        <v>0.0493200873670119</v>
      </c>
      <c r="G220">
        <v>0.0650388700070162</v>
      </c>
      <c r="H220">
        <v>0.0547384850271556</v>
      </c>
      <c r="I220">
        <v>0.0493200873670119</v>
      </c>
      <c r="J220">
        <v>0.0650388700070162</v>
      </c>
    </row>
    <row r="221" spans="1:10">
      <c r="A221" t="s">
        <v>110</v>
      </c>
      <c r="B221" t="s">
        <v>31</v>
      </c>
      <c r="D221">
        <v>0.0021137180300148</v>
      </c>
      <c r="E221">
        <v>0.00845487212005919</v>
      </c>
      <c r="F221">
        <v>0.010568590150074</v>
      </c>
      <c r="G221">
        <v>0.0113527760199792</v>
      </c>
      <c r="H221">
        <v>0.00978440428016876</v>
      </c>
      <c r="I221">
        <v>0.010568590150074</v>
      </c>
      <c r="J221">
        <v>0.0113527760199792</v>
      </c>
    </row>
    <row r="222" spans="1:10">
      <c r="A222" t="s">
        <v>110</v>
      </c>
      <c r="B222" t="s">
        <v>32</v>
      </c>
      <c r="D222">
        <v>0.13105051786092</v>
      </c>
      <c r="E222">
        <v>0.524202071443669</v>
      </c>
      <c r="F222">
        <v>0.655252589304586</v>
      </c>
      <c r="G222">
        <v>0.70387211323871</v>
      </c>
      <c r="H222">
        <v>0.606633065370464</v>
      </c>
      <c r="I222">
        <v>0.655252589304586</v>
      </c>
      <c r="J222">
        <v>0.70387211323871</v>
      </c>
    </row>
    <row r="223" spans="1:10">
      <c r="A223" t="s">
        <v>110</v>
      </c>
      <c r="B223" t="s">
        <v>33</v>
      </c>
      <c r="D223">
        <v>0.0570703868103995</v>
      </c>
      <c r="E223">
        <v>0.228281547241598</v>
      </c>
      <c r="F223">
        <v>0.306524952539438</v>
      </c>
      <c r="G223">
        <v>0.264178915564557</v>
      </c>
      <c r="H223">
        <v>0.306524952539438</v>
      </c>
      <c r="I223">
        <v>0.264178915564557</v>
      </c>
      <c r="J223">
        <v>0.306524952539438</v>
      </c>
    </row>
    <row r="224" spans="1:10">
      <c r="A224" t="s">
        <v>110</v>
      </c>
      <c r="B224" t="s">
        <v>34</v>
      </c>
      <c r="D224">
        <v>0.206087507926439</v>
      </c>
      <c r="E224">
        <v>0.824350031705772</v>
      </c>
      <c r="F224">
        <v>1.10689566194797</v>
      </c>
      <c r="G224">
        <v>0.953979417316454</v>
      </c>
      <c r="H224">
        <v>1.10689566194797</v>
      </c>
      <c r="I224">
        <v>0.953979417316454</v>
      </c>
      <c r="J224">
        <v>1.10689566194797</v>
      </c>
    </row>
    <row r="225" spans="1:10">
      <c r="A225" t="s">
        <v>110</v>
      </c>
      <c r="B225" t="s">
        <v>35</v>
      </c>
      <c r="D225">
        <v>0.0887761572606217</v>
      </c>
      <c r="E225">
        <v>0.355104629042486</v>
      </c>
      <c r="F225">
        <v>0.476816592839126</v>
      </c>
      <c r="G225">
        <v>0.410944979767088</v>
      </c>
      <c r="H225">
        <v>0.476816592839126</v>
      </c>
      <c r="I225">
        <v>0.410944979767088</v>
      </c>
      <c r="J225">
        <v>0.476816592839126</v>
      </c>
    </row>
    <row r="226" spans="1:10">
      <c r="A226" t="s">
        <v>110</v>
      </c>
      <c r="B226" t="s">
        <v>36</v>
      </c>
      <c r="D226">
        <v>0.280419925315286</v>
      </c>
      <c r="E226">
        <v>1.12167970126119</v>
      </c>
      <c r="F226">
        <v>1.40209962657649</v>
      </c>
      <c r="G226">
        <v>1.50613495198391</v>
      </c>
      <c r="H226">
        <v>1.29806430116905</v>
      </c>
      <c r="I226">
        <v>1.40209962657649</v>
      </c>
      <c r="J226">
        <v>1.50613495198391</v>
      </c>
    </row>
    <row r="227" spans="1:10">
      <c r="A227" t="s">
        <v>110</v>
      </c>
      <c r="B227" t="s">
        <v>37</v>
      </c>
      <c r="D227">
        <v>0.0190234622701331</v>
      </c>
      <c r="E227">
        <v>0.0760938490805327</v>
      </c>
      <c r="F227">
        <v>0.0951173113506658</v>
      </c>
      <c r="G227">
        <v>0.102174984179813</v>
      </c>
      <c r="H227">
        <v>0.0880596385215189</v>
      </c>
      <c r="I227">
        <v>0.0951173113506658</v>
      </c>
      <c r="J227">
        <v>0.102174984179813</v>
      </c>
    </row>
    <row r="228" spans="1:10">
      <c r="A228" t="s">
        <v>110</v>
      </c>
      <c r="B228" t="s">
        <v>38</v>
      </c>
      <c r="C228"/>
      <c r="D228">
        <v>0.00422743606002957</v>
      </c>
      <c r="E228">
        <v>0.0169097442401184</v>
      </c>
      <c r="F228">
        <v>0.021137180300148</v>
      </c>
      <c r="G228">
        <v>0.0227055520399584</v>
      </c>
      <c r="H228">
        <v>0.0195688085603375</v>
      </c>
      <c r="I228">
        <v>0.021137180300148</v>
      </c>
      <c r="J228">
        <v>0.0227055520399584</v>
      </c>
    </row>
    <row r="229" spans="1:10">
      <c r="A229" t="s">
        <v>110</v>
      </c>
      <c r="B229" t="s">
        <v>39</v>
      </c>
      <c r="C229"/>
      <c r="D229">
        <v>0.00317057704502223</v>
      </c>
      <c r="E229">
        <v>0.0126823081800888</v>
      </c>
      <c r="F229">
        <v>0.0170291640299688</v>
      </c>
      <c r="G229">
        <v>0.0146766064202532</v>
      </c>
      <c r="H229">
        <v>0.0170291640299688</v>
      </c>
      <c r="I229">
        <v>0.0146766064202532</v>
      </c>
      <c r="J229">
        <v>0.0170291640299688</v>
      </c>
    </row>
    <row r="230" spans="1:10">
      <c r="A230" t="s">
        <v>110</v>
      </c>
      <c r="B230" t="s">
        <v>40</v>
      </c>
      <c r="C230"/>
      <c r="D230">
        <v>0.00951173113506659</v>
      </c>
      <c r="E230">
        <v>0.0380469245402663</v>
      </c>
      <c r="F230">
        <v>0.0510874920899064</v>
      </c>
      <c r="G230">
        <v>0.0440298192607594</v>
      </c>
      <c r="H230">
        <v>0.0510874920899064</v>
      </c>
      <c r="I230">
        <v>0.0440298192607594</v>
      </c>
      <c r="J230">
        <v>0.0510874920899064</v>
      </c>
    </row>
    <row r="231" spans="1:10">
      <c r="A231" t="s">
        <v>110</v>
      </c>
      <c r="B231" t="s">
        <v>41</v>
      </c>
      <c r="C231"/>
      <c r="D231">
        <v>0.0112731628267455</v>
      </c>
      <c r="E231">
        <v>0.0450926513069823</v>
      </c>
      <c r="F231">
        <v>0.0563658141337279</v>
      </c>
      <c r="G231">
        <v>0.0605481387732224</v>
      </c>
      <c r="H231">
        <v>0.0521834894942334</v>
      </c>
      <c r="I231">
        <v>0.0563658141337279</v>
      </c>
      <c r="J231">
        <v>0.0605481387732224</v>
      </c>
    </row>
    <row r="232" spans="1:10">
      <c r="A232" t="s">
        <v>110</v>
      </c>
      <c r="B232" t="s">
        <v>42</v>
      </c>
      <c r="C232"/>
      <c r="D232">
        <v>0.0021137180300148</v>
      </c>
      <c r="E232">
        <v>0.00845487212005919</v>
      </c>
      <c r="F232">
        <v>0.010568590150074</v>
      </c>
      <c r="G232">
        <v>0.0113527760199792</v>
      </c>
      <c r="H232">
        <v>0.00978440428016876</v>
      </c>
      <c r="I232">
        <v>0.010568590150074</v>
      </c>
      <c r="J232">
        <v>0.0113527760199792</v>
      </c>
    </row>
    <row r="233" spans="1:10">
      <c r="A233" t="s">
        <v>110</v>
      </c>
      <c r="B233" t="s">
        <v>43</v>
      </c>
      <c r="C233"/>
      <c r="D233">
        <v>0.495214358273699</v>
      </c>
      <c r="E233">
        <v>1.98085743309477</v>
      </c>
      <c r="F233">
        <v>2.47607179136846</v>
      </c>
      <c r="G233"/>
      <c r="H233">
        <v>0.183723702413466</v>
      </c>
      <c r="I233">
        <v>2.292348088955</v>
      </c>
      <c r="J233">
        <v>2.47607179136846</v>
      </c>
    </row>
    <row r="234" spans="1:10">
      <c r="A234" t="s">
        <v>110</v>
      </c>
      <c r="B234" t="s">
        <v>44</v>
      </c>
      <c r="C234"/>
      <c r="D234">
        <v>0.060636928389241</v>
      </c>
      <c r="E234">
        <v>0.24254771355696</v>
      </c>
      <c r="F234">
        <v>0.3031846419462</v>
      </c>
      <c r="G234"/>
      <c r="H234">
        <v>0.0224961994750854</v>
      </c>
      <c r="I234">
        <v>0.280688442471116</v>
      </c>
      <c r="J234">
        <v>0.3031846419462</v>
      </c>
    </row>
    <row r="235" spans="1:10">
      <c r="A235" t="s">
        <v>110</v>
      </c>
      <c r="B235" t="s">
        <v>45</v>
      </c>
      <c r="C235"/>
      <c r="D235">
        <v>0.235437631245833</v>
      </c>
      <c r="E235">
        <v>0.941750524983331</v>
      </c>
      <c r="F235">
        <v>1.17718815622916</v>
      </c>
      <c r="G235"/>
      <c r="H235">
        <v>0.0873469692008282</v>
      </c>
      <c r="I235">
        <v>1.08984118702834</v>
      </c>
      <c r="J235">
        <v>1.17718815622916</v>
      </c>
    </row>
    <row r="236" spans="1:10">
      <c r="A236" t="s">
        <v>110</v>
      </c>
      <c r="B236" t="s">
        <v>46</v>
      </c>
      <c r="C236"/>
      <c r="D236">
        <v>0.0347119584529119</v>
      </c>
      <c r="E236">
        <v>0.138847833811645</v>
      </c>
      <c r="F236">
        <v>0.173559792264556</v>
      </c>
      <c r="H236">
        <v>0.01287807879243</v>
      </c>
      <c r="I236">
        <v>0.160681713472127</v>
      </c>
      <c r="J236">
        <v>0.173559792264556</v>
      </c>
    </row>
    <row r="237" spans="1:10">
      <c r="A237" t="s">
        <v>110</v>
      </c>
      <c r="B237" t="s">
        <v>47</v>
      </c>
      <c r="D237">
        <v>0.596729468791337</v>
      </c>
      <c r="E237">
        <v>2.38691787516532</v>
      </c>
      <c r="F237">
        <v>2.98364734395665</v>
      </c>
      <c r="G237"/>
      <c r="H237">
        <v>0.221385639398146</v>
      </c>
      <c r="I237">
        <v>2.76226170455851</v>
      </c>
      <c r="J237">
        <v>2.98364734395665</v>
      </c>
    </row>
    <row r="238" spans="1:10">
      <c r="A238" t="s">
        <v>110</v>
      </c>
      <c r="B238" t="s">
        <v>48</v>
      </c>
      <c r="C238"/>
      <c r="D238">
        <v>0.399774439380394</v>
      </c>
      <c r="E238">
        <v>1.59909775752155</v>
      </c>
      <c r="F238">
        <v>1.99887219690194</v>
      </c>
      <c r="H238">
        <v>0.148315651406536</v>
      </c>
      <c r="I238">
        <v>1.85055654549541</v>
      </c>
      <c r="J238">
        <v>1.99887219690194</v>
      </c>
    </row>
    <row r="239" spans="1:10">
      <c r="A239" t="s">
        <v>110</v>
      </c>
      <c r="B239" t="s">
        <v>49</v>
      </c>
      <c r="D239">
        <v>0.126917843949984</v>
      </c>
      <c r="E239">
        <v>0.507671375799927</v>
      </c>
      <c r="F239">
        <v>0.634589219749909</v>
      </c>
      <c r="G239"/>
      <c r="H239">
        <v>0.0470863087938539</v>
      </c>
      <c r="I239">
        <v>0.587502910956058</v>
      </c>
      <c r="J239">
        <v>0.634589219749909</v>
      </c>
    </row>
    <row r="240" spans="1:10">
      <c r="A240" t="s">
        <v>110</v>
      </c>
      <c r="B240" t="s">
        <v>50</v>
      </c>
      <c r="C240"/>
      <c r="D240">
        <v>1.00982540580814</v>
      </c>
      <c r="E240">
        <v>4.03930162323261</v>
      </c>
      <c r="F240">
        <v>5.04912702904076</v>
      </c>
      <c r="H240">
        <v>0.37464354424819</v>
      </c>
      <c r="I240">
        <v>4.67448348479256</v>
      </c>
      <c r="J240">
        <v>5.04912702904076</v>
      </c>
    </row>
    <row r="241" spans="1:10">
      <c r="A241" t="s">
        <v>110</v>
      </c>
      <c r="B241" t="s">
        <v>51</v>
      </c>
      <c r="C241">
        <v>0.00848324762496065</v>
      </c>
      <c r="D241">
        <v>0.0252700239165419</v>
      </c>
      <c r="E241">
        <v>0.101080095666167</v>
      </c>
      <c r="F241">
        <v>0.126350119582709</v>
      </c>
      <c r="G241">
        <v>0.126350119582709</v>
      </c>
      <c r="H241">
        <v>0.0142150251115553</v>
      </c>
      <c r="I241">
        <v>0.120618342096115</v>
      </c>
      <c r="J241">
        <v>0.126350119582709</v>
      </c>
    </row>
    <row r="242" spans="1:10">
      <c r="A242" t="s">
        <v>110</v>
      </c>
      <c r="B242" t="s">
        <v>52</v>
      </c>
      <c r="C242">
        <v>0.00083784319846699</v>
      </c>
      <c r="D242">
        <v>0.00249577975317806</v>
      </c>
      <c r="E242">
        <v>0.00998311901271222</v>
      </c>
      <c r="F242">
        <v>0.0124788987658903</v>
      </c>
      <c r="G242">
        <v>0.0124788987658903</v>
      </c>
      <c r="H242">
        <v>0.00140393899038273</v>
      </c>
      <c r="I242">
        <v>0.0119128029739745</v>
      </c>
      <c r="J242">
        <v>0.0124788987658903</v>
      </c>
    </row>
    <row r="243" spans="1:10">
      <c r="A243" t="s">
        <v>110</v>
      </c>
      <c r="B243" t="s">
        <v>53</v>
      </c>
      <c r="C243">
        <v>0.00289893324526236</v>
      </c>
      <c r="D243">
        <v>0.0086353853711276</v>
      </c>
      <c r="E243">
        <v>0.0345415414845103</v>
      </c>
      <c r="F243">
        <v>0.0431769268556378</v>
      </c>
      <c r="G243">
        <v>0.0431769268556378</v>
      </c>
      <c r="H243">
        <v>0.00485762183304392</v>
      </c>
      <c r="I243">
        <v>0.0412182382678563</v>
      </c>
      <c r="J243">
        <v>0.0431769268556378</v>
      </c>
    </row>
    <row r="244" spans="1:10">
      <c r="A244" t="s">
        <v>110</v>
      </c>
      <c r="B244" t="s">
        <v>54</v>
      </c>
      <c r="C244">
        <v>0.0109746650274056</v>
      </c>
      <c r="D244">
        <v>0.032691495047554</v>
      </c>
      <c r="E244">
        <v>0.130765980190216</v>
      </c>
      <c r="F244">
        <v>0.16345747523777</v>
      </c>
      <c r="G244">
        <v>0.16345747523777</v>
      </c>
      <c r="H244">
        <v>0.0183897896009138</v>
      </c>
      <c r="I244">
        <v>0.156042350664262</v>
      </c>
      <c r="J244">
        <v>0.16345747523777</v>
      </c>
    </row>
    <row r="245" spans="1:9">
      <c r="A245" t="s">
        <v>110</v>
      </c>
      <c r="B245" t="s">
        <v>55</v>
      </c>
      <c r="G245">
        <v>0.186692146746306</v>
      </c>
      <c r="H245">
        <v>0.256245886705147</v>
      </c>
      <c r="I245">
        <v>0.0616153092175594</v>
      </c>
    </row>
    <row r="246" spans="1:5">
      <c r="A246" t="s">
        <v>110</v>
      </c>
      <c r="B246" t="s">
        <v>56</v>
      </c>
      <c r="C246">
        <v>0.216120516502624</v>
      </c>
      <c r="D246">
        <v>0.0079796179563893</v>
      </c>
      <c r="E246">
        <v>0.0414762129912769</v>
      </c>
    </row>
    <row r="247" spans="1:8">
      <c r="A247" t="s">
        <v>110</v>
      </c>
      <c r="B247" t="s">
        <v>57</v>
      </c>
      <c r="G247">
        <v>0.0344774661566036</v>
      </c>
      <c r="H247">
        <v>0.0111471333612284</v>
      </c>
    </row>
    <row r="248" spans="1:6">
      <c r="A248" t="s">
        <v>110</v>
      </c>
      <c r="B248" t="s">
        <v>111</v>
      </c>
      <c r="E248">
        <v>0.00390089693209419</v>
      </c>
      <c r="F248">
        <v>0.00508801848533312</v>
      </c>
    </row>
    <row r="249" spans="1:4">
      <c r="A249" t="s">
        <v>110</v>
      </c>
      <c r="B249" t="s">
        <v>58</v>
      </c>
      <c r="C249">
        <v>0.0591228377272378</v>
      </c>
      <c r="D249">
        <v>0.00250823867082628</v>
      </c>
    </row>
    <row r="250" spans="1:7">
      <c r="A250" t="s">
        <v>110</v>
      </c>
      <c r="B250" t="s">
        <v>59</v>
      </c>
      <c r="C250"/>
      <c r="D250"/>
      <c r="G250">
        <v>0.262394287921284</v>
      </c>
    </row>
    <row r="251" spans="1:5">
      <c r="A251" t="s">
        <v>110</v>
      </c>
      <c r="B251" t="s">
        <v>60</v>
      </c>
      <c r="C251">
        <v>0.162266727667459</v>
      </c>
      <c r="E251">
        <v>0.035470317758233</v>
      </c>
    </row>
    <row r="252" spans="1:10">
      <c r="A252" t="s">
        <v>110</v>
      </c>
      <c r="B252" t="s">
        <v>61</v>
      </c>
      <c r="C252">
        <v>0.0711595571431573</v>
      </c>
      <c r="D252">
        <v>0.0190163002319086</v>
      </c>
      <c r="F252">
        <v>0.140636145431495</v>
      </c>
      <c r="G252">
        <v>0.454199494460029</v>
      </c>
      <c r="H252">
        <v>0.106690909910595</v>
      </c>
      <c r="I252">
        <v>0.0425226740479522</v>
      </c>
      <c r="J252">
        <v>0.140636145431495</v>
      </c>
    </row>
    <row r="253" spans="1:6">
      <c r="A253" t="s">
        <v>110</v>
      </c>
      <c r="B253" t="s">
        <v>112</v>
      </c>
      <c r="E253">
        <v>0.01045317458029</v>
      </c>
      <c r="F253">
        <v>0.0423640343223969</v>
      </c>
    </row>
    <row r="254" spans="1:5">
      <c r="A254" t="s">
        <v>110</v>
      </c>
      <c r="B254" t="s">
        <v>62</v>
      </c>
      <c r="C254">
        <v>0.392521243403885</v>
      </c>
      <c r="E254">
        <v>0.265853112623275</v>
      </c>
    </row>
    <row r="255" spans="1:5">
      <c r="A255" t="s">
        <v>110</v>
      </c>
      <c r="B255" t="s">
        <v>64</v>
      </c>
      <c r="C255">
        <v>0.00721939299365374</v>
      </c>
      <c r="D255">
        <v>0.106676557165926</v>
      </c>
      <c r="E255">
        <v>0.38226690462509</v>
      </c>
    </row>
    <row r="256" spans="1:10">
      <c r="A256" t="s">
        <v>110</v>
      </c>
      <c r="B256" t="s">
        <v>65</v>
      </c>
      <c r="F256">
        <v>0.918799713717982</v>
      </c>
      <c r="G256">
        <v>0.921342656693565</v>
      </c>
      <c r="H256">
        <v>0.857050536546539</v>
      </c>
      <c r="I256">
        <v>0.0793055344186424</v>
      </c>
      <c r="J256">
        <v>0.918799713717982</v>
      </c>
    </row>
    <row r="257" spans="1:5">
      <c r="A257" t="s">
        <v>110</v>
      </c>
      <c r="B257" t="s">
        <v>66</v>
      </c>
      <c r="C257"/>
      <c r="E257">
        <v>0.114138989315898</v>
      </c>
    </row>
    <row r="258" spans="1:5">
      <c r="A258" t="s">
        <v>110</v>
      </c>
      <c r="B258" t="s">
        <v>67</v>
      </c>
      <c r="C258">
        <v>0.000763613749977469</v>
      </c>
      <c r="D258">
        <v>0.0114360943443809</v>
      </c>
      <c r="E258">
        <v>0.0457443773775234</v>
      </c>
    </row>
    <row r="259" spans="1:10">
      <c r="A259" t="s">
        <v>110</v>
      </c>
      <c r="B259" t="s">
        <v>68</v>
      </c>
      <c r="C259"/>
      <c r="F259">
        <v>0.087144048240959</v>
      </c>
      <c r="G259">
        <v>0.0871440482409591</v>
      </c>
      <c r="H259">
        <v>0.0883078090750623</v>
      </c>
      <c r="I259"/>
      <c r="J259">
        <v>0.087144048240959</v>
      </c>
    </row>
    <row r="260" spans="1:5">
      <c r="A260" t="s">
        <v>110</v>
      </c>
      <c r="B260" t="s">
        <v>70</v>
      </c>
      <c r="C260">
        <v>0.00295184752529829</v>
      </c>
      <c r="D260">
        <v>0.0333664745760447</v>
      </c>
      <c r="E260">
        <v>0.133701027603968</v>
      </c>
    </row>
    <row r="261" spans="1:10">
      <c r="A261" t="s">
        <v>110</v>
      </c>
      <c r="B261" t="s">
        <v>71</v>
      </c>
      <c r="F261">
        <v>0.279249076061525</v>
      </c>
      <c r="G261">
        <v>0.280870390488632</v>
      </c>
      <c r="H261">
        <v>0.287794166043535</v>
      </c>
      <c r="I261"/>
      <c r="J261">
        <v>0.279249076061525</v>
      </c>
    </row>
    <row r="262" spans="1:5">
      <c r="A262" t="s">
        <v>110</v>
      </c>
      <c r="B262" t="s">
        <v>73</v>
      </c>
      <c r="C262">
        <v>0.00804549427991309</v>
      </c>
      <c r="D262"/>
      <c r="E262">
        <v>0.0208477373058773</v>
      </c>
    </row>
    <row r="263" spans="1:10">
      <c r="A263" t="s">
        <v>110</v>
      </c>
      <c r="B263" t="s">
        <v>74</v>
      </c>
      <c r="D263">
        <v>0.160183024643667</v>
      </c>
      <c r="E263">
        <v>0.56675015136508</v>
      </c>
      <c r="F263">
        <v>0.759030413847548</v>
      </c>
      <c r="G263">
        <v>0.752586612405888</v>
      </c>
      <c r="H263">
        <v>0.0994464533270595</v>
      </c>
      <c r="I263">
        <v>0.667505540562327</v>
      </c>
      <c r="J263">
        <v>0.759030413847548</v>
      </c>
    </row>
    <row r="264" spans="1:10">
      <c r="A264" t="s">
        <v>110</v>
      </c>
      <c r="B264" t="s">
        <v>75</v>
      </c>
      <c r="C264"/>
      <c r="D264">
        <v>0.0549566687803851</v>
      </c>
      <c r="E264">
        <v>0.219826675121539</v>
      </c>
      <c r="F264">
        <v>0.274783343901923</v>
      </c>
      <c r="G264">
        <v>0.295172176519459</v>
      </c>
      <c r="H264">
        <v>0.254394511284388</v>
      </c>
      <c r="I264">
        <v>0.274783343901923</v>
      </c>
      <c r="J264">
        <v>0.295172176519459</v>
      </c>
    </row>
    <row r="265" spans="1:10">
      <c r="A265" t="s">
        <v>110</v>
      </c>
      <c r="B265" t="s">
        <v>76</v>
      </c>
      <c r="D265">
        <v>0.0285351934052002</v>
      </c>
      <c r="E265">
        <v>0.114140773620799</v>
      </c>
      <c r="F265">
        <v>0.153262476269719</v>
      </c>
      <c r="G265">
        <v>0.132089457782278</v>
      </c>
      <c r="H265">
        <v>0.153262476269719</v>
      </c>
      <c r="I265">
        <v>0.132089457782278</v>
      </c>
      <c r="J265">
        <v>0.153262476269719</v>
      </c>
    </row>
    <row r="266" spans="1:10">
      <c r="A266" t="s">
        <v>110</v>
      </c>
      <c r="B266" t="s">
        <v>77</v>
      </c>
      <c r="D266">
        <v>0.117311350665823</v>
      </c>
      <c r="E266">
        <v>0.469245402663284</v>
      </c>
      <c r="F266">
        <v>0.630079069108845</v>
      </c>
      <c r="G266">
        <v>0.543034437549367</v>
      </c>
      <c r="H266">
        <v>0.630079069108845</v>
      </c>
      <c r="I266">
        <v>0.543034437549367</v>
      </c>
      <c r="J266">
        <v>0.630079069108845</v>
      </c>
    </row>
    <row r="267" spans="1:10">
      <c r="A267" t="s">
        <v>110</v>
      </c>
      <c r="B267" t="s">
        <v>78</v>
      </c>
      <c r="D267">
        <v>0.0190234622701328</v>
      </c>
      <c r="E267">
        <v>0.0760938490805328</v>
      </c>
      <c r="F267">
        <v>0.102174984179813</v>
      </c>
      <c r="G267">
        <v>0.0880596385215188</v>
      </c>
      <c r="H267">
        <v>0.102174984179813</v>
      </c>
      <c r="I267">
        <v>0.0880596385215188</v>
      </c>
      <c r="J267">
        <v>0.102174984179813</v>
      </c>
    </row>
    <row r="268" spans="1:10">
      <c r="A268" t="s">
        <v>110</v>
      </c>
      <c r="B268" t="s">
        <v>79</v>
      </c>
      <c r="D268">
        <v>0.109913337560769</v>
      </c>
      <c r="E268">
        <v>0.52420207144367</v>
      </c>
      <c r="F268">
        <v>0.655252589304587</v>
      </c>
      <c r="G268">
        <v>0.696030254539658</v>
      </c>
      <c r="H268">
        <v>0.593337743769367</v>
      </c>
      <c r="I268">
        <v>0.655252589304587</v>
      </c>
      <c r="J268">
        <v>0.696030254539658</v>
      </c>
    </row>
    <row r="269" spans="1:10">
      <c r="A269" t="s">
        <v>110</v>
      </c>
      <c r="B269" t="s">
        <v>80</v>
      </c>
      <c r="D269">
        <v>0.0190234622701331</v>
      </c>
      <c r="E269">
        <v>0.0760938490805327</v>
      </c>
      <c r="F269">
        <v>0.0951173113506658</v>
      </c>
      <c r="G269">
        <v>0.102174984179813</v>
      </c>
      <c r="H269">
        <v>0.0880596385215189</v>
      </c>
      <c r="I269">
        <v>0.0951173113506658</v>
      </c>
      <c r="J269">
        <v>0.102174984179813</v>
      </c>
    </row>
    <row r="270" spans="1:9">
      <c r="A270" t="s">
        <v>110</v>
      </c>
      <c r="B270" t="s">
        <v>81</v>
      </c>
      <c r="C270">
        <v>4.00000000000002</v>
      </c>
      <c r="D270">
        <v>0.400000000000003</v>
      </c>
      <c r="E270">
        <v>1.6</v>
      </c>
      <c r="F270">
        <v>2</v>
      </c>
      <c r="G270"/>
      <c r="H270"/>
      <c r="I270">
        <v>5.77387354261391</v>
      </c>
    </row>
    <row r="271" spans="1:8">
      <c r="A271" t="s">
        <v>110</v>
      </c>
      <c r="B271" t="s">
        <v>113</v>
      </c>
      <c r="G271">
        <v>2</v>
      </c>
      <c r="H271">
        <v>4.43049153538459</v>
      </c>
    </row>
    <row r="272" spans="1:8">
      <c r="A272" t="s">
        <v>110</v>
      </c>
      <c r="B272" t="s">
        <v>82</v>
      </c>
      <c r="D272">
        <v>140.421717323929</v>
      </c>
      <c r="E272">
        <v>561.686869295705</v>
      </c>
      <c r="F272">
        <v>702.108586619631</v>
      </c>
      <c r="G272">
        <v>741.720457978813</v>
      </c>
      <c r="H272">
        <v>342.843668739034</v>
      </c>
    </row>
    <row r="273" spans="1:10">
      <c r="A273" t="s">
        <v>110</v>
      </c>
      <c r="B273" t="s">
        <v>83</v>
      </c>
      <c r="H273">
        <v>298.95702705843</v>
      </c>
      <c r="I273">
        <v>724.708072297184</v>
      </c>
      <c r="J273">
        <v>684.713930469769</v>
      </c>
    </row>
    <row r="274" spans="1:10">
      <c r="A274" t="s">
        <v>110</v>
      </c>
      <c r="B274" t="s">
        <v>84</v>
      </c>
      <c r="C274">
        <v>6.41666666666676</v>
      </c>
      <c r="D274"/>
      <c r="E274">
        <v>25.6666666666667</v>
      </c>
      <c r="F274">
        <v>35.744189573021</v>
      </c>
      <c r="G274">
        <v>41.2558104269791</v>
      </c>
      <c r="H274">
        <v>35.744189573021</v>
      </c>
      <c r="I274">
        <v>41.2558104269791</v>
      </c>
      <c r="J274">
        <v>35.744189573021</v>
      </c>
    </row>
    <row r="275" spans="1:9">
      <c r="A275" t="s">
        <v>110</v>
      </c>
      <c r="B275" t="s">
        <v>85</v>
      </c>
      <c r="H275">
        <v>0.492601115173302</v>
      </c>
      <c r="I275">
        <v>0.946498884826698</v>
      </c>
    </row>
    <row r="276" spans="1:10">
      <c r="A276" t="s">
        <v>110</v>
      </c>
      <c r="B276" t="s">
        <v>86</v>
      </c>
      <c r="C276">
        <v>0.0039</v>
      </c>
      <c r="J276">
        <v>0.00222503989632962</v>
      </c>
    </row>
    <row r="277" spans="1:9">
      <c r="A277" t="s">
        <v>110</v>
      </c>
      <c r="B277" t="s">
        <v>107</v>
      </c>
      <c r="C277">
        <v>348.083211594654</v>
      </c>
      <c r="D277"/>
      <c r="E277"/>
      <c r="F277">
        <v>56.4541063043972</v>
      </c>
      <c r="G277"/>
      <c r="H277">
        <v>277.836663563271</v>
      </c>
      <c r="I277">
        <v>68.6511424415904</v>
      </c>
    </row>
    <row r="278" spans="1:6">
      <c r="A278" t="s">
        <v>110</v>
      </c>
      <c r="B278" t="s">
        <v>87</v>
      </c>
      <c r="C278">
        <v>150.258265271668</v>
      </c>
      <c r="D278"/>
      <c r="E278"/>
      <c r="F278">
        <v>6.1328244261077</v>
      </c>
    </row>
    <row r="279" spans="1:10">
      <c r="A279" t="s">
        <v>110</v>
      </c>
      <c r="B279" t="s">
        <v>88</v>
      </c>
      <c r="G279">
        <v>473.615281700442</v>
      </c>
      <c r="H279"/>
      <c r="I279"/>
      <c r="J279">
        <v>473.615281700442</v>
      </c>
    </row>
    <row r="280" spans="1:10">
      <c r="A280" t="s">
        <v>110</v>
      </c>
      <c r="B280" t="s">
        <v>109</v>
      </c>
      <c r="D280">
        <v>0.00211371803001483</v>
      </c>
      <c r="E280">
        <v>0.00845487212005918</v>
      </c>
      <c r="F280">
        <v>0.010568590150074</v>
      </c>
      <c r="G280">
        <v>0.0113527760199792</v>
      </c>
      <c r="H280">
        <v>0.00978440428016877</v>
      </c>
      <c r="I280">
        <v>0.010568590150074</v>
      </c>
      <c r="J280">
        <v>0.0113527760199792</v>
      </c>
    </row>
    <row r="281" spans="1:10">
      <c r="A281" t="s">
        <v>110</v>
      </c>
      <c r="B281" t="s">
        <v>89</v>
      </c>
      <c r="D281">
        <v>0.00951173113506659</v>
      </c>
      <c r="E281">
        <v>0.0380469245402663</v>
      </c>
      <c r="F281">
        <v>0.0510874920899064</v>
      </c>
      <c r="G281">
        <v>0.0440298192607594</v>
      </c>
      <c r="H281">
        <v>0.0510874920899064</v>
      </c>
      <c r="I281">
        <v>0.0440298192607594</v>
      </c>
      <c r="J281">
        <v>0.0510874920899064</v>
      </c>
    </row>
    <row r="282" spans="1:10">
      <c r="A282" t="s">
        <v>110</v>
      </c>
      <c r="B282" t="s">
        <v>90</v>
      </c>
      <c r="D282">
        <v>0.022194039315155</v>
      </c>
      <c r="E282">
        <v>0.0887761572606216</v>
      </c>
      <c r="F282">
        <v>0.119204148209782</v>
      </c>
      <c r="G282">
        <v>0.102736244941772</v>
      </c>
      <c r="H282">
        <v>0.119204148209782</v>
      </c>
      <c r="I282">
        <v>0.102736244941772</v>
      </c>
      <c r="J282">
        <v>0.119204148209782</v>
      </c>
    </row>
    <row r="283" spans="1:10">
      <c r="A283" t="s">
        <v>110</v>
      </c>
      <c r="B283" t="s">
        <v>91</v>
      </c>
      <c r="D283">
        <v>0.00317057704502223</v>
      </c>
      <c r="E283">
        <v>0.0126823081800888</v>
      </c>
      <c r="F283">
        <v>0.0170291640299688</v>
      </c>
      <c r="G283">
        <v>0.0146766064202532</v>
      </c>
      <c r="H283">
        <v>0.0170291640299688</v>
      </c>
      <c r="I283">
        <v>0.0146766064202532</v>
      </c>
      <c r="J283">
        <v>0.0170291640299688</v>
      </c>
    </row>
    <row r="284" spans="1:10">
      <c r="A284" t="s">
        <v>110</v>
      </c>
      <c r="B284" t="s">
        <v>92</v>
      </c>
      <c r="C284">
        <v>0.021137180300148</v>
      </c>
      <c r="D284">
        <v>0.0352286338335799</v>
      </c>
      <c r="E284">
        <v>0.14091453533432</v>
      </c>
      <c r="F284">
        <v>0.1761431691679</v>
      </c>
      <c r="G284">
        <v>0.201272182246766</v>
      </c>
      <c r="H284">
        <v>0.172151336389181</v>
      </c>
      <c r="I284">
        <v>0.1761431691679</v>
      </c>
      <c r="J284">
        <v>0.201272182246766</v>
      </c>
    </row>
    <row r="285" spans="1:10">
      <c r="A285" t="s">
        <v>110</v>
      </c>
      <c r="B285" t="s">
        <v>93</v>
      </c>
      <c r="C285"/>
      <c r="D285">
        <v>0.0021137180300148</v>
      </c>
      <c r="E285">
        <v>0.00845487212005919</v>
      </c>
      <c r="F285">
        <v>0.010568590150074</v>
      </c>
      <c r="G285">
        <v>0.0113527760199792</v>
      </c>
      <c r="H285">
        <v>0.00978440428016876</v>
      </c>
      <c r="I285">
        <v>0.010568590150074</v>
      </c>
      <c r="J285">
        <v>0.0113527760199792</v>
      </c>
    </row>
    <row r="286" spans="1:10">
      <c r="A286" t="s">
        <v>110</v>
      </c>
      <c r="B286" t="s">
        <v>94</v>
      </c>
      <c r="D286">
        <v>0.016909744240118</v>
      </c>
      <c r="E286">
        <v>0.0676389769604736</v>
      </c>
      <c r="F286">
        <v>0.084548721200592</v>
      </c>
      <c r="G286">
        <v>0.0908222081598336</v>
      </c>
      <c r="H286">
        <v>0.07827523424135</v>
      </c>
      <c r="I286">
        <v>0.0845487212005921</v>
      </c>
      <c r="J286">
        <v>0.0908222081598335</v>
      </c>
    </row>
    <row r="287" spans="1:10">
      <c r="A287" t="s">
        <v>110</v>
      </c>
      <c r="B287" t="s">
        <v>95</v>
      </c>
      <c r="C287"/>
      <c r="D287">
        <v>0.178303859995979</v>
      </c>
      <c r="E287">
        <v>0.713215439983932</v>
      </c>
      <c r="F287">
        <v>0.957669735171796</v>
      </c>
      <c r="G287">
        <v>0.825368864788029</v>
      </c>
      <c r="H287">
        <v>0.957669735171796</v>
      </c>
      <c r="I287">
        <v>0.825368864788029</v>
      </c>
      <c r="J287">
        <v>0.957669735171796</v>
      </c>
    </row>
    <row r="288" spans="1:10">
      <c r="A288" t="s">
        <v>110</v>
      </c>
      <c r="B288" t="s">
        <v>96</v>
      </c>
      <c r="D288">
        <v>0.0317057704502224</v>
      </c>
      <c r="E288">
        <v>0.126823081800888</v>
      </c>
      <c r="F288">
        <v>0.170291640299688</v>
      </c>
      <c r="G288">
        <v>0.146766064202532</v>
      </c>
      <c r="H288">
        <v>0.170291640299688</v>
      </c>
      <c r="I288">
        <v>0.146766064202532</v>
      </c>
      <c r="J288">
        <v>0.170291640299688</v>
      </c>
    </row>
    <row r="289" spans="1:10">
      <c r="A289" t="s">
        <v>110</v>
      </c>
      <c r="B289" t="s">
        <v>97</v>
      </c>
      <c r="D289">
        <v>0.00634115409004437</v>
      </c>
      <c r="E289">
        <v>0.0253646163601776</v>
      </c>
      <c r="F289">
        <v>0.0340583280599376</v>
      </c>
      <c r="G289">
        <v>0.0293532128405063</v>
      </c>
      <c r="H289">
        <v>0.0340583280599376</v>
      </c>
      <c r="I289">
        <v>0.0293532128405063</v>
      </c>
      <c r="J289">
        <v>0.0340583280599376</v>
      </c>
    </row>
    <row r="290" spans="1:10">
      <c r="A290" t="s">
        <v>110</v>
      </c>
      <c r="B290" t="s">
        <v>98</v>
      </c>
      <c r="D290">
        <v>0.0408652152469525</v>
      </c>
      <c r="E290">
        <v>0.163460860987811</v>
      </c>
      <c r="F290">
        <v>0.204326076234764</v>
      </c>
      <c r="G290">
        <v>0.219487003052931</v>
      </c>
      <c r="H290">
        <v>0.189165149416596</v>
      </c>
      <c r="I290">
        <v>0.204326076234764</v>
      </c>
      <c r="J290">
        <v>0.219487003052931</v>
      </c>
    </row>
    <row r="291" spans="1:10">
      <c r="A291" t="s">
        <v>110</v>
      </c>
      <c r="B291" t="s">
        <v>99</v>
      </c>
      <c r="C291"/>
      <c r="D291">
        <v>0.00634115409004438</v>
      </c>
      <c r="E291">
        <v>0.0253646163601776</v>
      </c>
      <c r="F291">
        <v>0.0317057704502219</v>
      </c>
      <c r="G291">
        <v>0.0340583280599376</v>
      </c>
      <c r="H291">
        <v>0.0293532128405063</v>
      </c>
      <c r="I291">
        <v>0.0317057704502219</v>
      </c>
      <c r="J291">
        <v>0.0340583280599376</v>
      </c>
    </row>
    <row r="292" spans="1:10">
      <c r="A292" t="s">
        <v>114</v>
      </c>
      <c r="B292" t="s">
        <v>3</v>
      </c>
      <c r="D292">
        <v>0.00422743606002957</v>
      </c>
      <c r="E292">
        <v>0.0169097442401184</v>
      </c>
      <c r="F292">
        <v>0.021137180300148</v>
      </c>
      <c r="G292">
        <v>0.0227055520399584</v>
      </c>
      <c r="H292">
        <v>0.0195688085603375</v>
      </c>
      <c r="I292">
        <v>0.021137180300148</v>
      </c>
      <c r="J292">
        <v>0.0227055520399584</v>
      </c>
    </row>
    <row r="293" spans="1:10">
      <c r="A293" t="s">
        <v>114</v>
      </c>
      <c r="B293" t="s">
        <v>4</v>
      </c>
      <c r="D293">
        <v>0.00317057704502223</v>
      </c>
      <c r="E293">
        <v>0.0126823081800888</v>
      </c>
      <c r="F293">
        <v>0.0170291640299688</v>
      </c>
      <c r="G293">
        <v>0.0146766064202532</v>
      </c>
      <c r="H293">
        <v>0.0170291640299688</v>
      </c>
      <c r="I293">
        <v>0.0146766064202532</v>
      </c>
      <c r="J293">
        <v>0.0170291640299688</v>
      </c>
    </row>
    <row r="294" spans="1:10">
      <c r="A294" t="s">
        <v>114</v>
      </c>
      <c r="B294" t="s">
        <v>5</v>
      </c>
      <c r="D294">
        <v>0.00951173113506659</v>
      </c>
      <c r="E294">
        <v>0.0380469245402663</v>
      </c>
      <c r="F294">
        <v>0.0510874920899064</v>
      </c>
      <c r="G294">
        <v>0.0440298192607594</v>
      </c>
      <c r="H294">
        <v>0.0510874920899064</v>
      </c>
      <c r="I294">
        <v>0.0440298192607594</v>
      </c>
      <c r="J294">
        <v>0.0510874920899064</v>
      </c>
    </row>
    <row r="295" spans="1:10">
      <c r="A295" t="s">
        <v>114</v>
      </c>
      <c r="B295" t="s">
        <v>6</v>
      </c>
      <c r="C295"/>
      <c r="D295">
        <v>0.00317057704502223</v>
      </c>
      <c r="E295">
        <v>0.0126823081800888</v>
      </c>
      <c r="F295">
        <v>0.0170291640299688</v>
      </c>
      <c r="G295">
        <v>0.0146766064202532</v>
      </c>
      <c r="H295">
        <v>0.0170291640299688</v>
      </c>
      <c r="I295">
        <v>0.0146766064202532</v>
      </c>
      <c r="J295">
        <v>0.0170291640299688</v>
      </c>
    </row>
    <row r="296" spans="1:10">
      <c r="A296" t="s">
        <v>114</v>
      </c>
      <c r="B296" t="s">
        <v>7</v>
      </c>
      <c r="C296">
        <v>0.0704572676671608</v>
      </c>
      <c r="D296"/>
      <c r="E296">
        <v>0.0986401747340235</v>
      </c>
      <c r="F296">
        <v>0.147960262101035</v>
      </c>
      <c r="G296">
        <v>0.188157757369191</v>
      </c>
      <c r="H296">
        <v>0.128899947133029</v>
      </c>
      <c r="I296">
        <v>0.147960262101035</v>
      </c>
      <c r="J296">
        <v>0.188157757369191</v>
      </c>
    </row>
    <row r="297" spans="1:10">
      <c r="A297" t="s">
        <v>114</v>
      </c>
      <c r="B297" t="s">
        <v>8</v>
      </c>
      <c r="D297">
        <v>0.0021137180300148</v>
      </c>
      <c r="E297">
        <v>0.00845487212005919</v>
      </c>
      <c r="F297">
        <v>0.010568590150074</v>
      </c>
      <c r="G297">
        <v>0.0113527760199792</v>
      </c>
      <c r="H297">
        <v>0.00978440428016876</v>
      </c>
      <c r="I297">
        <v>0.010568590150074</v>
      </c>
      <c r="J297">
        <v>0.0113527760199792</v>
      </c>
    </row>
    <row r="298" spans="1:10">
      <c r="A298" t="s">
        <v>114</v>
      </c>
      <c r="B298" t="s">
        <v>9</v>
      </c>
      <c r="D298">
        <v>0.00211371803001483</v>
      </c>
      <c r="E298">
        <v>0.00845487212005918</v>
      </c>
      <c r="F298">
        <v>0.010568590150074</v>
      </c>
      <c r="G298">
        <v>0.0113527760199792</v>
      </c>
      <c r="H298">
        <v>0.00978440428016877</v>
      </c>
      <c r="I298">
        <v>0.010568590150074</v>
      </c>
      <c r="J298">
        <v>0.0113527760199792</v>
      </c>
    </row>
    <row r="299" spans="1:10">
      <c r="A299" t="s">
        <v>114</v>
      </c>
      <c r="B299" t="s">
        <v>11</v>
      </c>
      <c r="C299"/>
      <c r="D299">
        <v>0.00317057704502223</v>
      </c>
      <c r="E299">
        <v>0.0126823081800888</v>
      </c>
      <c r="F299">
        <v>0.0170291640299688</v>
      </c>
      <c r="G299">
        <v>0.0146766064202532</v>
      </c>
      <c r="H299">
        <v>0.0170291640299688</v>
      </c>
      <c r="I299">
        <v>0.0146766064202532</v>
      </c>
      <c r="J299">
        <v>0.0170291640299688</v>
      </c>
    </row>
    <row r="300" spans="1:10">
      <c r="A300" t="s">
        <v>114</v>
      </c>
      <c r="B300" t="s">
        <v>12</v>
      </c>
      <c r="C300">
        <v>0.00845487212005924</v>
      </c>
      <c r="E300">
        <v>0.0338194884802367</v>
      </c>
      <c r="F300">
        <v>0.0422743606002959</v>
      </c>
      <c r="G300">
        <v>0.0470980600324746</v>
      </c>
      <c r="H300">
        <v>0.0374506611681173</v>
      </c>
      <c r="I300">
        <v>0.0422743606002959</v>
      </c>
      <c r="J300">
        <v>0.0470980600324746</v>
      </c>
    </row>
    <row r="301" spans="1:10">
      <c r="A301" t="s">
        <v>114</v>
      </c>
      <c r="B301" t="s">
        <v>14</v>
      </c>
      <c r="D301">
        <v>0.0147960262101032</v>
      </c>
      <c r="E301">
        <v>0.0591841048404144</v>
      </c>
      <c r="F301">
        <v>0.073980131050518</v>
      </c>
      <c r="G301">
        <v>0.0794694321398544</v>
      </c>
      <c r="H301">
        <v>0.0684908299611812</v>
      </c>
      <c r="I301">
        <v>0.073980131050518</v>
      </c>
      <c r="J301">
        <v>0.0794694321398544</v>
      </c>
    </row>
    <row r="302" spans="1:10">
      <c r="A302" t="s">
        <v>114</v>
      </c>
      <c r="B302" t="s">
        <v>15</v>
      </c>
      <c r="D302">
        <v>0.00634115409004437</v>
      </c>
      <c r="E302">
        <v>0.0253646163601776</v>
      </c>
      <c r="F302">
        <v>0.0340583280599376</v>
      </c>
      <c r="G302">
        <v>0.0293532128405063</v>
      </c>
      <c r="H302">
        <v>0.0340583280599376</v>
      </c>
      <c r="I302">
        <v>0.0293532128405063</v>
      </c>
      <c r="J302">
        <v>0.0340583280599376</v>
      </c>
    </row>
    <row r="303" spans="1:10">
      <c r="A303" t="s">
        <v>114</v>
      </c>
      <c r="B303" t="s">
        <v>16</v>
      </c>
      <c r="D303">
        <v>0.0190234622701328</v>
      </c>
      <c r="E303">
        <v>0.0760938490805328</v>
      </c>
      <c r="F303">
        <v>0.102174984179813</v>
      </c>
      <c r="G303">
        <v>0.0880596385215188</v>
      </c>
      <c r="H303">
        <v>0.102174984179813</v>
      </c>
      <c r="I303">
        <v>0.0880596385215188</v>
      </c>
      <c r="J303">
        <v>0.102174984179813</v>
      </c>
    </row>
    <row r="304" spans="1:10">
      <c r="A304" t="s">
        <v>114</v>
      </c>
      <c r="B304" t="s">
        <v>17</v>
      </c>
      <c r="C304">
        <v>0.031705770450222</v>
      </c>
      <c r="D304">
        <v>0.00317057704502219</v>
      </c>
      <c r="E304">
        <v>0.0126823081800888</v>
      </c>
      <c r="F304">
        <v>0.0351180369006387</v>
      </c>
      <c r="G304">
        <v>0.0282935039998052</v>
      </c>
      <c r="H304">
        <v>0.0351180369006387</v>
      </c>
      <c r="I304">
        <v>0.0282935039998052</v>
      </c>
      <c r="J304">
        <v>0.0351180369006387</v>
      </c>
    </row>
    <row r="305" spans="1:10">
      <c r="A305" t="s">
        <v>114</v>
      </c>
      <c r="B305" t="s">
        <v>18</v>
      </c>
      <c r="C305">
        <v>0.114140773620799</v>
      </c>
      <c r="D305"/>
      <c r="E305">
        <v>0.259282745015149</v>
      </c>
      <c r="F305">
        <v>0.373423518635947</v>
      </c>
      <c r="G305">
        <v>0.438543460970359</v>
      </c>
      <c r="H305">
        <v>0.308303576301536</v>
      </c>
      <c r="I305">
        <v>0.373423518635947</v>
      </c>
      <c r="J305">
        <v>0.438543460970359</v>
      </c>
    </row>
    <row r="306" spans="1:10">
      <c r="A306" t="s">
        <v>114</v>
      </c>
      <c r="B306" t="s">
        <v>19</v>
      </c>
      <c r="D306">
        <v>0.00422743606002959</v>
      </c>
      <c r="E306">
        <v>0.0169097442401184</v>
      </c>
      <c r="F306">
        <v>0.021137180300148</v>
      </c>
      <c r="G306">
        <v>0.0227055520399584</v>
      </c>
      <c r="H306">
        <v>0.0195688085603375</v>
      </c>
      <c r="I306">
        <v>0.021137180300148</v>
      </c>
      <c r="J306">
        <v>0.0227055520399584</v>
      </c>
    </row>
    <row r="307" spans="1:10">
      <c r="A307" t="s">
        <v>114</v>
      </c>
      <c r="B307" t="s">
        <v>20</v>
      </c>
      <c r="C307">
        <v>0.0317057704502223</v>
      </c>
      <c r="D307">
        <v>0.0253646163601775</v>
      </c>
      <c r="E307">
        <v>0.0803212851405622</v>
      </c>
      <c r="F307">
        <v>0.137391671950962</v>
      </c>
      <c r="G307">
        <v>0.164890775260494</v>
      </c>
      <c r="H307">
        <v>0.109892568641429</v>
      </c>
      <c r="I307">
        <v>0.137391671950962</v>
      </c>
      <c r="J307">
        <v>0.164890775260494</v>
      </c>
    </row>
    <row r="308" spans="1:10">
      <c r="A308" t="s">
        <v>114</v>
      </c>
      <c r="B308" t="s">
        <v>21</v>
      </c>
      <c r="D308">
        <v>0.00951173113506659</v>
      </c>
      <c r="E308">
        <v>0.0380469245402663</v>
      </c>
      <c r="F308">
        <v>0.0510874920899064</v>
      </c>
      <c r="G308">
        <v>0.0440298192607594</v>
      </c>
      <c r="H308">
        <v>0.0510874920899064</v>
      </c>
      <c r="I308">
        <v>0.0440298192607594</v>
      </c>
      <c r="J308">
        <v>0.0510874920899064</v>
      </c>
    </row>
    <row r="309" spans="1:10">
      <c r="A309" t="s">
        <v>114</v>
      </c>
      <c r="B309" t="s">
        <v>22</v>
      </c>
      <c r="D309">
        <v>0.022194039315155</v>
      </c>
      <c r="E309">
        <v>0.0887761572606216</v>
      </c>
      <c r="F309">
        <v>0.119204148209782</v>
      </c>
      <c r="G309">
        <v>0.102736244941772</v>
      </c>
      <c r="H309">
        <v>0.119204148209782</v>
      </c>
      <c r="I309">
        <v>0.102736244941772</v>
      </c>
      <c r="J309">
        <v>0.119204148209782</v>
      </c>
    </row>
    <row r="310" spans="1:10">
      <c r="A310" t="s">
        <v>114</v>
      </c>
      <c r="B310" t="s">
        <v>23</v>
      </c>
      <c r="D310">
        <v>0.00317057704502223</v>
      </c>
      <c r="E310">
        <v>0.0126823081800888</v>
      </c>
      <c r="F310">
        <v>0.0170291640299688</v>
      </c>
      <c r="G310">
        <v>0.0146766064202532</v>
      </c>
      <c r="H310">
        <v>0.0170291640299688</v>
      </c>
      <c r="I310">
        <v>0.0146766064202532</v>
      </c>
      <c r="J310">
        <v>0.0170291640299688</v>
      </c>
    </row>
    <row r="311" spans="1:10">
      <c r="A311" t="s">
        <v>114</v>
      </c>
      <c r="B311" t="s">
        <v>24</v>
      </c>
      <c r="C311">
        <v>0.102867610794055</v>
      </c>
      <c r="D311"/>
      <c r="E311">
        <v>0.214190093708166</v>
      </c>
      <c r="F311">
        <v>0.317057704502219</v>
      </c>
      <c r="G311">
        <v>0.375746047593726</v>
      </c>
      <c r="H311">
        <v>0.258369361410713</v>
      </c>
      <c r="I311">
        <v>0.317057704502219</v>
      </c>
      <c r="J311">
        <v>0.375746047593726</v>
      </c>
    </row>
    <row r="312" spans="1:10">
      <c r="A312" t="s">
        <v>114</v>
      </c>
      <c r="B312" t="s">
        <v>25</v>
      </c>
      <c r="D312">
        <v>0.0126823081800888</v>
      </c>
      <c r="E312">
        <v>0.0507292327203551</v>
      </c>
      <c r="F312">
        <v>0.0634115409004438</v>
      </c>
      <c r="G312">
        <v>0.0681166561198752</v>
      </c>
      <c r="H312">
        <v>0.0587064256810126</v>
      </c>
      <c r="I312">
        <v>0.0634115409004438</v>
      </c>
      <c r="J312">
        <v>0.0681166561198752</v>
      </c>
    </row>
    <row r="313" spans="1:10">
      <c r="A313" t="s">
        <v>114</v>
      </c>
      <c r="B313" t="s">
        <v>26</v>
      </c>
      <c r="C313"/>
      <c r="D313">
        <v>0.00211371803001483</v>
      </c>
      <c r="E313">
        <v>0.00845487212005918</v>
      </c>
      <c r="F313">
        <v>0.010568590150074</v>
      </c>
      <c r="G313">
        <v>0.0113527760199792</v>
      </c>
      <c r="H313">
        <v>0.00978440428016877</v>
      </c>
      <c r="I313">
        <v>0.010568590150074</v>
      </c>
      <c r="J313">
        <v>0.0113527760199792</v>
      </c>
    </row>
    <row r="314" spans="1:10">
      <c r="A314" t="s">
        <v>114</v>
      </c>
      <c r="B314" t="s">
        <v>28</v>
      </c>
      <c r="C314"/>
      <c r="D314">
        <v>0.00317057704502223</v>
      </c>
      <c r="E314">
        <v>0.0126823081800888</v>
      </c>
      <c r="F314">
        <v>0.0170291640299688</v>
      </c>
      <c r="G314">
        <v>0.0146766064202532</v>
      </c>
      <c r="H314">
        <v>0.0170291640299688</v>
      </c>
      <c r="I314">
        <v>0.0146766064202532</v>
      </c>
      <c r="J314">
        <v>0.0170291640299688</v>
      </c>
    </row>
    <row r="315" spans="1:10">
      <c r="A315" t="s">
        <v>114</v>
      </c>
      <c r="B315" t="s">
        <v>30</v>
      </c>
      <c r="C315">
        <v>0.0295920524202072</v>
      </c>
      <c r="D315"/>
      <c r="E315">
        <v>0.0197280349468048</v>
      </c>
      <c r="F315">
        <v>0.0563658141337278</v>
      </c>
      <c r="G315">
        <v>0.0591573086129211</v>
      </c>
      <c r="H315">
        <v>0.0324371393543867</v>
      </c>
      <c r="I315">
        <v>0.0563658141337278</v>
      </c>
      <c r="J315">
        <v>0.0591573086129211</v>
      </c>
    </row>
    <row r="316" spans="1:10">
      <c r="A316" t="s">
        <v>114</v>
      </c>
      <c r="B316" t="s">
        <v>32</v>
      </c>
      <c r="C316">
        <v>0.0317057704502219</v>
      </c>
      <c r="D316">
        <v>0.0338194884802367</v>
      </c>
      <c r="E316">
        <v>0.114140773620799</v>
      </c>
      <c r="F316">
        <v>0.179666032551258</v>
      </c>
      <c r="G316">
        <v>0.210301879340411</v>
      </c>
      <c r="H316">
        <v>0.149030185762104</v>
      </c>
      <c r="I316">
        <v>0.179666032551258</v>
      </c>
      <c r="J316">
        <v>0.210301879340411</v>
      </c>
    </row>
    <row r="317" spans="1:10">
      <c r="A317" t="s">
        <v>114</v>
      </c>
      <c r="B317" t="s">
        <v>33</v>
      </c>
      <c r="C317"/>
      <c r="D317">
        <v>0.0158528852251107</v>
      </c>
      <c r="E317">
        <v>0.063411540900444</v>
      </c>
      <c r="F317">
        <v>0.085145820149844</v>
      </c>
      <c r="G317">
        <v>0.0733830321012657</v>
      </c>
      <c r="H317">
        <v>0.085145820149844</v>
      </c>
      <c r="I317">
        <v>0.0733830321012657</v>
      </c>
      <c r="J317">
        <v>0.085145820149844</v>
      </c>
    </row>
    <row r="318" spans="1:10">
      <c r="A318" t="s">
        <v>114</v>
      </c>
      <c r="B318" t="s">
        <v>34</v>
      </c>
      <c r="C318"/>
      <c r="D318">
        <v>0.0570703868103995</v>
      </c>
      <c r="E318">
        <v>0.228281547241598</v>
      </c>
      <c r="F318">
        <v>0.306524952539438</v>
      </c>
      <c r="G318">
        <v>0.264178915564557</v>
      </c>
      <c r="H318">
        <v>0.306524952539438</v>
      </c>
      <c r="I318">
        <v>0.264178915564557</v>
      </c>
      <c r="J318">
        <v>0.306524952539438</v>
      </c>
    </row>
    <row r="319" spans="1:10">
      <c r="A319" t="s">
        <v>114</v>
      </c>
      <c r="B319" t="s">
        <v>35</v>
      </c>
      <c r="C319">
        <v>0.031705770450222</v>
      </c>
      <c r="D319">
        <v>0.00951173113506657</v>
      </c>
      <c r="E319">
        <v>0.0380469245402663</v>
      </c>
      <c r="F319">
        <v>0.0691763649605763</v>
      </c>
      <c r="G319">
        <v>0.0576467168403115</v>
      </c>
      <c r="H319">
        <v>0.0691763649605763</v>
      </c>
      <c r="I319">
        <v>0.0576467168403115</v>
      </c>
      <c r="J319">
        <v>0.0691763649605763</v>
      </c>
    </row>
    <row r="320" spans="1:10">
      <c r="A320" t="s">
        <v>114</v>
      </c>
      <c r="B320" t="s">
        <v>36</v>
      </c>
      <c r="C320">
        <v>0.342899618320737</v>
      </c>
      <c r="D320">
        <v>0.187248321042604</v>
      </c>
      <c r="E320">
        <v>0.266019185275566</v>
      </c>
      <c r="F320">
        <v>0.817304304939054</v>
      </c>
      <c r="G320">
        <v>1.04013089589196</v>
      </c>
      <c r="H320">
        <v>0.531066173085702</v>
      </c>
      <c r="I320">
        <v>0.817304304939054</v>
      </c>
      <c r="J320">
        <v>1.04013089589196</v>
      </c>
    </row>
    <row r="321" spans="1:10">
      <c r="A321" t="s">
        <v>114</v>
      </c>
      <c r="B321" t="s">
        <v>37</v>
      </c>
      <c r="C321"/>
      <c r="D321">
        <v>0.00422743606002959</v>
      </c>
      <c r="E321">
        <v>0.0169097442401184</v>
      </c>
      <c r="F321">
        <v>0.021137180300148</v>
      </c>
      <c r="G321">
        <v>0.0227055520399584</v>
      </c>
      <c r="H321">
        <v>0.0195688085603375</v>
      </c>
      <c r="I321">
        <v>0.021137180300148</v>
      </c>
      <c r="J321">
        <v>0.0227055520399584</v>
      </c>
    </row>
    <row r="322" spans="1:10">
      <c r="A322" t="s">
        <v>114</v>
      </c>
      <c r="B322" t="s">
        <v>38</v>
      </c>
      <c r="D322">
        <v>0.00211371803001483</v>
      </c>
      <c r="E322">
        <v>0.00845487212005918</v>
      </c>
      <c r="F322">
        <v>0.010568590150074</v>
      </c>
      <c r="G322">
        <v>0.0113527760199792</v>
      </c>
      <c r="H322">
        <v>0.00978440428016877</v>
      </c>
      <c r="I322">
        <v>0.010568590150074</v>
      </c>
      <c r="J322">
        <v>0.0113527760199792</v>
      </c>
    </row>
    <row r="323" spans="1:10">
      <c r="A323" t="s">
        <v>114</v>
      </c>
      <c r="B323" t="s">
        <v>40</v>
      </c>
      <c r="C323"/>
      <c r="D323">
        <v>0.00317057704502223</v>
      </c>
      <c r="E323">
        <v>0.0126823081800888</v>
      </c>
      <c r="F323">
        <v>0.0170291640299688</v>
      </c>
      <c r="G323">
        <v>0.0146766064202532</v>
      </c>
      <c r="H323">
        <v>0.0170291640299688</v>
      </c>
      <c r="I323">
        <v>0.0146766064202532</v>
      </c>
      <c r="J323">
        <v>0.0170291640299688</v>
      </c>
    </row>
    <row r="324" spans="1:10">
      <c r="A324" t="s">
        <v>114</v>
      </c>
      <c r="B324" t="s">
        <v>41</v>
      </c>
      <c r="C324">
        <v>0.042274360600296</v>
      </c>
      <c r="F324">
        <v>0.0422743606002959</v>
      </c>
      <c r="G324">
        <v>0.0663928577611891</v>
      </c>
      <c r="H324">
        <v>0.0181558634394028</v>
      </c>
      <c r="I324">
        <v>0.0422743606002959</v>
      </c>
      <c r="J324">
        <v>0.0663928577611891</v>
      </c>
    </row>
    <row r="325" spans="1:10">
      <c r="A325" t="s">
        <v>114</v>
      </c>
      <c r="B325" t="s">
        <v>43</v>
      </c>
      <c r="C325"/>
      <c r="D325">
        <v>0.182942553965161</v>
      </c>
      <c r="E325">
        <v>0.731770215860657</v>
      </c>
      <c r="F325">
        <v>0.914712769825821</v>
      </c>
      <c r="H325">
        <v>0.0678713829312645</v>
      </c>
      <c r="I325">
        <v>0.846841386894553</v>
      </c>
      <c r="J325">
        <v>0.914712769825821</v>
      </c>
    </row>
    <row r="326" spans="1:10">
      <c r="A326" t="s">
        <v>114</v>
      </c>
      <c r="B326" t="s">
        <v>44</v>
      </c>
      <c r="D326">
        <v>0.0211739067089309</v>
      </c>
      <c r="E326">
        <v>0.0846956268357241</v>
      </c>
      <c r="F326">
        <v>0.105869533544655</v>
      </c>
      <c r="G326"/>
      <c r="H326">
        <v>0.0078554841355631</v>
      </c>
      <c r="I326">
        <v>0.0980140494090919</v>
      </c>
      <c r="J326">
        <v>0.105869533544655</v>
      </c>
    </row>
    <row r="327" spans="1:10">
      <c r="A327" t="s">
        <v>114</v>
      </c>
      <c r="B327" t="s">
        <v>45</v>
      </c>
      <c r="C327"/>
      <c r="D327">
        <v>0.0716525003030236</v>
      </c>
      <c r="E327">
        <v>0.28661000121209</v>
      </c>
      <c r="F327">
        <v>0.358262501515113</v>
      </c>
      <c r="H327">
        <v>0.026582958314746</v>
      </c>
      <c r="I327">
        <v>0.331679543200368</v>
      </c>
      <c r="J327">
        <v>0.358262501515113</v>
      </c>
    </row>
    <row r="328" spans="1:10">
      <c r="A328" t="s">
        <v>114</v>
      </c>
      <c r="B328" t="s">
        <v>46</v>
      </c>
      <c r="D328">
        <v>0.0163533139481981</v>
      </c>
      <c r="E328">
        <v>0.0654132557927909</v>
      </c>
      <c r="F328">
        <v>0.0817665697409887</v>
      </c>
      <c r="G328"/>
      <c r="H328">
        <v>0.00606705224736673</v>
      </c>
      <c r="I328">
        <v>0.0756995174936223</v>
      </c>
      <c r="J328">
        <v>0.0817665697409887</v>
      </c>
    </row>
    <row r="329" spans="1:10">
      <c r="A329" t="s">
        <v>114</v>
      </c>
      <c r="B329" t="s">
        <v>47</v>
      </c>
      <c r="D329">
        <v>0.21552919639021</v>
      </c>
      <c r="E329">
        <v>0.862116785560836</v>
      </c>
      <c r="F329">
        <v>1.07764598195104</v>
      </c>
      <c r="G329"/>
      <c r="H329">
        <v>0.0799609730158975</v>
      </c>
      <c r="I329">
        <v>0.997685008935148</v>
      </c>
      <c r="J329">
        <v>1.07764598195104</v>
      </c>
    </row>
    <row r="330" spans="1:10">
      <c r="A330" t="s">
        <v>114</v>
      </c>
      <c r="B330" t="s">
        <v>48</v>
      </c>
      <c r="D330">
        <v>0.138900828010591</v>
      </c>
      <c r="E330">
        <v>0.55560331204235</v>
      </c>
      <c r="F330">
        <v>0.694504140052938</v>
      </c>
      <c r="G330"/>
      <c r="H330">
        <v>0.0515319759292955</v>
      </c>
      <c r="I330">
        <v>0.642972164123646</v>
      </c>
      <c r="J330">
        <v>0.694504140052938</v>
      </c>
    </row>
    <row r="331" spans="1:10">
      <c r="A331" t="s">
        <v>114</v>
      </c>
      <c r="B331" t="s">
        <v>49</v>
      </c>
      <c r="D331">
        <v>0.0456650588022615</v>
      </c>
      <c r="E331">
        <v>0.182660235209045</v>
      </c>
      <c r="F331">
        <v>0.228325294011306</v>
      </c>
      <c r="G331"/>
      <c r="H331">
        <v>0.016941660785698</v>
      </c>
      <c r="I331">
        <v>0.211383633225609</v>
      </c>
      <c r="J331">
        <v>0.228325294011306</v>
      </c>
    </row>
    <row r="332" spans="1:10">
      <c r="A332" t="s">
        <v>114</v>
      </c>
      <c r="B332" t="s">
        <v>50</v>
      </c>
      <c r="D332">
        <v>0.297708659288411</v>
      </c>
      <c r="E332">
        <v>1.19083463715364</v>
      </c>
      <c r="F332">
        <v>1.48854329644205</v>
      </c>
      <c r="G332"/>
      <c r="H332">
        <v>0.110449416926611</v>
      </c>
      <c r="I332">
        <v>1.37809387951544</v>
      </c>
      <c r="J332">
        <v>1.48854329644205</v>
      </c>
    </row>
    <row r="333" spans="1:10">
      <c r="A333" t="s">
        <v>114</v>
      </c>
      <c r="B333" t="s">
        <v>51</v>
      </c>
      <c r="C333">
        <v>0.0544491291965885</v>
      </c>
      <c r="D333">
        <v>0.055601049676503</v>
      </c>
      <c r="E333">
        <v>0.222404198706013</v>
      </c>
      <c r="F333">
        <v>0.278005248382516</v>
      </c>
      <c r="G333">
        <v>0.278005248382516</v>
      </c>
      <c r="H333">
        <v>0.0516923801347799</v>
      </c>
      <c r="I333">
        <v>0.280761997444325</v>
      </c>
      <c r="J333">
        <v>0.278005248382516</v>
      </c>
    </row>
    <row r="334" spans="1:10">
      <c r="A334" t="s">
        <v>114</v>
      </c>
      <c r="B334" t="s">
        <v>52</v>
      </c>
      <c r="C334">
        <v>0.00468313210787058</v>
      </c>
      <c r="D334">
        <v>0.00478220799512169</v>
      </c>
      <c r="E334">
        <v>0.0191288319804867</v>
      </c>
      <c r="F334">
        <v>0.0239110399756084</v>
      </c>
      <c r="G334">
        <v>0.0239110399756084</v>
      </c>
      <c r="H334">
        <v>0.00444602601939513</v>
      </c>
      <c r="I334">
        <v>0.0241481460640839</v>
      </c>
      <c r="J334">
        <v>0.0239110399756084</v>
      </c>
    </row>
    <row r="335" spans="1:10">
      <c r="A335" t="s">
        <v>114</v>
      </c>
      <c r="B335" t="s">
        <v>53</v>
      </c>
      <c r="C335">
        <v>0.016320197718368</v>
      </c>
      <c r="D335">
        <v>0.0166654662335021</v>
      </c>
      <c r="E335">
        <v>0.0666618649340081</v>
      </c>
      <c r="F335">
        <v>0.0833273311675101</v>
      </c>
      <c r="G335">
        <v>0.0833273311675101</v>
      </c>
      <c r="H335">
        <v>0.0154939092099476</v>
      </c>
      <c r="I335">
        <v>0.0841536196759305</v>
      </c>
      <c r="J335">
        <v>0.0833273311675101</v>
      </c>
    </row>
    <row r="336" spans="1:10">
      <c r="A336" t="s">
        <v>114</v>
      </c>
      <c r="B336" t="s">
        <v>54</v>
      </c>
      <c r="C336">
        <v>0.141853684719558</v>
      </c>
      <c r="D336">
        <v>0.144854727472507</v>
      </c>
      <c r="E336">
        <v>0.579418909890029</v>
      </c>
      <c r="F336">
        <v>0.724273637362536</v>
      </c>
      <c r="G336">
        <v>0.724273637362536</v>
      </c>
      <c r="H336">
        <v>0.134671659625037</v>
      </c>
      <c r="I336">
        <v>0.731455662457057</v>
      </c>
      <c r="J336">
        <v>0.724273637362536</v>
      </c>
    </row>
    <row r="337" spans="1:9">
      <c r="A337" t="s">
        <v>114</v>
      </c>
      <c r="B337" t="s">
        <v>56</v>
      </c>
      <c r="C337">
        <v>0.0635281511331558</v>
      </c>
      <c r="D337">
        <v>0.0529089305048995</v>
      </c>
      <c r="E337">
        <v>0.000853333333333335</v>
      </c>
      <c r="F337"/>
      <c r="G337">
        <v>0.00213333333333334</v>
      </c>
      <c r="H337">
        <v>0.0558733996937156</v>
      </c>
      <c r="I337">
        <v>0.061417015277673</v>
      </c>
    </row>
    <row r="338" spans="1:7">
      <c r="A338" t="s">
        <v>114</v>
      </c>
      <c r="B338" t="s">
        <v>57</v>
      </c>
      <c r="C338"/>
      <c r="G338">
        <v>3.65631467325433e-5</v>
      </c>
    </row>
    <row r="339" spans="1:9">
      <c r="A339" t="s">
        <v>114</v>
      </c>
      <c r="B339" t="s">
        <v>58</v>
      </c>
      <c r="C339">
        <v>0.0271205050050983</v>
      </c>
      <c r="D339">
        <v>7.0000000000003e-5</v>
      </c>
      <c r="H339">
        <v>0.0154988431257487</v>
      </c>
      <c r="I339">
        <v>0.0116916618793496</v>
      </c>
    </row>
    <row r="340" spans="1:9">
      <c r="A340" t="s">
        <v>114</v>
      </c>
      <c r="B340" t="s">
        <v>60</v>
      </c>
      <c r="C340">
        <v>0.0293883051672213</v>
      </c>
      <c r="D340">
        <v>0.0256918238653273</v>
      </c>
      <c r="E340">
        <v>0.000453333333333336</v>
      </c>
      <c r="G340">
        <v>0.00113333333333333</v>
      </c>
      <c r="H340">
        <v>0.0262983293868429</v>
      </c>
      <c r="I340">
        <v>0.0292351329790391</v>
      </c>
    </row>
    <row r="341" spans="1:9">
      <c r="A341" t="s">
        <v>114</v>
      </c>
      <c r="B341" t="s">
        <v>61</v>
      </c>
      <c r="C341"/>
      <c r="G341">
        <v>0.0195227205535585</v>
      </c>
      <c r="H341">
        <v>0.0905182128918739</v>
      </c>
      <c r="I341">
        <v>0.10735305946319</v>
      </c>
    </row>
    <row r="342" spans="1:9">
      <c r="A342" t="s">
        <v>114</v>
      </c>
      <c r="B342" t="s">
        <v>62</v>
      </c>
      <c r="C342">
        <v>0.546069997825606</v>
      </c>
      <c r="D342">
        <v>0.20116745572512</v>
      </c>
      <c r="H342">
        <v>0.143825964602373</v>
      </c>
      <c r="I342">
        <v>0.0955600083463947</v>
      </c>
    </row>
    <row r="343" spans="1:3">
      <c r="A343" t="s">
        <v>114</v>
      </c>
      <c r="B343" t="s">
        <v>64</v>
      </c>
      <c r="C343">
        <v>0.0885329660457656</v>
      </c>
    </row>
    <row r="344" spans="1:10">
      <c r="A344" t="s">
        <v>114</v>
      </c>
      <c r="B344" t="s">
        <v>66</v>
      </c>
      <c r="C344"/>
      <c r="F344">
        <v>0.120108378387305</v>
      </c>
      <c r="G344">
        <v>0.38963353664123</v>
      </c>
      <c r="J344">
        <v>0.120108378387305</v>
      </c>
    </row>
    <row r="345" spans="1:3">
      <c r="A345" t="s">
        <v>114</v>
      </c>
      <c r="B345" t="s">
        <v>67</v>
      </c>
      <c r="C345">
        <v>0.00581522291449805</v>
      </c>
    </row>
    <row r="346" spans="1:10">
      <c r="A346" t="s">
        <v>114</v>
      </c>
      <c r="B346" t="s">
        <v>69</v>
      </c>
      <c r="F346">
        <v>0.0138797322358702</v>
      </c>
      <c r="G346">
        <v>0.027885387364013</v>
      </c>
      <c r="H346"/>
      <c r="I346"/>
      <c r="J346">
        <v>0.0138797322358702</v>
      </c>
    </row>
    <row r="347" spans="1:3">
      <c r="A347" t="s">
        <v>114</v>
      </c>
      <c r="B347" t="s">
        <v>70</v>
      </c>
      <c r="C347">
        <v>0.0197492528015028</v>
      </c>
    </row>
    <row r="348" spans="1:10">
      <c r="A348" t="s">
        <v>114</v>
      </c>
      <c r="B348" t="s">
        <v>71</v>
      </c>
      <c r="C348"/>
      <c r="J348">
        <v>0.0182629629298911</v>
      </c>
    </row>
    <row r="349" spans="1:7">
      <c r="A349" t="s">
        <v>114</v>
      </c>
      <c r="B349" t="s">
        <v>72</v>
      </c>
      <c r="F349">
        <v>0.0371631340642814</v>
      </c>
      <c r="G349">
        <v>0.120480023056201</v>
      </c>
    </row>
    <row r="350" spans="1:3">
      <c r="A350" t="s">
        <v>114</v>
      </c>
      <c r="B350" t="s">
        <v>73</v>
      </c>
      <c r="C350">
        <v>0.224040708507855</v>
      </c>
    </row>
    <row r="351" spans="1:10">
      <c r="A351" t="s">
        <v>114</v>
      </c>
      <c r="B351" t="s">
        <v>74</v>
      </c>
      <c r="F351">
        <v>0.16883608582224</v>
      </c>
      <c r="G351">
        <v>0.548958061683972</v>
      </c>
      <c r="H351"/>
      <c r="I351"/>
      <c r="J351">
        <v>0.16883608582224</v>
      </c>
    </row>
    <row r="352" spans="1:10">
      <c r="A352" t="s">
        <v>114</v>
      </c>
      <c r="B352" t="s">
        <v>75</v>
      </c>
      <c r="D352">
        <v>0.0105685901500737</v>
      </c>
      <c r="E352">
        <v>0.042274360600296</v>
      </c>
      <c r="F352">
        <v>0.05284295075037</v>
      </c>
      <c r="G352">
        <v>0.056763880099896</v>
      </c>
      <c r="H352">
        <v>0.0489220214008437</v>
      </c>
      <c r="I352">
        <v>0.05284295075037</v>
      </c>
      <c r="J352">
        <v>0.056763880099896</v>
      </c>
    </row>
    <row r="353" spans="1:10">
      <c r="A353" t="s">
        <v>114</v>
      </c>
      <c r="B353" t="s">
        <v>76</v>
      </c>
      <c r="C353"/>
      <c r="D353">
        <v>0.00634115409004437</v>
      </c>
      <c r="E353">
        <v>0.0253646163601776</v>
      </c>
      <c r="F353">
        <v>0.0340583280599376</v>
      </c>
      <c r="G353">
        <v>0.0293532128405063</v>
      </c>
      <c r="H353">
        <v>0.0340583280599376</v>
      </c>
      <c r="I353">
        <v>0.0293532128405063</v>
      </c>
      <c r="J353">
        <v>0.0340583280599376</v>
      </c>
    </row>
    <row r="354" spans="1:10">
      <c r="A354" t="s">
        <v>114</v>
      </c>
      <c r="B354" t="s">
        <v>77</v>
      </c>
      <c r="D354">
        <v>0.0285351934052002</v>
      </c>
      <c r="E354">
        <v>0.114140773620799</v>
      </c>
      <c r="F354">
        <v>0.153262476269719</v>
      </c>
      <c r="G354">
        <v>0.132089457782278</v>
      </c>
      <c r="H354">
        <v>0.153262476269719</v>
      </c>
      <c r="I354">
        <v>0.132089457782278</v>
      </c>
      <c r="J354">
        <v>0.153262476269719</v>
      </c>
    </row>
    <row r="355" spans="1:10">
      <c r="A355" t="s">
        <v>114</v>
      </c>
      <c r="B355" t="s">
        <v>78</v>
      </c>
      <c r="D355">
        <v>0.00634115409004437</v>
      </c>
      <c r="E355">
        <v>0.0253646163601776</v>
      </c>
      <c r="F355">
        <v>0.0340583280599376</v>
      </c>
      <c r="G355">
        <v>0.0293532128405063</v>
      </c>
      <c r="H355">
        <v>0.0340583280599376</v>
      </c>
      <c r="I355">
        <v>0.0293532128405063</v>
      </c>
      <c r="J355">
        <v>0.0340583280599376</v>
      </c>
    </row>
    <row r="356" spans="1:10">
      <c r="A356" t="s">
        <v>114</v>
      </c>
      <c r="B356" t="s">
        <v>79</v>
      </c>
      <c r="C356">
        <v>0.115549918974142</v>
      </c>
      <c r="D356"/>
      <c r="E356">
        <v>0.264919326428521</v>
      </c>
      <c r="F356">
        <v>0.380469245402663</v>
      </c>
      <c r="G356">
        <v>0.446393137642438</v>
      </c>
      <c r="H356">
        <v>0.314545353162889</v>
      </c>
      <c r="I356">
        <v>0.380469245402663</v>
      </c>
      <c r="J356">
        <v>0.446393137642438</v>
      </c>
    </row>
    <row r="357" spans="1:10">
      <c r="A357" t="s">
        <v>114</v>
      </c>
      <c r="B357" t="s">
        <v>80</v>
      </c>
      <c r="D357">
        <v>0.00422743606002959</v>
      </c>
      <c r="E357">
        <v>0.0169097442401184</v>
      </c>
      <c r="F357">
        <v>0.021137180300148</v>
      </c>
      <c r="G357">
        <v>0.0227055520399584</v>
      </c>
      <c r="H357">
        <v>0.0195688085603375</v>
      </c>
      <c r="I357">
        <v>0.021137180300148</v>
      </c>
      <c r="J357">
        <v>0.0227055520399584</v>
      </c>
    </row>
    <row r="358" spans="1:10">
      <c r="A358" t="s">
        <v>114</v>
      </c>
      <c r="B358" t="s">
        <v>81</v>
      </c>
      <c r="C358">
        <v>2</v>
      </c>
      <c r="D358">
        <v>0.150000000000001</v>
      </c>
      <c r="E358">
        <v>0.599999999999999</v>
      </c>
      <c r="F358">
        <v>0.750000000000001</v>
      </c>
      <c r="G358">
        <v>0.75</v>
      </c>
      <c r="H358">
        <v>1.94669585093968</v>
      </c>
      <c r="I358">
        <v>1.55330414906032</v>
      </c>
      <c r="J358">
        <v>0.750000000000001</v>
      </c>
    </row>
    <row r="359" spans="1:10">
      <c r="A359" t="s">
        <v>114</v>
      </c>
      <c r="B359" t="s">
        <v>82</v>
      </c>
      <c r="C359"/>
      <c r="D359">
        <v>24.8133509095729</v>
      </c>
      <c r="E359">
        <v>99.2534036382894</v>
      </c>
      <c r="F359">
        <v>124.066754547862</v>
      </c>
      <c r="G359">
        <v>131.066407329154</v>
      </c>
      <c r="H359">
        <v>113.409992288398</v>
      </c>
      <c r="I359">
        <v>128.060217803972</v>
      </c>
      <c r="J359">
        <v>120.993015562017</v>
      </c>
    </row>
    <row r="360" spans="1:10">
      <c r="A360" t="s">
        <v>114</v>
      </c>
      <c r="B360" t="s">
        <v>84</v>
      </c>
      <c r="C360">
        <v>2.00000000000004</v>
      </c>
      <c r="D360"/>
      <c r="E360">
        <v>7.99999999999999</v>
      </c>
      <c r="F360">
        <v>11.1410461006819</v>
      </c>
      <c r="G360">
        <v>12.8589538993182</v>
      </c>
      <c r="H360">
        <v>11.1410461006819</v>
      </c>
      <c r="I360">
        <v>12.8589538993182</v>
      </c>
      <c r="J360">
        <v>11.1410461006819</v>
      </c>
    </row>
    <row r="361" spans="1:10">
      <c r="A361" t="s">
        <v>114</v>
      </c>
      <c r="B361" t="s">
        <v>86</v>
      </c>
      <c r="C361">
        <v>0.0039</v>
      </c>
      <c r="D361"/>
      <c r="E361"/>
      <c r="F361"/>
      <c r="G361"/>
      <c r="H361"/>
      <c r="I361"/>
      <c r="J361">
        <v>0.00222503989632962</v>
      </c>
    </row>
    <row r="362" spans="1:10">
      <c r="A362" t="s">
        <v>114</v>
      </c>
      <c r="B362" t="s">
        <v>107</v>
      </c>
      <c r="C362">
        <v>23.0682790013541</v>
      </c>
      <c r="D362"/>
      <c r="E362"/>
      <c r="F362">
        <v>16.7812229632975</v>
      </c>
      <c r="G362">
        <v>127.377262720489</v>
      </c>
      <c r="H362"/>
      <c r="I362"/>
      <c r="J362">
        <v>75.6823934268298</v>
      </c>
    </row>
    <row r="363" spans="1:10">
      <c r="A363" t="s">
        <v>114</v>
      </c>
      <c r="B363" t="s">
        <v>87</v>
      </c>
      <c r="C363">
        <v>68.4413455782773</v>
      </c>
      <c r="D363"/>
      <c r="E363">
        <v>1.05147550339214</v>
      </c>
      <c r="F363">
        <v>24.9273107986613</v>
      </c>
      <c r="G363"/>
      <c r="H363"/>
      <c r="I363"/>
      <c r="J363">
        <v>25.9928357629308</v>
      </c>
    </row>
    <row r="364" spans="1:9">
      <c r="A364" t="s">
        <v>114</v>
      </c>
      <c r="B364" t="s">
        <v>88</v>
      </c>
      <c r="C364"/>
      <c r="D364"/>
      <c r="E364"/>
      <c r="F364"/>
      <c r="G364"/>
      <c r="H364">
        <v>72.2148164732411</v>
      </c>
      <c r="I364">
        <v>66.3569631915699</v>
      </c>
    </row>
    <row r="365" spans="1:3">
      <c r="A365" t="s">
        <v>114</v>
      </c>
      <c r="B365" t="s">
        <v>108</v>
      </c>
      <c r="C365">
        <v>4.09155344245462</v>
      </c>
    </row>
    <row r="366" spans="1:10">
      <c r="A366" t="s">
        <v>114</v>
      </c>
      <c r="B366" t="s">
        <v>89</v>
      </c>
      <c r="D366">
        <v>0.00317057704502223</v>
      </c>
      <c r="E366">
        <v>0.0126823081800888</v>
      </c>
      <c r="F366">
        <v>0.0170291640299688</v>
      </c>
      <c r="G366">
        <v>0.0146766064202532</v>
      </c>
      <c r="H366">
        <v>0.0170291640299688</v>
      </c>
      <c r="I366">
        <v>0.0146766064202532</v>
      </c>
      <c r="J366">
        <v>0.0170291640299688</v>
      </c>
    </row>
    <row r="367" spans="1:10">
      <c r="A367" t="s">
        <v>114</v>
      </c>
      <c r="B367" t="s">
        <v>90</v>
      </c>
      <c r="D367">
        <v>0.00634115409004437</v>
      </c>
      <c r="E367">
        <v>0.0253646163601776</v>
      </c>
      <c r="F367">
        <v>0.0340583280599376</v>
      </c>
      <c r="G367">
        <v>0.0293532128405063</v>
      </c>
      <c r="H367">
        <v>0.0340583280599376</v>
      </c>
      <c r="I367">
        <v>0.0293532128405063</v>
      </c>
      <c r="J367">
        <v>0.0340583280599376</v>
      </c>
    </row>
    <row r="368" spans="1:10">
      <c r="A368" t="s">
        <v>114</v>
      </c>
      <c r="B368" t="s">
        <v>92</v>
      </c>
      <c r="C368">
        <v>0.0479109420136677</v>
      </c>
      <c r="D368"/>
      <c r="E368">
        <v>0.0930035933206514</v>
      </c>
      <c r="F368">
        <v>0.14091453533432</v>
      </c>
      <c r="G368">
        <v>0.168248832116665</v>
      </c>
      <c r="H368">
        <v>0.113580238551974</v>
      </c>
      <c r="I368">
        <v>0.14091453533432</v>
      </c>
      <c r="J368">
        <v>0.168248832116665</v>
      </c>
    </row>
    <row r="369" spans="1:10">
      <c r="A369" t="s">
        <v>114</v>
      </c>
      <c r="B369" t="s">
        <v>94</v>
      </c>
      <c r="D369">
        <v>0.00422743606002957</v>
      </c>
      <c r="E369">
        <v>0.0169097442401184</v>
      </c>
      <c r="F369">
        <v>0.021137180300148</v>
      </c>
      <c r="G369">
        <v>0.0227055520399584</v>
      </c>
      <c r="H369">
        <v>0.0195688085603375</v>
      </c>
      <c r="I369">
        <v>0.021137180300148</v>
      </c>
      <c r="J369">
        <v>0.0227055520399584</v>
      </c>
    </row>
    <row r="370" spans="1:10">
      <c r="A370" t="s">
        <v>114</v>
      </c>
      <c r="B370" t="s">
        <v>95</v>
      </c>
      <c r="D370">
        <v>0.083186548645317</v>
      </c>
      <c r="E370">
        <v>0.332746194581267</v>
      </c>
      <c r="F370">
        <v>0.446794814272732</v>
      </c>
      <c r="G370">
        <v>0.385070672180436</v>
      </c>
      <c r="H370">
        <v>0.446794814272732</v>
      </c>
      <c r="I370">
        <v>0.385070672180436</v>
      </c>
      <c r="J370">
        <v>0.446794814272732</v>
      </c>
    </row>
    <row r="371" spans="1:10">
      <c r="A371" t="s">
        <v>114</v>
      </c>
      <c r="B371" t="s">
        <v>96</v>
      </c>
      <c r="C371"/>
      <c r="D371">
        <v>0.00634115409004437</v>
      </c>
      <c r="E371">
        <v>0.0253646163601776</v>
      </c>
      <c r="F371">
        <v>0.0340583280599376</v>
      </c>
      <c r="G371">
        <v>0.0293532128405063</v>
      </c>
      <c r="H371">
        <v>0.0340583280599376</v>
      </c>
      <c r="I371">
        <v>0.0293532128405063</v>
      </c>
      <c r="J371">
        <v>0.0340583280599376</v>
      </c>
    </row>
    <row r="372" spans="1:10">
      <c r="A372" t="s">
        <v>114</v>
      </c>
      <c r="B372" t="s">
        <v>97</v>
      </c>
      <c r="C372"/>
      <c r="D372">
        <v>0.00317057704502223</v>
      </c>
      <c r="E372">
        <v>0.0126823081800888</v>
      </c>
      <c r="F372">
        <v>0.0170291640299688</v>
      </c>
      <c r="G372">
        <v>0.0146766064202532</v>
      </c>
      <c r="H372">
        <v>0.0170291640299688</v>
      </c>
      <c r="I372">
        <v>0.0146766064202532</v>
      </c>
      <c r="J372">
        <v>0.0170291640299688</v>
      </c>
    </row>
    <row r="373" spans="1:10">
      <c r="A373" t="s">
        <v>114</v>
      </c>
      <c r="B373" t="s">
        <v>98</v>
      </c>
      <c r="C373">
        <v>0.147960262101036</v>
      </c>
      <c r="D373"/>
      <c r="E373"/>
      <c r="F373">
        <v>0.147960262101035</v>
      </c>
      <c r="G373">
        <v>0.232375002164162</v>
      </c>
      <c r="H373">
        <v>0.0635455220379101</v>
      </c>
      <c r="I373">
        <v>0.147960262101035</v>
      </c>
      <c r="J373">
        <v>0.232375002164162</v>
      </c>
    </row>
    <row r="374" spans="1:10">
      <c r="A374" t="s">
        <v>114</v>
      </c>
      <c r="B374" t="s">
        <v>99</v>
      </c>
      <c r="D374">
        <v>0.0021137180300148</v>
      </c>
      <c r="E374">
        <v>0.00845487212005919</v>
      </c>
      <c r="F374">
        <v>0.010568590150074</v>
      </c>
      <c r="G374">
        <v>0.0113527760199792</v>
      </c>
      <c r="H374">
        <v>0.00978440428016876</v>
      </c>
      <c r="I374">
        <v>0.010568590150074</v>
      </c>
      <c r="J374">
        <v>0.0113527760199792</v>
      </c>
    </row>
    <row r="375" spans="1:10">
      <c r="A375" t="s">
        <v>115</v>
      </c>
      <c r="B375" t="s">
        <v>3</v>
      </c>
      <c r="C375">
        <v>0.158528852251114</v>
      </c>
      <c r="D375"/>
      <c r="E375">
        <v>0.264214753751848</v>
      </c>
      <c r="F375">
        <v>0.391037835552736</v>
      </c>
      <c r="G375">
        <v>0.481482199906087</v>
      </c>
      <c r="H375">
        <v>0.33229924164961</v>
      </c>
      <c r="I375">
        <v>0.391037835552736</v>
      </c>
      <c r="J375">
        <v>0.481482199906087</v>
      </c>
    </row>
    <row r="376" spans="1:10">
      <c r="A376" t="s">
        <v>115</v>
      </c>
      <c r="B376" t="s">
        <v>4</v>
      </c>
      <c r="D376">
        <v>0.0285351934052002</v>
      </c>
      <c r="E376">
        <v>0.114140773620799</v>
      </c>
      <c r="F376">
        <v>0.153262476269719</v>
      </c>
      <c r="G376">
        <v>0.132089457782278</v>
      </c>
      <c r="H376">
        <v>0.153262476269719</v>
      </c>
      <c r="I376">
        <v>0.132089457782278</v>
      </c>
      <c r="J376">
        <v>0.153262476269719</v>
      </c>
    </row>
    <row r="377" spans="1:10">
      <c r="A377" t="s">
        <v>115</v>
      </c>
      <c r="B377" t="s">
        <v>5</v>
      </c>
      <c r="C377"/>
      <c r="D377">
        <v>0.107799619530751</v>
      </c>
      <c r="E377">
        <v>0.43119847812302</v>
      </c>
      <c r="F377">
        <v>0.57899157701894</v>
      </c>
      <c r="G377">
        <v>0.499004618288606</v>
      </c>
      <c r="H377">
        <v>0.57899157701894</v>
      </c>
      <c r="I377">
        <v>0.499004618288606</v>
      </c>
      <c r="J377">
        <v>0.57899157701894</v>
      </c>
    </row>
    <row r="378" spans="1:10">
      <c r="A378" t="s">
        <v>115</v>
      </c>
      <c r="B378" t="s">
        <v>6</v>
      </c>
      <c r="C378">
        <v>0.0317057704502218</v>
      </c>
      <c r="D378">
        <v>0.0317057704502221</v>
      </c>
      <c r="E378">
        <v>0.253646163601776</v>
      </c>
      <c r="F378">
        <v>0.346909365421468</v>
      </c>
      <c r="G378">
        <v>0.287206043582971</v>
      </c>
      <c r="H378">
        <v>0.346909365421468</v>
      </c>
      <c r="I378">
        <v>0.287206043582971</v>
      </c>
      <c r="J378">
        <v>0.346909365421468</v>
      </c>
    </row>
    <row r="379" spans="1:10">
      <c r="A379" t="s">
        <v>115</v>
      </c>
      <c r="B379" t="s">
        <v>7</v>
      </c>
      <c r="C379">
        <v>1.39505389980976</v>
      </c>
      <c r="D379"/>
      <c r="E379"/>
      <c r="F379">
        <v>1.2330021841753</v>
      </c>
      <c r="G379">
        <v>2.05709549755163</v>
      </c>
      <c r="H379">
        <v>0.599143493500288</v>
      </c>
      <c r="I379">
        <v>1.2330021841753</v>
      </c>
      <c r="J379">
        <v>2.05709549755163</v>
      </c>
    </row>
    <row r="380" spans="1:10">
      <c r="A380" t="s">
        <v>115</v>
      </c>
      <c r="B380" t="s">
        <v>8</v>
      </c>
      <c r="C380">
        <v>0.0422743606002959</v>
      </c>
      <c r="D380"/>
      <c r="E380">
        <v>0.169097442401184</v>
      </c>
      <c r="F380">
        <v>0.21137180300148</v>
      </c>
      <c r="G380">
        <v>0.235490300162373</v>
      </c>
      <c r="H380">
        <v>0.187253305840587</v>
      </c>
      <c r="I380">
        <v>0.21137180300148</v>
      </c>
      <c r="J380">
        <v>0.235490300162373</v>
      </c>
    </row>
    <row r="381" spans="1:10">
      <c r="A381" t="s">
        <v>115</v>
      </c>
      <c r="B381" t="s">
        <v>9</v>
      </c>
      <c r="D381">
        <v>0.0211371803001483</v>
      </c>
      <c r="E381">
        <v>0.0845487212005918</v>
      </c>
      <c r="F381">
        <v>0.10568590150074</v>
      </c>
      <c r="G381">
        <v>0.113527760199792</v>
      </c>
      <c r="H381">
        <v>0.0978440428016878</v>
      </c>
      <c r="I381">
        <v>0.10568590150074</v>
      </c>
      <c r="J381">
        <v>0.113527760199792</v>
      </c>
    </row>
    <row r="382" spans="1:10">
      <c r="A382" t="s">
        <v>115</v>
      </c>
      <c r="B382" t="s">
        <v>10</v>
      </c>
      <c r="D382">
        <v>0.00951173113506659</v>
      </c>
      <c r="E382">
        <v>0.0380469245402663</v>
      </c>
      <c r="F382">
        <v>0.0510874920899064</v>
      </c>
      <c r="G382">
        <v>0.0440298192607594</v>
      </c>
      <c r="H382">
        <v>0.0510874920899064</v>
      </c>
      <c r="I382">
        <v>0.0440298192607594</v>
      </c>
      <c r="J382">
        <v>0.0510874920899064</v>
      </c>
    </row>
    <row r="383" spans="1:10">
      <c r="A383" t="s">
        <v>115</v>
      </c>
      <c r="B383" t="s">
        <v>11</v>
      </c>
      <c r="C383"/>
      <c r="D383">
        <v>0.0380469245402666</v>
      </c>
      <c r="E383">
        <v>0.152187698161065</v>
      </c>
      <c r="F383">
        <v>0.204349968359626</v>
      </c>
      <c r="G383">
        <v>0.176119277043038</v>
      </c>
      <c r="H383">
        <v>0.204349968359626</v>
      </c>
      <c r="I383">
        <v>0.176119277043038</v>
      </c>
      <c r="J383">
        <v>0.204349968359626</v>
      </c>
    </row>
    <row r="384" spans="1:10">
      <c r="A384" t="s">
        <v>115</v>
      </c>
      <c r="B384" t="s">
        <v>101</v>
      </c>
      <c r="C384">
        <v>0.0317057704502215</v>
      </c>
      <c r="D384">
        <v>0.0190234622701332</v>
      </c>
      <c r="E384">
        <v>0.0760938490805328</v>
      </c>
      <c r="F384">
        <v>0.120263857050483</v>
      </c>
      <c r="G384">
        <v>0.101676536101071</v>
      </c>
      <c r="H384">
        <v>0.120263857050483</v>
      </c>
      <c r="I384">
        <v>0.101676536101071</v>
      </c>
      <c r="J384">
        <v>0.120263857050483</v>
      </c>
    </row>
    <row r="385" spans="1:10">
      <c r="A385" t="s">
        <v>115</v>
      </c>
      <c r="B385" t="s">
        <v>12</v>
      </c>
      <c r="C385">
        <v>0.479109420136687</v>
      </c>
      <c r="D385"/>
      <c r="E385"/>
      <c r="F385">
        <v>0.436835059536391</v>
      </c>
      <c r="G385">
        <v>0.710178027359847</v>
      </c>
      <c r="H385">
        <v>0.205766452313231</v>
      </c>
      <c r="I385">
        <v>0.436835059536391</v>
      </c>
      <c r="J385">
        <v>0.710178027359847</v>
      </c>
    </row>
    <row r="386" spans="1:10">
      <c r="A386" t="s">
        <v>115</v>
      </c>
      <c r="B386" t="s">
        <v>13</v>
      </c>
      <c r="C386">
        <v>0.010568590150074</v>
      </c>
      <c r="D386"/>
      <c r="E386">
        <v>0.0422743606002959</v>
      </c>
      <c r="F386">
        <v>0.0528429507503699</v>
      </c>
      <c r="G386">
        <v>0.0588725750405932</v>
      </c>
      <c r="H386">
        <v>0.0468133264601466</v>
      </c>
      <c r="I386">
        <v>0.0528429507503699</v>
      </c>
      <c r="J386">
        <v>0.0588725750405932</v>
      </c>
    </row>
    <row r="387" spans="1:10">
      <c r="A387" t="s">
        <v>115</v>
      </c>
      <c r="B387" t="s">
        <v>14</v>
      </c>
      <c r="C387">
        <v>0.221940393151557</v>
      </c>
      <c r="D387">
        <v>0.038046924540266</v>
      </c>
      <c r="E387">
        <v>0.659480025364616</v>
      </c>
      <c r="F387">
        <v>0.824350031705769</v>
      </c>
      <c r="G387">
        <v>0.965087487458754</v>
      </c>
      <c r="H387">
        <v>0.778729887303454</v>
      </c>
      <c r="I387">
        <v>0.824350031705769</v>
      </c>
      <c r="J387">
        <v>0.965087487458754</v>
      </c>
    </row>
    <row r="388" spans="1:10">
      <c r="A388" t="s">
        <v>115</v>
      </c>
      <c r="B388" t="s">
        <v>15</v>
      </c>
      <c r="D388">
        <v>0.0570703868103995</v>
      </c>
      <c r="E388">
        <v>0.228281547241598</v>
      </c>
      <c r="F388">
        <v>0.306524952539438</v>
      </c>
      <c r="G388">
        <v>0.264178915564557</v>
      </c>
      <c r="H388">
        <v>0.306524952539438</v>
      </c>
      <c r="I388">
        <v>0.264178915564557</v>
      </c>
      <c r="J388">
        <v>0.306524952539438</v>
      </c>
    </row>
    <row r="389" spans="1:10">
      <c r="A389" t="s">
        <v>115</v>
      </c>
      <c r="B389" t="s">
        <v>16</v>
      </c>
      <c r="C389"/>
      <c r="D389">
        <v>0.22194039315155</v>
      </c>
      <c r="E389">
        <v>0.887761572606216</v>
      </c>
      <c r="F389">
        <v>1.19204148209782</v>
      </c>
      <c r="G389">
        <v>1.02736244941772</v>
      </c>
      <c r="H389">
        <v>1.19204148209782</v>
      </c>
      <c r="I389">
        <v>1.02736244941772</v>
      </c>
      <c r="J389">
        <v>1.19204148209782</v>
      </c>
    </row>
    <row r="390" spans="1:10">
      <c r="A390" t="s">
        <v>115</v>
      </c>
      <c r="B390" t="s">
        <v>17</v>
      </c>
      <c r="C390">
        <v>0.0634115409004437</v>
      </c>
      <c r="D390">
        <v>0.0570703868103996</v>
      </c>
      <c r="E390">
        <v>0.481927710843373</v>
      </c>
      <c r="F390">
        <v>0.659760402782998</v>
      </c>
      <c r="G390">
        <v>0.545058874325436</v>
      </c>
      <c r="H390">
        <v>0.659760402782998</v>
      </c>
      <c r="I390">
        <v>0.545058874325436</v>
      </c>
      <c r="J390">
        <v>0.659760402782998</v>
      </c>
    </row>
    <row r="391" spans="1:10">
      <c r="A391" t="s">
        <v>115</v>
      </c>
      <c r="B391" t="s">
        <v>18</v>
      </c>
      <c r="C391">
        <v>2.76897061931938</v>
      </c>
      <c r="D391"/>
      <c r="E391"/>
      <c r="F391">
        <v>2.43077573451701</v>
      </c>
      <c r="G391">
        <v>4.05281165915581</v>
      </c>
      <c r="H391">
        <v>1.18920905528088</v>
      </c>
      <c r="I391">
        <v>2.43077573451701</v>
      </c>
      <c r="J391">
        <v>4.05281165915581</v>
      </c>
    </row>
    <row r="392" spans="1:10">
      <c r="A392" t="s">
        <v>115</v>
      </c>
      <c r="B392" t="s">
        <v>19</v>
      </c>
      <c r="C392">
        <v>0.112027055590784</v>
      </c>
      <c r="D392"/>
      <c r="E392">
        <v>0.321285140562249</v>
      </c>
      <c r="F392">
        <v>0.391037835552737</v>
      </c>
      <c r="G392">
        <v>0.476089033329252</v>
      </c>
      <c r="H392">
        <v>0.369398178676667</v>
      </c>
      <c r="I392">
        <v>0.391037835552737</v>
      </c>
      <c r="J392">
        <v>0.476089033329252</v>
      </c>
    </row>
    <row r="393" spans="1:10">
      <c r="A393" t="s">
        <v>115</v>
      </c>
      <c r="B393" t="s">
        <v>20</v>
      </c>
      <c r="C393">
        <v>2.37793278376664</v>
      </c>
      <c r="D393"/>
      <c r="E393"/>
      <c r="F393">
        <v>1.45846544071021</v>
      </c>
      <c r="G393">
        <v>2.81513090601045</v>
      </c>
      <c r="H393">
        <v>1.02126731846641</v>
      </c>
      <c r="I393">
        <v>1.45846544071021</v>
      </c>
      <c r="J393">
        <v>2.81513090601045</v>
      </c>
    </row>
    <row r="394" spans="1:10">
      <c r="A394" t="s">
        <v>115</v>
      </c>
      <c r="B394" t="s">
        <v>21</v>
      </c>
      <c r="D394">
        <v>0.0792644261255544</v>
      </c>
      <c r="E394">
        <v>0.31705770450222</v>
      </c>
      <c r="F394">
        <v>0.42572910074922</v>
      </c>
      <c r="G394">
        <v>0.366915160506328</v>
      </c>
      <c r="H394">
        <v>0.42572910074922</v>
      </c>
      <c r="I394">
        <v>0.366915160506328</v>
      </c>
      <c r="J394">
        <v>0.42572910074922</v>
      </c>
    </row>
    <row r="395" spans="1:10">
      <c r="A395" t="s">
        <v>115</v>
      </c>
      <c r="B395" t="s">
        <v>22</v>
      </c>
      <c r="C395"/>
      <c r="D395">
        <v>0.310716550412175</v>
      </c>
      <c r="E395">
        <v>1.2428662016487</v>
      </c>
      <c r="F395">
        <v>1.66885807493694</v>
      </c>
      <c r="G395">
        <v>1.43830742918481</v>
      </c>
      <c r="H395">
        <v>1.66885807493694</v>
      </c>
      <c r="I395">
        <v>1.43830742918481</v>
      </c>
      <c r="J395">
        <v>1.66885807493694</v>
      </c>
    </row>
    <row r="396" spans="1:10">
      <c r="A396" t="s">
        <v>115</v>
      </c>
      <c r="B396" t="s">
        <v>23</v>
      </c>
      <c r="C396">
        <v>0.0634115409004399</v>
      </c>
      <c r="D396">
        <v>0.0507292327203555</v>
      </c>
      <c r="E396">
        <v>0.456563094483198</v>
      </c>
      <c r="F396">
        <v>0.62570207472306</v>
      </c>
      <c r="G396">
        <v>0.51570566148493</v>
      </c>
      <c r="H396">
        <v>0.62570207472306</v>
      </c>
      <c r="I396">
        <v>0.51570566148493</v>
      </c>
      <c r="J396">
        <v>0.62570207472306</v>
      </c>
    </row>
    <row r="397" spans="1:10">
      <c r="A397" t="s">
        <v>115</v>
      </c>
      <c r="B397" t="s">
        <v>24</v>
      </c>
      <c r="C397">
        <v>2.10731634983889</v>
      </c>
      <c r="D397"/>
      <c r="E397">
        <v>3.68427105240166</v>
      </c>
      <c r="F397"/>
      <c r="G397">
        <v>3.95010599096262</v>
      </c>
      <c r="H397">
        <v>4.58931485029716</v>
      </c>
      <c r="I397"/>
      <c r="J397">
        <v>3.95010599096262</v>
      </c>
    </row>
    <row r="398" spans="1:10">
      <c r="A398" t="s">
        <v>115</v>
      </c>
      <c r="B398" t="s">
        <v>25</v>
      </c>
      <c r="C398">
        <v>0.346649756922426</v>
      </c>
      <c r="D398"/>
      <c r="E398">
        <v>0.752483618685268</v>
      </c>
      <c r="F398">
        <v>0.887761572606215</v>
      </c>
      <c r="G398">
        <v>1.19121915082628</v>
      </c>
      <c r="H398">
        <v>0.901361698888371</v>
      </c>
      <c r="I398">
        <v>0.887761572606215</v>
      </c>
      <c r="J398">
        <v>1.19121915082628</v>
      </c>
    </row>
    <row r="399" spans="1:10">
      <c r="A399" t="s">
        <v>115</v>
      </c>
      <c r="B399" t="s">
        <v>26</v>
      </c>
      <c r="D399">
        <v>0.0169097442401189</v>
      </c>
      <c r="E399">
        <v>0.0676389769604733</v>
      </c>
      <c r="F399">
        <v>0.0845487212005917</v>
      </c>
      <c r="G399">
        <v>0.0908222081598336</v>
      </c>
      <c r="H399">
        <v>0.0782752342413503</v>
      </c>
      <c r="I399">
        <v>0.0845487212005916</v>
      </c>
      <c r="J399">
        <v>0.0908222081598337</v>
      </c>
    </row>
    <row r="400" spans="1:10">
      <c r="A400" t="s">
        <v>115</v>
      </c>
      <c r="B400" t="s">
        <v>27</v>
      </c>
      <c r="D400">
        <v>0.00634115409004437</v>
      </c>
      <c r="E400">
        <v>0.0253646163601776</v>
      </c>
      <c r="F400">
        <v>0.0340583280599376</v>
      </c>
      <c r="G400">
        <v>0.0293532128405063</v>
      </c>
      <c r="H400">
        <v>0.0340583280599376</v>
      </c>
      <c r="I400">
        <v>0.0293532128405063</v>
      </c>
      <c r="J400">
        <v>0.0340583280599376</v>
      </c>
    </row>
    <row r="401" spans="1:10">
      <c r="A401" t="s">
        <v>115</v>
      </c>
      <c r="B401" t="s">
        <v>28</v>
      </c>
      <c r="D401">
        <v>0.0380469245402666</v>
      </c>
      <c r="E401">
        <v>0.152187698161065</v>
      </c>
      <c r="F401">
        <v>0.204349968359626</v>
      </c>
      <c r="G401">
        <v>0.176119277043038</v>
      </c>
      <c r="H401">
        <v>0.204349968359626</v>
      </c>
      <c r="I401">
        <v>0.176119277043038</v>
      </c>
      <c r="J401">
        <v>0.204349968359626</v>
      </c>
    </row>
    <row r="402" spans="1:10">
      <c r="A402" t="s">
        <v>115</v>
      </c>
      <c r="B402" t="s">
        <v>29</v>
      </c>
      <c r="D402">
        <v>0.0190234622701328</v>
      </c>
      <c r="E402">
        <v>0.0760938490805328</v>
      </c>
      <c r="F402">
        <v>0.102174984179813</v>
      </c>
      <c r="G402">
        <v>0.0880596385215188</v>
      </c>
      <c r="H402">
        <v>0.102174984179813</v>
      </c>
      <c r="I402">
        <v>0.0880596385215188</v>
      </c>
      <c r="J402">
        <v>0.102174984179813</v>
      </c>
    </row>
    <row r="403" spans="1:10">
      <c r="A403" t="s">
        <v>115</v>
      </c>
      <c r="B403" t="s">
        <v>30</v>
      </c>
      <c r="C403">
        <v>0.122595645740858</v>
      </c>
      <c r="D403"/>
      <c r="E403">
        <v>0.722891566265061</v>
      </c>
      <c r="F403"/>
      <c r="G403">
        <v>0.471550067469401</v>
      </c>
      <c r="H403">
        <v>0.775543570239329</v>
      </c>
      <c r="I403"/>
      <c r="J403">
        <v>0.471550067469401</v>
      </c>
    </row>
    <row r="404" spans="1:10">
      <c r="A404" t="s">
        <v>115</v>
      </c>
      <c r="B404" t="s">
        <v>31</v>
      </c>
      <c r="C404">
        <v>0.0126823081800888</v>
      </c>
      <c r="D404"/>
      <c r="E404">
        <v>0.0507292327203551</v>
      </c>
      <c r="F404">
        <v>0.0634115409004439</v>
      </c>
      <c r="G404">
        <v>0.0706470900487118</v>
      </c>
      <c r="H404">
        <v>0.0561759917521759</v>
      </c>
      <c r="I404">
        <v>0.0634115409004439</v>
      </c>
      <c r="J404">
        <v>0.0706470900487118</v>
      </c>
    </row>
    <row r="405" spans="1:10">
      <c r="A405" t="s">
        <v>115</v>
      </c>
      <c r="B405" t="s">
        <v>32</v>
      </c>
      <c r="C405">
        <v>0.602409638554222</v>
      </c>
      <c r="D405">
        <v>0.188120904671316</v>
      </c>
      <c r="E405">
        <v>2.02071443669414</v>
      </c>
      <c r="F405">
        <v>2.52589304586768</v>
      </c>
      <c r="G405">
        <v>2.93937417283197</v>
      </c>
      <c r="H405">
        <v>2.39776385295539</v>
      </c>
      <c r="I405">
        <v>2.52589304586768</v>
      </c>
      <c r="J405">
        <v>2.93937417283197</v>
      </c>
    </row>
    <row r="406" spans="1:10">
      <c r="A406" t="s">
        <v>115</v>
      </c>
      <c r="B406" t="s">
        <v>33</v>
      </c>
      <c r="C406"/>
      <c r="D406">
        <v>0.158528852251107</v>
      </c>
      <c r="E406">
        <v>0.63411540900444</v>
      </c>
      <c r="F406">
        <v>0.851458201498441</v>
      </c>
      <c r="G406">
        <v>0.733830321012657</v>
      </c>
      <c r="H406">
        <v>0.851458201498441</v>
      </c>
      <c r="I406">
        <v>0.733830321012657</v>
      </c>
      <c r="J406">
        <v>0.851458201498441</v>
      </c>
    </row>
    <row r="407" spans="1:10">
      <c r="A407" t="s">
        <v>115</v>
      </c>
      <c r="B407" t="s">
        <v>34</v>
      </c>
      <c r="C407"/>
      <c r="D407">
        <v>0.82117945466075</v>
      </c>
      <c r="E407">
        <v>3.28471781864299</v>
      </c>
      <c r="F407">
        <v>4.41055348376192</v>
      </c>
      <c r="G407">
        <v>3.80124106284556</v>
      </c>
      <c r="H407">
        <v>4.41055348376192</v>
      </c>
      <c r="I407">
        <v>3.80124106284556</v>
      </c>
      <c r="J407">
        <v>4.41055348376192</v>
      </c>
    </row>
    <row r="408" spans="1:10">
      <c r="A408" t="s">
        <v>115</v>
      </c>
      <c r="B408" t="s">
        <v>35</v>
      </c>
      <c r="C408">
        <v>0.190234622701334</v>
      </c>
      <c r="D408">
        <v>0.126823081800888</v>
      </c>
      <c r="E408">
        <v>1.26823081800888</v>
      </c>
      <c r="F408">
        <v>1.74087291192943</v>
      </c>
      <c r="G408">
        <v>1.42970413309276</v>
      </c>
      <c r="H408">
        <v>1.74087291192943</v>
      </c>
      <c r="I408">
        <v>1.42970413309276</v>
      </c>
      <c r="J408">
        <v>1.74087291192943</v>
      </c>
    </row>
    <row r="409" spans="1:10">
      <c r="A409" t="s">
        <v>115</v>
      </c>
      <c r="B409" t="s">
        <v>36</v>
      </c>
      <c r="C409">
        <v>8.5467013890329</v>
      </c>
      <c r="D409">
        <v>1.98539690531253</v>
      </c>
      <c r="E409"/>
      <c r="F409">
        <v>5.15168948836435</v>
      </c>
      <c r="G409">
        <v>13.2431911814662</v>
      </c>
      <c r="H409">
        <v>4.91942920123269</v>
      </c>
      <c r="I409">
        <v>5.15168948836435</v>
      </c>
      <c r="J409">
        <v>13.2431911814662</v>
      </c>
    </row>
    <row r="410" spans="1:10">
      <c r="A410" t="s">
        <v>115</v>
      </c>
      <c r="B410" t="s">
        <v>37</v>
      </c>
      <c r="C410">
        <v>0.162756288311139</v>
      </c>
      <c r="D410"/>
      <c r="E410">
        <v>0.397378989642782</v>
      </c>
      <c r="F410">
        <v>0.475586556753329</v>
      </c>
      <c r="G410">
        <v>0.610717131423064</v>
      </c>
      <c r="H410">
        <v>0.467279063884482</v>
      </c>
      <c r="I410">
        <v>0.47558655675333</v>
      </c>
      <c r="J410">
        <v>0.610717131423064</v>
      </c>
    </row>
    <row r="411" spans="1:10">
      <c r="A411" t="s">
        <v>115</v>
      </c>
      <c r="B411" t="s">
        <v>38</v>
      </c>
      <c r="C411"/>
      <c r="D411">
        <v>0.0147960262101032</v>
      </c>
      <c r="E411">
        <v>0.0591841048404144</v>
      </c>
      <c r="F411">
        <v>0.073980131050518</v>
      </c>
      <c r="G411">
        <v>0.0794694321398544</v>
      </c>
      <c r="H411">
        <v>0.0684908299611812</v>
      </c>
      <c r="I411">
        <v>0.073980131050518</v>
      </c>
      <c r="J411">
        <v>0.0794694321398544</v>
      </c>
    </row>
    <row r="412" spans="1:10">
      <c r="A412" t="s">
        <v>115</v>
      </c>
      <c r="B412" t="s">
        <v>39</v>
      </c>
      <c r="C412"/>
      <c r="D412">
        <v>0.00634115409004437</v>
      </c>
      <c r="E412">
        <v>0.0253646163601776</v>
      </c>
      <c r="F412">
        <v>0.0340583280599376</v>
      </c>
      <c r="G412">
        <v>0.0293532128405063</v>
      </c>
      <c r="H412">
        <v>0.0340583280599376</v>
      </c>
      <c r="I412">
        <v>0.0293532128405063</v>
      </c>
      <c r="J412">
        <v>0.0340583280599376</v>
      </c>
    </row>
    <row r="413" spans="1:10">
      <c r="A413" t="s">
        <v>115</v>
      </c>
      <c r="B413" t="s">
        <v>40</v>
      </c>
      <c r="C413"/>
      <c r="D413">
        <v>0.0285351934052002</v>
      </c>
      <c r="E413">
        <v>0.114140773620799</v>
      </c>
      <c r="F413">
        <v>0.153262476269719</v>
      </c>
      <c r="G413">
        <v>0.132089457782278</v>
      </c>
      <c r="H413">
        <v>0.153262476269719</v>
      </c>
      <c r="I413">
        <v>0.132089457782278</v>
      </c>
      <c r="J413">
        <v>0.153262476269719</v>
      </c>
    </row>
    <row r="414" spans="1:10">
      <c r="A414" t="s">
        <v>115</v>
      </c>
      <c r="B414" t="s">
        <v>102</v>
      </c>
      <c r="D414">
        <v>0.0158528852251107</v>
      </c>
      <c r="E414">
        <v>0.063411540900444</v>
      </c>
      <c r="F414">
        <v>0.085145820149844</v>
      </c>
      <c r="G414">
        <v>0.0733830321012657</v>
      </c>
      <c r="H414">
        <v>0.085145820149844</v>
      </c>
      <c r="I414">
        <v>0.0733830321012657</v>
      </c>
      <c r="J414">
        <v>0.085145820149844</v>
      </c>
    </row>
    <row r="415" spans="1:10">
      <c r="A415" t="s">
        <v>115</v>
      </c>
      <c r="B415" t="s">
        <v>41</v>
      </c>
      <c r="C415">
        <v>0.345240611569083</v>
      </c>
      <c r="D415"/>
      <c r="F415">
        <v>0.324103431268936</v>
      </c>
      <c r="G415">
        <v>0.521071158082896</v>
      </c>
      <c r="H415">
        <v>0.148272884755122</v>
      </c>
      <c r="I415">
        <v>0.324103431268936</v>
      </c>
      <c r="J415">
        <v>0.521071158082896</v>
      </c>
    </row>
    <row r="416" spans="1:10">
      <c r="A416" t="s">
        <v>115</v>
      </c>
      <c r="B416" t="s">
        <v>42</v>
      </c>
      <c r="C416">
        <v>0.00845487212005919</v>
      </c>
      <c r="E416">
        <v>0.0338194884802367</v>
      </c>
      <c r="F416">
        <v>0.0422743606002959</v>
      </c>
      <c r="G416">
        <v>0.0470980600324745</v>
      </c>
      <c r="H416">
        <v>0.0374506611681173</v>
      </c>
      <c r="I416">
        <v>0.0422743606002959</v>
      </c>
      <c r="J416">
        <v>0.0470980600324745</v>
      </c>
    </row>
    <row r="417" spans="1:10">
      <c r="A417" t="s">
        <v>115</v>
      </c>
      <c r="B417" t="s">
        <v>43</v>
      </c>
      <c r="C417"/>
      <c r="D417">
        <v>1.09785241234075</v>
      </c>
      <c r="E417">
        <v>4.39140964936299</v>
      </c>
      <c r="F417">
        <v>5.48926206170374</v>
      </c>
      <c r="H417">
        <v>0.407301417111413</v>
      </c>
      <c r="I417">
        <v>5.08196064459232</v>
      </c>
      <c r="J417">
        <v>5.48926206170374</v>
      </c>
    </row>
    <row r="418" spans="1:10">
      <c r="A418" t="s">
        <v>115</v>
      </c>
      <c r="B418" t="s">
        <v>44</v>
      </c>
      <c r="D418">
        <v>0.132430629475905</v>
      </c>
      <c r="E418">
        <v>0.529722517903623</v>
      </c>
      <c r="F418">
        <v>0.662153147379529</v>
      </c>
      <c r="G418"/>
      <c r="H418">
        <v>0.0491315430454701</v>
      </c>
      <c r="I418">
        <v>0.613021604334058</v>
      </c>
      <c r="J418">
        <v>0.662153147379529</v>
      </c>
    </row>
    <row r="419" spans="1:10">
      <c r="A419" t="s">
        <v>115</v>
      </c>
      <c r="B419" t="s">
        <v>45</v>
      </c>
      <c r="C419"/>
      <c r="D419">
        <v>0.450600828259121</v>
      </c>
      <c r="E419">
        <v>1.80240331303648</v>
      </c>
      <c r="F419">
        <v>2.2530041412956</v>
      </c>
      <c r="H419">
        <v>0.167172157057257</v>
      </c>
      <c r="I419">
        <v>2.08583198423834</v>
      </c>
      <c r="J419">
        <v>2.2530041412956</v>
      </c>
    </row>
    <row r="420" spans="1:10">
      <c r="A420" t="s">
        <v>115</v>
      </c>
      <c r="B420" t="s">
        <v>46</v>
      </c>
      <c r="C420"/>
      <c r="D420">
        <v>0.0769238649321545</v>
      </c>
      <c r="E420">
        <v>0.307695459728623</v>
      </c>
      <c r="F420">
        <v>0.384619324660779</v>
      </c>
      <c r="G420"/>
      <c r="H420">
        <v>0.0285386258156064</v>
      </c>
      <c r="I420">
        <v>0.356080698845171</v>
      </c>
      <c r="J420">
        <v>0.384619324660779</v>
      </c>
    </row>
    <row r="421" spans="1:10">
      <c r="A421" t="s">
        <v>115</v>
      </c>
      <c r="B421" t="s">
        <v>47</v>
      </c>
      <c r="D421">
        <v>1.26429866577779</v>
      </c>
      <c r="E421">
        <v>5.05719466311115</v>
      </c>
      <c r="F421">
        <v>6.32149332888894</v>
      </c>
      <c r="G421"/>
      <c r="H421">
        <v>0.469052700012226</v>
      </c>
      <c r="I421">
        <v>5.85244062887672</v>
      </c>
      <c r="J421">
        <v>6.32149332888894</v>
      </c>
    </row>
    <row r="422" spans="1:10">
      <c r="A422" t="s">
        <v>115</v>
      </c>
      <c r="B422" t="s">
        <v>48</v>
      </c>
      <c r="D422">
        <v>0.87227142484368</v>
      </c>
      <c r="E422">
        <v>3.48908569937462</v>
      </c>
      <c r="F422">
        <v>4.36135712421827</v>
      </c>
      <c r="G422"/>
      <c r="H422">
        <v>0.32361124633058</v>
      </c>
      <c r="I422">
        <v>4.03774587788772</v>
      </c>
      <c r="J422">
        <v>4.36135712421827</v>
      </c>
    </row>
    <row r="423" spans="1:10">
      <c r="A423" t="s">
        <v>115</v>
      </c>
      <c r="B423" t="s">
        <v>49</v>
      </c>
      <c r="D423">
        <v>0.280027808207935</v>
      </c>
      <c r="E423">
        <v>1.12011123283176</v>
      </c>
      <c r="F423">
        <v>1.40013904103969</v>
      </c>
      <c r="G423"/>
      <c r="H423">
        <v>0.103889850613449</v>
      </c>
      <c r="I423">
        <v>1.29624919042624</v>
      </c>
      <c r="J423">
        <v>1.40013904103969</v>
      </c>
    </row>
    <row r="424" spans="1:10">
      <c r="A424" t="s">
        <v>115</v>
      </c>
      <c r="B424" t="s">
        <v>50</v>
      </c>
      <c r="D424">
        <v>2.34864493353157</v>
      </c>
      <c r="E424">
        <v>9.3945797341262</v>
      </c>
      <c r="F424">
        <v>11.7432246676578</v>
      </c>
      <c r="G424"/>
      <c r="H424">
        <v>0.871343359968901</v>
      </c>
      <c r="I424">
        <v>10.8718813076889</v>
      </c>
      <c r="J424">
        <v>11.7432246676578</v>
      </c>
    </row>
    <row r="425" spans="1:10">
      <c r="A425" t="s">
        <v>115</v>
      </c>
      <c r="B425" t="s">
        <v>51</v>
      </c>
      <c r="C425">
        <v>0.230442383975864</v>
      </c>
      <c r="D425">
        <v>0.662190313374229</v>
      </c>
      <c r="E425">
        <v>2.64876125349692</v>
      </c>
      <c r="F425">
        <v>3.31095156687115</v>
      </c>
      <c r="G425">
        <v>3.31095156687115</v>
      </c>
      <c r="H425">
        <v>0.377144195583251</v>
      </c>
      <c r="I425">
        <v>3.16424975526376</v>
      </c>
      <c r="J425">
        <v>3.31095156687115</v>
      </c>
    </row>
    <row r="426" spans="1:10">
      <c r="A426" t="s">
        <v>115</v>
      </c>
      <c r="B426" t="s">
        <v>52</v>
      </c>
      <c r="C426">
        <v>0.00359241495558282</v>
      </c>
      <c r="D426">
        <v>0.0103230245416</v>
      </c>
      <c r="E426">
        <v>0.0412920981664001</v>
      </c>
      <c r="F426">
        <v>0.0516151227080001</v>
      </c>
      <c r="G426">
        <v>0.0516151227080001</v>
      </c>
      <c r="H426">
        <v>0.00587938045618565</v>
      </c>
      <c r="I426">
        <v>0.0493281572073973</v>
      </c>
      <c r="J426">
        <v>0.0516151227080001</v>
      </c>
    </row>
    <row r="427" spans="1:10">
      <c r="A427" t="s">
        <v>115</v>
      </c>
      <c r="B427" t="s">
        <v>53</v>
      </c>
      <c r="C427">
        <v>0.122974531517205</v>
      </c>
      <c r="D427">
        <v>0.353374852999939</v>
      </c>
      <c r="E427">
        <v>1.41349941199976</v>
      </c>
      <c r="F427">
        <v>1.7668742649997</v>
      </c>
      <c r="G427">
        <v>1.7668742649997</v>
      </c>
      <c r="H427">
        <v>0.201261286947721</v>
      </c>
      <c r="I427">
        <v>1.68858750956918</v>
      </c>
      <c r="J427">
        <v>1.7668742649997</v>
      </c>
    </row>
    <row r="428" spans="1:10">
      <c r="A428" t="s">
        <v>115</v>
      </c>
      <c r="B428" t="s">
        <v>54</v>
      </c>
      <c r="C428">
        <v>0.426255966879287</v>
      </c>
      <c r="D428">
        <v>1.224872644587</v>
      </c>
      <c r="E428">
        <v>4.89949057834799</v>
      </c>
      <c r="F428">
        <v>6.12436322293498</v>
      </c>
      <c r="G428">
        <v>6.12436322293498</v>
      </c>
      <c r="H428">
        <v>0.697614566242704</v>
      </c>
      <c r="I428">
        <v>5.85300462357157</v>
      </c>
      <c r="J428">
        <v>6.12436322293498</v>
      </c>
    </row>
    <row r="429" spans="1:8">
      <c r="A429" t="s">
        <v>115</v>
      </c>
      <c r="B429" t="s">
        <v>55</v>
      </c>
      <c r="G429">
        <v>0.11676504303282</v>
      </c>
      <c r="H429">
        <v>1.69941824642713</v>
      </c>
    </row>
    <row r="430" spans="1:3">
      <c r="A430" t="s">
        <v>115</v>
      </c>
      <c r="B430" t="s">
        <v>56</v>
      </c>
      <c r="C430">
        <v>1.21537805974623</v>
      </c>
    </row>
    <row r="431" spans="1:10">
      <c r="A431" t="s">
        <v>115</v>
      </c>
      <c r="B431" t="s">
        <v>57</v>
      </c>
      <c r="C431"/>
      <c r="E431">
        <v>0.00121612197168262</v>
      </c>
      <c r="F431">
        <v>0.00152015246460328</v>
      </c>
      <c r="G431">
        <v>0.0204072520121785</v>
      </c>
      <c r="H431"/>
      <c r="I431">
        <v>0.00121612197168262</v>
      </c>
      <c r="J431">
        <v>0.00152015246460328</v>
      </c>
    </row>
    <row r="432" spans="1:3">
      <c r="A432" t="s">
        <v>115</v>
      </c>
      <c r="B432" t="s">
        <v>58</v>
      </c>
      <c r="C432">
        <v>0.0413248885512674</v>
      </c>
    </row>
    <row r="433" spans="1:8">
      <c r="A433" t="s">
        <v>115</v>
      </c>
      <c r="B433" t="s">
        <v>59</v>
      </c>
      <c r="C433"/>
      <c r="G433">
        <v>1.03984197319778</v>
      </c>
      <c r="H433">
        <v>0.251814094151867</v>
      </c>
    </row>
    <row r="434" spans="1:3">
      <c r="A434" t="s">
        <v>115</v>
      </c>
      <c r="B434" t="s">
        <v>60</v>
      </c>
      <c r="C434">
        <v>0.960019365354663</v>
      </c>
    </row>
    <row r="435" spans="1:10">
      <c r="A435" t="s">
        <v>115</v>
      </c>
      <c r="B435" t="s">
        <v>61</v>
      </c>
      <c r="C435"/>
      <c r="D435">
        <v>0.356166537509272</v>
      </c>
      <c r="E435">
        <v>0.560359320986576</v>
      </c>
      <c r="F435">
        <v>0.87643730848784</v>
      </c>
      <c r="G435">
        <v>1.10952366457769</v>
      </c>
      <c r="H435">
        <v>0.132137192417232</v>
      </c>
      <c r="I435">
        <v>0.784388666078616</v>
      </c>
      <c r="J435">
        <v>0.87643730848784</v>
      </c>
    </row>
    <row r="436" spans="1:3">
      <c r="A436" t="s">
        <v>115</v>
      </c>
      <c r="B436" t="s">
        <v>62</v>
      </c>
      <c r="C436">
        <v>2.04860140807003</v>
      </c>
    </row>
    <row r="437" spans="1:3">
      <c r="A437" t="s">
        <v>115</v>
      </c>
      <c r="B437" t="s">
        <v>63</v>
      </c>
      <c r="C437">
        <v>3.09074372622286</v>
      </c>
    </row>
    <row r="438" spans="1:9">
      <c r="A438" t="s">
        <v>115</v>
      </c>
      <c r="B438" t="s">
        <v>65</v>
      </c>
      <c r="G438">
        <v>1.49396968130108</v>
      </c>
      <c r="H438">
        <v>1.72561437378073</v>
      </c>
      <c r="I438">
        <v>1.29900377749213</v>
      </c>
    </row>
    <row r="439" spans="1:3">
      <c r="A439" t="s">
        <v>115</v>
      </c>
      <c r="B439" t="s">
        <v>66</v>
      </c>
      <c r="C439">
        <v>4.35312442420981</v>
      </c>
    </row>
    <row r="440" spans="1:10">
      <c r="A440" t="s">
        <v>115</v>
      </c>
      <c r="B440" t="s">
        <v>68</v>
      </c>
      <c r="F440">
        <v>0.0108530477042027</v>
      </c>
      <c r="G440">
        <v>0.0109952054429872</v>
      </c>
      <c r="H440">
        <v>0.00651871444789983</v>
      </c>
      <c r="I440">
        <v>0.00490714195528045</v>
      </c>
      <c r="J440">
        <v>0.0108530477042028</v>
      </c>
    </row>
    <row r="441" spans="1:3">
      <c r="A441" t="s">
        <v>115</v>
      </c>
      <c r="B441" t="s">
        <v>69</v>
      </c>
      <c r="C441">
        <v>0.018056593683488</v>
      </c>
    </row>
    <row r="442" spans="1:10">
      <c r="A442" t="s">
        <v>115</v>
      </c>
      <c r="B442" t="s">
        <v>71</v>
      </c>
      <c r="F442">
        <v>0.694890962399174</v>
      </c>
      <c r="G442">
        <v>0.703988766119386</v>
      </c>
      <c r="H442">
        <v>0.416822139576264</v>
      </c>
      <c r="I442">
        <v>0.3137743531109</v>
      </c>
      <c r="J442">
        <v>0.694890962399174</v>
      </c>
    </row>
    <row r="443" spans="1:3">
      <c r="A443" t="s">
        <v>115</v>
      </c>
      <c r="B443" t="s">
        <v>72</v>
      </c>
      <c r="C443">
        <v>1.48668403417653</v>
      </c>
    </row>
    <row r="444" spans="1:5">
      <c r="A444" t="s">
        <v>115</v>
      </c>
      <c r="B444" t="s">
        <v>106</v>
      </c>
      <c r="C444"/>
      <c r="D444">
        <v>0.559537514703993</v>
      </c>
      <c r="E444">
        <v>0.00278225136002961</v>
      </c>
    </row>
    <row r="445" spans="1:3">
      <c r="A445" t="s">
        <v>115</v>
      </c>
      <c r="B445" t="s">
        <v>73</v>
      </c>
      <c r="C445">
        <v>0.0596355491916483</v>
      </c>
    </row>
    <row r="446" spans="1:10">
      <c r="A446" t="s">
        <v>115</v>
      </c>
      <c r="B446" t="s">
        <v>74</v>
      </c>
      <c r="E446">
        <v>0.356988380300822</v>
      </c>
      <c r="F446">
        <v>1.86716512842353</v>
      </c>
      <c r="G446">
        <v>3.39646013470261</v>
      </c>
      <c r="H446"/>
      <c r="I446">
        <v>0.356988380300822</v>
      </c>
      <c r="J446">
        <v>1.86716512842353</v>
      </c>
    </row>
    <row r="447" spans="1:10">
      <c r="A447" t="s">
        <v>115</v>
      </c>
      <c r="B447" t="s">
        <v>75</v>
      </c>
      <c r="C447">
        <v>0.158528852251112</v>
      </c>
      <c r="D447">
        <v>0.0338194884802365</v>
      </c>
      <c r="E447">
        <v>0.51574719932361</v>
      </c>
      <c r="F447">
        <v>0.644683999154512</v>
      </c>
      <c r="G447">
        <v>0.747675337426346</v>
      </c>
      <c r="H447">
        <v>0.605104201783125</v>
      </c>
      <c r="I447">
        <v>0.644683999154512</v>
      </c>
      <c r="J447">
        <v>0.747675337426346</v>
      </c>
    </row>
    <row r="448" spans="1:10">
      <c r="A448" t="s">
        <v>115</v>
      </c>
      <c r="B448" t="s">
        <v>76</v>
      </c>
      <c r="D448">
        <v>0.0665821179454657</v>
      </c>
      <c r="E448">
        <v>0.266328471781865</v>
      </c>
      <c r="F448">
        <v>0.357612444629345</v>
      </c>
      <c r="G448">
        <v>0.308208734825316</v>
      </c>
      <c r="H448">
        <v>0.357612444629345</v>
      </c>
      <c r="I448">
        <v>0.308208734825316</v>
      </c>
      <c r="J448">
        <v>0.357612444629345</v>
      </c>
    </row>
    <row r="449" spans="1:10">
      <c r="A449" t="s">
        <v>115</v>
      </c>
      <c r="B449" t="s">
        <v>77</v>
      </c>
      <c r="D449">
        <v>0.34559289790742</v>
      </c>
      <c r="E449">
        <v>1.38237159162968</v>
      </c>
      <c r="F449">
        <v>1.8561788792666</v>
      </c>
      <c r="G449">
        <v>1.59975009980759</v>
      </c>
      <c r="H449">
        <v>1.8561788792666</v>
      </c>
      <c r="I449">
        <v>1.59975009980759</v>
      </c>
      <c r="J449">
        <v>1.8561788792666</v>
      </c>
    </row>
    <row r="450" spans="1:10">
      <c r="A450" t="s">
        <v>115</v>
      </c>
      <c r="B450" t="s">
        <v>78</v>
      </c>
      <c r="C450">
        <v>0.0951173113506669</v>
      </c>
      <c r="D450">
        <v>0.0634115409004441</v>
      </c>
      <c r="E450">
        <v>0.634115409004438</v>
      </c>
      <c r="F450">
        <v>0.870436455964715</v>
      </c>
      <c r="G450">
        <v>0.714852066546382</v>
      </c>
      <c r="H450">
        <v>0.870436455964715</v>
      </c>
      <c r="I450">
        <v>0.714852066546382</v>
      </c>
      <c r="J450">
        <v>0.870436455964715</v>
      </c>
    </row>
    <row r="451" spans="1:10">
      <c r="A451" t="s">
        <v>115</v>
      </c>
      <c r="B451" t="s">
        <v>79</v>
      </c>
      <c r="C451">
        <v>6.48911435214543</v>
      </c>
      <c r="D451"/>
      <c r="E451"/>
      <c r="F451"/>
      <c r="G451">
        <v>6.80935481831884</v>
      </c>
      <c r="H451">
        <v>2.78692503794833</v>
      </c>
      <c r="I451"/>
      <c r="J451">
        <v>6.80935481831884</v>
      </c>
    </row>
    <row r="452" spans="1:10">
      <c r="A452" t="s">
        <v>115</v>
      </c>
      <c r="B452" t="s">
        <v>80</v>
      </c>
      <c r="C452">
        <v>0.0803212851405621</v>
      </c>
      <c r="D452"/>
      <c r="E452">
        <v>0.321285140562249</v>
      </c>
      <c r="F452">
        <v>0.401606425702811</v>
      </c>
      <c r="G452">
        <v>0.447431570308508</v>
      </c>
      <c r="H452">
        <v>0.355781281097114</v>
      </c>
      <c r="I452">
        <v>0.401606425702811</v>
      </c>
      <c r="J452">
        <v>0.447431570308508</v>
      </c>
    </row>
    <row r="453" spans="1:10">
      <c r="A453" t="s">
        <v>115</v>
      </c>
      <c r="B453" t="s">
        <v>81</v>
      </c>
      <c r="C453">
        <v>11</v>
      </c>
      <c r="D453">
        <v>1.05</v>
      </c>
      <c r="E453"/>
      <c r="F453"/>
      <c r="G453"/>
      <c r="H453"/>
      <c r="I453">
        <v>9.58469819444502</v>
      </c>
      <c r="J453">
        <v>22.4153018055549</v>
      </c>
    </row>
    <row r="454" spans="1:7">
      <c r="A454" t="s">
        <v>115</v>
      </c>
      <c r="B454" t="s">
        <v>113</v>
      </c>
      <c r="E454">
        <v>4.2</v>
      </c>
      <c r="F454">
        <v>5.25</v>
      </c>
      <c r="G454">
        <v>17.165301805555</v>
      </c>
    </row>
    <row r="455" spans="1:9">
      <c r="A455" t="s">
        <v>115</v>
      </c>
      <c r="B455" t="s">
        <v>82</v>
      </c>
      <c r="C455"/>
      <c r="D455">
        <v>355.946032942466</v>
      </c>
      <c r="E455">
        <v>1423.7841317698</v>
      </c>
      <c r="F455">
        <v>1779.73016471225</v>
      </c>
      <c r="G455">
        <v>1880.13976471168</v>
      </c>
      <c r="H455">
        <v>1626.85954824088</v>
      </c>
      <c r="I455">
        <v>1837.01615598744</v>
      </c>
    </row>
    <row r="456" spans="1:10">
      <c r="A456" t="s">
        <v>115</v>
      </c>
      <c r="B456" t="s">
        <v>83</v>
      </c>
      <c r="J456">
        <v>1735.63756301975</v>
      </c>
    </row>
    <row r="457" spans="1:10">
      <c r="A457" t="s">
        <v>115</v>
      </c>
      <c r="B457" t="s">
        <v>84</v>
      </c>
      <c r="C457">
        <v>18.3333333333339</v>
      </c>
      <c r="D457"/>
      <c r="E457">
        <v>73.3333333333334</v>
      </c>
      <c r="F457">
        <v>102.126255922917</v>
      </c>
      <c r="G457">
        <v>117.873744077083</v>
      </c>
      <c r="H457">
        <v>102.126255922917</v>
      </c>
      <c r="I457">
        <v>117.873744077083</v>
      </c>
      <c r="J457">
        <v>102.126255922917</v>
      </c>
    </row>
    <row r="458" spans="1:9">
      <c r="A458" t="s">
        <v>115</v>
      </c>
      <c r="B458" t="s">
        <v>85</v>
      </c>
      <c r="H458">
        <v>1.43661893012285</v>
      </c>
      <c r="I458">
        <v>0.888081069877146</v>
      </c>
    </row>
    <row r="459" spans="1:10">
      <c r="A459" t="s">
        <v>115</v>
      </c>
      <c r="B459" t="s">
        <v>86</v>
      </c>
      <c r="C459">
        <v>0.0078</v>
      </c>
      <c r="D459"/>
      <c r="E459"/>
      <c r="F459"/>
      <c r="G459"/>
      <c r="H459"/>
      <c r="I459"/>
      <c r="J459">
        <v>0.00445007979265923</v>
      </c>
    </row>
    <row r="460" spans="1:10">
      <c r="A460" t="s">
        <v>115</v>
      </c>
      <c r="B460" t="s">
        <v>107</v>
      </c>
      <c r="C460">
        <v>512.102411061794</v>
      </c>
      <c r="D460"/>
      <c r="E460"/>
      <c r="F460">
        <v>123.636220099522</v>
      </c>
      <c r="G460"/>
      <c r="H460">
        <v>620.282517690921</v>
      </c>
      <c r="I460">
        <v>123.636220099522</v>
      </c>
      <c r="J460">
        <v>1244.51612749994</v>
      </c>
    </row>
    <row r="461" spans="1:3">
      <c r="A461" t="s">
        <v>115</v>
      </c>
      <c r="B461" t="s">
        <v>87</v>
      </c>
      <c r="C461">
        <v>468.707841856913</v>
      </c>
    </row>
    <row r="462" spans="1:7">
      <c r="A462" t="s">
        <v>115</v>
      </c>
      <c r="B462" t="s">
        <v>88</v>
      </c>
      <c r="G462">
        <v>1244.51612749994</v>
      </c>
    </row>
    <row r="463" spans="1:10">
      <c r="A463" t="s">
        <v>115</v>
      </c>
      <c r="B463" t="s">
        <v>109</v>
      </c>
      <c r="D463">
        <v>0.0274783343901926</v>
      </c>
      <c r="E463">
        <v>0.109913337560769</v>
      </c>
      <c r="F463">
        <v>0.137391671950962</v>
      </c>
      <c r="G463">
        <v>0.14758608825973</v>
      </c>
      <c r="H463">
        <v>0.127197255642194</v>
      </c>
      <c r="I463">
        <v>0.137391671950962</v>
      </c>
      <c r="J463">
        <v>0.14758608825973</v>
      </c>
    </row>
    <row r="464" spans="1:10">
      <c r="A464" t="s">
        <v>115</v>
      </c>
      <c r="B464" t="s">
        <v>89</v>
      </c>
      <c r="D464">
        <v>0.022194039315155</v>
      </c>
      <c r="E464">
        <v>0.0887761572606216</v>
      </c>
      <c r="F464">
        <v>0.119204148209782</v>
      </c>
      <c r="G464">
        <v>0.102736244941772</v>
      </c>
      <c r="H464">
        <v>0.119204148209782</v>
      </c>
      <c r="I464">
        <v>0.102736244941772</v>
      </c>
      <c r="J464">
        <v>0.119204148209782</v>
      </c>
    </row>
    <row r="465" spans="1:10">
      <c r="A465" t="s">
        <v>115</v>
      </c>
      <c r="B465" t="s">
        <v>90</v>
      </c>
      <c r="D465">
        <v>0.0570703868103995</v>
      </c>
      <c r="E465">
        <v>0.228281547241598</v>
      </c>
      <c r="F465">
        <v>0.306524952539438</v>
      </c>
      <c r="G465">
        <v>0.264178915564557</v>
      </c>
      <c r="H465">
        <v>0.306524952539438</v>
      </c>
      <c r="I465">
        <v>0.264178915564557</v>
      </c>
      <c r="J465">
        <v>0.306524952539438</v>
      </c>
    </row>
    <row r="466" spans="1:10">
      <c r="A466" t="s">
        <v>115</v>
      </c>
      <c r="B466" t="s">
        <v>91</v>
      </c>
      <c r="C466">
        <v>0.0317057704502225</v>
      </c>
      <c r="D466"/>
      <c r="E466">
        <v>0.110970196575777</v>
      </c>
      <c r="F466">
        <v>0.160764839896669</v>
      </c>
      <c r="G466">
        <v>0.124587094155329</v>
      </c>
      <c r="H466">
        <v>0.160764839896669</v>
      </c>
      <c r="I466">
        <v>0.124587094155329</v>
      </c>
      <c r="J466">
        <v>0.160764839896669</v>
      </c>
    </row>
    <row r="467" spans="1:10">
      <c r="A467" t="s">
        <v>115</v>
      </c>
      <c r="B467" t="s">
        <v>92</v>
      </c>
      <c r="C467">
        <v>1.86711759317974</v>
      </c>
      <c r="D467"/>
      <c r="E467"/>
      <c r="F467"/>
      <c r="G467">
        <v>1.96708665074576</v>
      </c>
      <c r="H467">
        <v>0.801883968573623</v>
      </c>
      <c r="I467"/>
      <c r="J467">
        <v>1.96708665074576</v>
      </c>
    </row>
    <row r="468" spans="1:10">
      <c r="A468" t="s">
        <v>115</v>
      </c>
      <c r="B468" t="s">
        <v>93</v>
      </c>
      <c r="C468">
        <v>0.010568590150074</v>
      </c>
      <c r="D468"/>
      <c r="E468">
        <v>0.0422743606002959</v>
      </c>
      <c r="F468">
        <v>0.0528429507503699</v>
      </c>
      <c r="G468">
        <v>0.0588725750405932</v>
      </c>
      <c r="H468">
        <v>0.0468133264601466</v>
      </c>
      <c r="I468">
        <v>0.0528429507503699</v>
      </c>
      <c r="J468">
        <v>0.0588725750405932</v>
      </c>
    </row>
    <row r="469" spans="1:10">
      <c r="A469" t="s">
        <v>115</v>
      </c>
      <c r="B469" t="s">
        <v>94</v>
      </c>
      <c r="C469">
        <v>0.0634115409004437</v>
      </c>
      <c r="D469">
        <v>0.0169097442401183</v>
      </c>
      <c r="E469">
        <v>0.194462058761361</v>
      </c>
      <c r="F469">
        <v>0.243077573451702</v>
      </c>
      <c r="G469">
        <v>0.285528806152283</v>
      </c>
      <c r="H469">
        <v>0.232332111201342</v>
      </c>
      <c r="I469">
        <v>0.243077573451702</v>
      </c>
      <c r="J469">
        <v>0.285528806152283</v>
      </c>
    </row>
    <row r="470" spans="1:10">
      <c r="A470" t="s">
        <v>115</v>
      </c>
      <c r="B470" t="s">
        <v>95</v>
      </c>
      <c r="D470">
        <v>0.0514807781950948</v>
      </c>
      <c r="E470">
        <v>0.205923112780379</v>
      </c>
      <c r="F470">
        <v>0.276503173973044</v>
      </c>
      <c r="G470">
        <v>0.238304607977904</v>
      </c>
      <c r="H470">
        <v>0.276503173973044</v>
      </c>
      <c r="I470">
        <v>0.238304607977904</v>
      </c>
      <c r="J470">
        <v>0.276503173973044</v>
      </c>
    </row>
    <row r="471" spans="1:10">
      <c r="A471" t="s">
        <v>115</v>
      </c>
      <c r="B471" t="s">
        <v>96</v>
      </c>
      <c r="D471">
        <v>0.0919467343056439</v>
      </c>
      <c r="E471">
        <v>0.367786937222574</v>
      </c>
      <c r="F471">
        <v>0.493845756869095</v>
      </c>
      <c r="G471">
        <v>0.425621586187341</v>
      </c>
      <c r="H471">
        <v>0.493845756869095</v>
      </c>
      <c r="I471">
        <v>0.425621586187341</v>
      </c>
      <c r="J471">
        <v>0.493845756869095</v>
      </c>
    </row>
    <row r="472" spans="1:10">
      <c r="A472" t="s">
        <v>115</v>
      </c>
      <c r="B472" t="s">
        <v>97</v>
      </c>
      <c r="C472">
        <v>0.0317057704502218</v>
      </c>
      <c r="D472">
        <v>0.0253646163601776</v>
      </c>
      <c r="E472">
        <v>0.228281547241598</v>
      </c>
      <c r="F472">
        <v>0.31285103736153</v>
      </c>
      <c r="G472">
        <v>0.257852830742465</v>
      </c>
      <c r="H472">
        <v>0.31285103736153</v>
      </c>
      <c r="I472">
        <v>0.257852830742465</v>
      </c>
      <c r="J472">
        <v>0.31285103736153</v>
      </c>
    </row>
    <row r="473" spans="1:10">
      <c r="A473" t="s">
        <v>115</v>
      </c>
      <c r="B473" t="s">
        <v>98</v>
      </c>
      <c r="C473">
        <v>1.21891073064186</v>
      </c>
      <c r="D473"/>
      <c r="E473"/>
      <c r="F473">
        <v>1.13436200944128</v>
      </c>
      <c r="G473">
        <v>1.82977867758036</v>
      </c>
      <c r="H473">
        <v>0.523494062502777</v>
      </c>
      <c r="I473">
        <v>1.13436200944128</v>
      </c>
      <c r="J473">
        <v>1.82977867758036</v>
      </c>
    </row>
    <row r="474" spans="1:10">
      <c r="A474" t="s">
        <v>115</v>
      </c>
      <c r="B474" t="s">
        <v>99</v>
      </c>
      <c r="C474">
        <v>0.0295920524202071</v>
      </c>
      <c r="D474"/>
      <c r="E474">
        <v>0.118368209680829</v>
      </c>
      <c r="F474">
        <v>0.147960262101036</v>
      </c>
      <c r="G474">
        <v>0.164843210113661</v>
      </c>
      <c r="H474">
        <v>0.13107731408841</v>
      </c>
      <c r="I474">
        <v>0.147960262101036</v>
      </c>
      <c r="J474">
        <v>0.164843210113661</v>
      </c>
    </row>
    <row r="475" spans="1:10">
      <c r="A475" t="s">
        <v>116</v>
      </c>
      <c r="B475" t="s">
        <v>3</v>
      </c>
      <c r="D475">
        <v>0.0634115409004433</v>
      </c>
      <c r="E475">
        <v>0.253646163601776</v>
      </c>
      <c r="F475">
        <v>0.31705770450222</v>
      </c>
      <c r="G475">
        <v>0.340583280599376</v>
      </c>
      <c r="H475">
        <v>0.293532128405063</v>
      </c>
      <c r="I475">
        <v>0.31705770450222</v>
      </c>
      <c r="J475">
        <v>0.340583280599376</v>
      </c>
    </row>
    <row r="476" spans="1:10">
      <c r="A476" t="s">
        <v>116</v>
      </c>
      <c r="B476" t="s">
        <v>4</v>
      </c>
      <c r="D476">
        <v>0.0190234622701328</v>
      </c>
      <c r="E476">
        <v>0.0760938490805328</v>
      </c>
      <c r="F476">
        <v>0.102174984179813</v>
      </c>
      <c r="G476">
        <v>0.0880596385215188</v>
      </c>
      <c r="H476">
        <v>0.102174984179813</v>
      </c>
      <c r="I476">
        <v>0.0880596385215188</v>
      </c>
      <c r="J476">
        <v>0.102174984179813</v>
      </c>
    </row>
    <row r="477" spans="1:10">
      <c r="A477" t="s">
        <v>116</v>
      </c>
      <c r="B477" t="s">
        <v>5</v>
      </c>
      <c r="D477">
        <v>0.0824350031705774</v>
      </c>
      <c r="E477">
        <v>0.329740012682308</v>
      </c>
      <c r="F477">
        <v>0.442758264779189</v>
      </c>
      <c r="G477">
        <v>0.381591766926582</v>
      </c>
      <c r="H477">
        <v>0.442758264779189</v>
      </c>
      <c r="I477">
        <v>0.381591766926582</v>
      </c>
      <c r="J477">
        <v>0.442758264779189</v>
      </c>
    </row>
    <row r="478" spans="1:10">
      <c r="A478" t="s">
        <v>116</v>
      </c>
      <c r="B478" t="s">
        <v>6</v>
      </c>
      <c r="C478">
        <v>0.0317057704502215</v>
      </c>
      <c r="D478">
        <v>0.0190234622701332</v>
      </c>
      <c r="E478">
        <v>0.0760938490805328</v>
      </c>
      <c r="F478">
        <v>0.120263857050483</v>
      </c>
      <c r="G478">
        <v>0.101676536101071</v>
      </c>
      <c r="H478">
        <v>0.120263857050483</v>
      </c>
      <c r="I478">
        <v>0.101676536101071</v>
      </c>
      <c r="J478">
        <v>0.120263857050483</v>
      </c>
    </row>
    <row r="479" spans="1:10">
      <c r="A479" t="s">
        <v>116</v>
      </c>
      <c r="B479" t="s">
        <v>7</v>
      </c>
      <c r="D479">
        <v>0.100049320087368</v>
      </c>
      <c r="E479">
        <v>0.400197280349468</v>
      </c>
      <c r="F479">
        <v>0.500246600436835</v>
      </c>
      <c r="G479">
        <v>0.537364731612349</v>
      </c>
      <c r="H479">
        <v>0.463128469261322</v>
      </c>
      <c r="I479">
        <v>0.500246600436835</v>
      </c>
      <c r="J479">
        <v>0.537364731612349</v>
      </c>
    </row>
    <row r="480" spans="1:10">
      <c r="A480" t="s">
        <v>116</v>
      </c>
      <c r="B480" t="s">
        <v>8</v>
      </c>
      <c r="C480"/>
      <c r="D480">
        <v>0.0190234622701332</v>
      </c>
      <c r="E480">
        <v>0.0760938490805327</v>
      </c>
      <c r="F480">
        <v>0.0951173113506658</v>
      </c>
      <c r="G480">
        <v>0.102174984179813</v>
      </c>
      <c r="H480">
        <v>0.0880596385215189</v>
      </c>
      <c r="I480">
        <v>0.0951173113506658</v>
      </c>
      <c r="J480">
        <v>0.102174984179813</v>
      </c>
    </row>
    <row r="481" spans="1:10">
      <c r="A481" t="s">
        <v>116</v>
      </c>
      <c r="B481" t="s">
        <v>9</v>
      </c>
      <c r="D481">
        <v>0.0232508983301631</v>
      </c>
      <c r="E481">
        <v>0.0930035933206509</v>
      </c>
      <c r="F481">
        <v>0.116254491650814</v>
      </c>
      <c r="G481">
        <v>0.124880536219771</v>
      </c>
      <c r="H481">
        <v>0.107628447081856</v>
      </c>
      <c r="I481">
        <v>0.116254491650814</v>
      </c>
      <c r="J481">
        <v>0.124880536219771</v>
      </c>
    </row>
    <row r="482" spans="1:10">
      <c r="A482" t="s">
        <v>116</v>
      </c>
      <c r="B482" t="s">
        <v>10</v>
      </c>
      <c r="D482">
        <v>0.00634115409004437</v>
      </c>
      <c r="E482">
        <v>0.0253646163601776</v>
      </c>
      <c r="F482">
        <v>0.0340583280599376</v>
      </c>
      <c r="G482">
        <v>0.0293532128405063</v>
      </c>
      <c r="H482">
        <v>0.0340583280599376</v>
      </c>
      <c r="I482">
        <v>0.0293532128405063</v>
      </c>
      <c r="J482">
        <v>0.0340583280599376</v>
      </c>
    </row>
    <row r="483" spans="1:10">
      <c r="A483" t="s">
        <v>116</v>
      </c>
      <c r="B483" t="s">
        <v>11</v>
      </c>
      <c r="D483">
        <v>0.0348763474952445</v>
      </c>
      <c r="E483">
        <v>0.139505389980976</v>
      </c>
      <c r="F483">
        <v>0.187320804329657</v>
      </c>
      <c r="G483">
        <v>0.161442670622785</v>
      </c>
      <c r="H483">
        <v>0.187320804329657</v>
      </c>
      <c r="I483">
        <v>0.161442670622785</v>
      </c>
      <c r="J483">
        <v>0.187320804329657</v>
      </c>
    </row>
    <row r="484" spans="1:10">
      <c r="A484" t="s">
        <v>116</v>
      </c>
      <c r="B484" t="s">
        <v>101</v>
      </c>
      <c r="D484">
        <v>0.00951173113506659</v>
      </c>
      <c r="E484">
        <v>0.0380469245402663</v>
      </c>
      <c r="F484">
        <v>0.0510874920899064</v>
      </c>
      <c r="G484">
        <v>0.0440298192607594</v>
      </c>
      <c r="H484">
        <v>0.0510874920899064</v>
      </c>
      <c r="I484">
        <v>0.0440298192607594</v>
      </c>
      <c r="J484">
        <v>0.0510874920899064</v>
      </c>
    </row>
    <row r="485" spans="1:10">
      <c r="A485" t="s">
        <v>116</v>
      </c>
      <c r="B485" t="s">
        <v>12</v>
      </c>
      <c r="D485">
        <v>0.036637779186924</v>
      </c>
      <c r="E485">
        <v>0.146551116747692</v>
      </c>
      <c r="F485">
        <v>0.183188895934616</v>
      </c>
      <c r="G485">
        <v>0.196781451012973</v>
      </c>
      <c r="H485">
        <v>0.169596340856259</v>
      </c>
      <c r="I485">
        <v>0.183188895934615</v>
      </c>
      <c r="J485">
        <v>0.196781451012973</v>
      </c>
    </row>
    <row r="486" spans="1:10">
      <c r="A486" t="s">
        <v>116</v>
      </c>
      <c r="B486" t="s">
        <v>13</v>
      </c>
      <c r="D486">
        <v>0.00422743606002959</v>
      </c>
      <c r="E486">
        <v>0.0169097442401184</v>
      </c>
      <c r="F486">
        <v>0.021137180300148</v>
      </c>
      <c r="G486">
        <v>0.0227055520399584</v>
      </c>
      <c r="H486">
        <v>0.0195688085603375</v>
      </c>
      <c r="I486">
        <v>0.021137180300148</v>
      </c>
      <c r="J486">
        <v>0.0227055520399584</v>
      </c>
    </row>
    <row r="487" spans="1:10">
      <c r="A487" t="s">
        <v>116</v>
      </c>
      <c r="B487" t="s">
        <v>14</v>
      </c>
      <c r="D487">
        <v>0.116254491650811</v>
      </c>
      <c r="E487">
        <v>0.465017966603256</v>
      </c>
      <c r="F487">
        <v>0.58127245825407</v>
      </c>
      <c r="G487">
        <v>0.624402681098856</v>
      </c>
      <c r="H487">
        <v>0.538142235409281</v>
      </c>
      <c r="I487">
        <v>0.58127245825407</v>
      </c>
      <c r="J487">
        <v>0.624402681098856</v>
      </c>
    </row>
    <row r="488" spans="1:10">
      <c r="A488" t="s">
        <v>116</v>
      </c>
      <c r="B488" t="s">
        <v>15</v>
      </c>
      <c r="D488">
        <v>0.0348763474952445</v>
      </c>
      <c r="E488">
        <v>0.139505389980976</v>
      </c>
      <c r="F488">
        <v>0.187320804329657</v>
      </c>
      <c r="G488">
        <v>0.161442670622785</v>
      </c>
      <c r="H488">
        <v>0.187320804329657</v>
      </c>
      <c r="I488">
        <v>0.161442670622785</v>
      </c>
      <c r="J488">
        <v>0.187320804329657</v>
      </c>
    </row>
    <row r="489" spans="1:10">
      <c r="A489" t="s">
        <v>116</v>
      </c>
      <c r="B489" t="s">
        <v>16</v>
      </c>
      <c r="D489">
        <v>0.142675967025996</v>
      </c>
      <c r="E489">
        <v>0.570703868103996</v>
      </c>
      <c r="F489">
        <v>0.766312381348596</v>
      </c>
      <c r="G489">
        <v>0.660447288911391</v>
      </c>
      <c r="H489">
        <v>0.766312381348596</v>
      </c>
      <c r="I489">
        <v>0.660447288911391</v>
      </c>
      <c r="J489">
        <v>0.766312381348596</v>
      </c>
    </row>
    <row r="490" spans="1:10">
      <c r="A490" t="s">
        <v>116</v>
      </c>
      <c r="B490" t="s">
        <v>17</v>
      </c>
      <c r="D490">
        <v>0.0507292327203552</v>
      </c>
      <c r="E490">
        <v>0.20291693088142</v>
      </c>
      <c r="F490">
        <v>0.272466624479501</v>
      </c>
      <c r="G490">
        <v>0.23482570272405</v>
      </c>
      <c r="H490">
        <v>0.272466624479501</v>
      </c>
      <c r="I490">
        <v>0.23482570272405</v>
      </c>
      <c r="J490">
        <v>0.272466624479501</v>
      </c>
    </row>
    <row r="491" spans="1:10">
      <c r="A491" t="s">
        <v>116</v>
      </c>
      <c r="B491" t="s">
        <v>18</v>
      </c>
      <c r="C491">
        <v>0.0211371803001477</v>
      </c>
      <c r="D491">
        <v>0.170506587754527</v>
      </c>
      <c r="E491">
        <v>0.682026351018107</v>
      </c>
      <c r="F491">
        <v>0.852532938772634</v>
      </c>
      <c r="G491">
        <v>0.927849847525436</v>
      </c>
      <c r="H491">
        <v>0.798353210319981</v>
      </c>
      <c r="I491">
        <v>0.852532938772634</v>
      </c>
      <c r="J491">
        <v>0.927849847525436</v>
      </c>
    </row>
    <row r="492" spans="1:10">
      <c r="A492" t="s">
        <v>116</v>
      </c>
      <c r="B492" t="s">
        <v>19</v>
      </c>
      <c r="D492">
        <v>0.0359332065102515</v>
      </c>
      <c r="E492">
        <v>0.143732826041006</v>
      </c>
      <c r="F492">
        <v>0.179666032551258</v>
      </c>
      <c r="G492">
        <v>0.192997192339646</v>
      </c>
      <c r="H492">
        <v>0.166334872762869</v>
      </c>
      <c r="I492">
        <v>0.179666032551258</v>
      </c>
      <c r="J492">
        <v>0.192997192339646</v>
      </c>
    </row>
    <row r="493" spans="1:10">
      <c r="A493" t="s">
        <v>116</v>
      </c>
      <c r="B493" t="s">
        <v>20</v>
      </c>
      <c r="D493">
        <v>0.238850137391669</v>
      </c>
      <c r="E493">
        <v>0.955400549566689</v>
      </c>
      <c r="F493">
        <v>1.19425068695836</v>
      </c>
      <c r="G493">
        <v>1.28286369025765</v>
      </c>
      <c r="H493">
        <v>1.10563768365907</v>
      </c>
      <c r="I493">
        <v>1.19425068695836</v>
      </c>
      <c r="J493">
        <v>1.28286369025765</v>
      </c>
    </row>
    <row r="494" spans="1:10">
      <c r="A494" t="s">
        <v>116</v>
      </c>
      <c r="B494" t="s">
        <v>21</v>
      </c>
      <c r="D494">
        <v>0.0602409638554216</v>
      </c>
      <c r="E494">
        <v>0.240963855421687</v>
      </c>
      <c r="F494">
        <v>0.323554116569407</v>
      </c>
      <c r="G494">
        <v>0.27885552198481</v>
      </c>
      <c r="H494">
        <v>0.323554116569407</v>
      </c>
      <c r="I494">
        <v>0.27885552198481</v>
      </c>
      <c r="J494">
        <v>0.323554116569407</v>
      </c>
    </row>
    <row r="495" spans="1:10">
      <c r="A495" t="s">
        <v>116</v>
      </c>
      <c r="B495" t="s">
        <v>22</v>
      </c>
      <c r="D495">
        <v>0.202916930881425</v>
      </c>
      <c r="E495">
        <v>0.81166772352568</v>
      </c>
      <c r="F495">
        <v>1.089866497918</v>
      </c>
      <c r="G495">
        <v>0.939302810896202</v>
      </c>
      <c r="H495">
        <v>1.089866497918</v>
      </c>
      <c r="I495">
        <v>0.939302810896202</v>
      </c>
      <c r="J495">
        <v>1.089866497918</v>
      </c>
    </row>
    <row r="496" spans="1:10">
      <c r="A496" t="s">
        <v>116</v>
      </c>
      <c r="B496" t="s">
        <v>23</v>
      </c>
      <c r="D496">
        <v>0.0570703868103994</v>
      </c>
      <c r="E496">
        <v>0.228281547241598</v>
      </c>
      <c r="F496">
        <v>0.306524952539438</v>
      </c>
      <c r="G496">
        <v>0.264178915564557</v>
      </c>
      <c r="H496">
        <v>0.306524952539438</v>
      </c>
      <c r="I496">
        <v>0.264178915564557</v>
      </c>
      <c r="J496">
        <v>0.306524952539438</v>
      </c>
    </row>
    <row r="497" spans="1:10">
      <c r="A497" t="s">
        <v>116</v>
      </c>
      <c r="B497" t="s">
        <v>24</v>
      </c>
      <c r="C497">
        <v>0.0211371803001495</v>
      </c>
      <c r="D497">
        <v>0.243782146128373</v>
      </c>
      <c r="E497">
        <v>0.975128584513492</v>
      </c>
      <c r="F497">
        <v>1.21891073064186</v>
      </c>
      <c r="G497">
        <v>1.32141274955138</v>
      </c>
      <c r="H497">
        <v>1.1375458920325</v>
      </c>
      <c r="I497">
        <v>1.21891073064186</v>
      </c>
      <c r="J497">
        <v>1.32141274955138</v>
      </c>
    </row>
    <row r="498" spans="1:10">
      <c r="A498" t="s">
        <v>116</v>
      </c>
      <c r="B498" t="s">
        <v>25</v>
      </c>
      <c r="D498">
        <v>0.124709363770873</v>
      </c>
      <c r="E498">
        <v>0.498837455083492</v>
      </c>
      <c r="F498">
        <v>0.623546818854365</v>
      </c>
      <c r="G498">
        <v>0.669813785178773</v>
      </c>
      <c r="H498">
        <v>0.577279852529957</v>
      </c>
      <c r="I498">
        <v>0.623546818854365</v>
      </c>
      <c r="J498">
        <v>0.669813785178773</v>
      </c>
    </row>
    <row r="499" spans="1:10">
      <c r="A499" t="s">
        <v>116</v>
      </c>
      <c r="B499" t="s">
        <v>26</v>
      </c>
      <c r="D499">
        <v>0.0232508983301631</v>
      </c>
      <c r="E499">
        <v>0.0930035933206509</v>
      </c>
      <c r="F499">
        <v>0.116254491650814</v>
      </c>
      <c r="G499">
        <v>0.124880536219771</v>
      </c>
      <c r="H499">
        <v>0.107628447081856</v>
      </c>
      <c r="I499">
        <v>0.116254491650814</v>
      </c>
      <c r="J499">
        <v>0.124880536219771</v>
      </c>
    </row>
    <row r="500" spans="1:10">
      <c r="A500" t="s">
        <v>116</v>
      </c>
      <c r="B500" t="s">
        <v>27</v>
      </c>
      <c r="D500">
        <v>0.00634115409004437</v>
      </c>
      <c r="E500">
        <v>0.0253646163601776</v>
      </c>
      <c r="F500">
        <v>0.0340583280599376</v>
      </c>
      <c r="G500">
        <v>0.0293532128405063</v>
      </c>
      <c r="H500">
        <v>0.0340583280599376</v>
      </c>
      <c r="I500">
        <v>0.0293532128405063</v>
      </c>
      <c r="J500">
        <v>0.0340583280599376</v>
      </c>
    </row>
    <row r="501" spans="1:10">
      <c r="A501" t="s">
        <v>116</v>
      </c>
      <c r="B501" t="s">
        <v>28</v>
      </c>
      <c r="D501">
        <v>0.0285351934052002</v>
      </c>
      <c r="E501">
        <v>0.114140773620799</v>
      </c>
      <c r="F501">
        <v>0.153262476269719</v>
      </c>
      <c r="G501">
        <v>0.132089457782278</v>
      </c>
      <c r="H501">
        <v>0.153262476269719</v>
      </c>
      <c r="I501">
        <v>0.132089457782278</v>
      </c>
      <c r="J501">
        <v>0.153262476269719</v>
      </c>
    </row>
    <row r="502" spans="1:10">
      <c r="A502" t="s">
        <v>116</v>
      </c>
      <c r="B502" t="s">
        <v>29</v>
      </c>
      <c r="C502"/>
      <c r="D502">
        <v>0.00951173113506659</v>
      </c>
      <c r="E502">
        <v>0.0380469245402663</v>
      </c>
      <c r="F502">
        <v>0.0510874920899064</v>
      </c>
      <c r="G502">
        <v>0.0440298192607594</v>
      </c>
      <c r="H502">
        <v>0.0510874920899064</v>
      </c>
      <c r="I502">
        <v>0.0440298192607594</v>
      </c>
      <c r="J502">
        <v>0.0510874920899064</v>
      </c>
    </row>
    <row r="503" spans="1:10">
      <c r="A503" t="s">
        <v>116</v>
      </c>
      <c r="B503" t="s">
        <v>30</v>
      </c>
      <c r="C503">
        <v>0.0211371803001477</v>
      </c>
      <c r="D503">
        <v>0.0310011977735504</v>
      </c>
      <c r="E503">
        <v>0.124004791094201</v>
      </c>
      <c r="F503">
        <v>0.155005988867752</v>
      </c>
      <c r="G503">
        <v>0.178566630206808</v>
      </c>
      <c r="H503">
        <v>0.152582527828843</v>
      </c>
      <c r="I503">
        <v>0.155005988867752</v>
      </c>
      <c r="J503">
        <v>0.178566630206808</v>
      </c>
    </row>
    <row r="504" spans="1:10">
      <c r="A504" t="s">
        <v>116</v>
      </c>
      <c r="B504" t="s">
        <v>31</v>
      </c>
      <c r="C504"/>
      <c r="D504">
        <v>0.00422743606002959</v>
      </c>
      <c r="E504">
        <v>0.0169097442401184</v>
      </c>
      <c r="F504">
        <v>0.021137180300148</v>
      </c>
      <c r="G504">
        <v>0.0227055520399584</v>
      </c>
      <c r="H504">
        <v>0.0195688085603375</v>
      </c>
      <c r="I504">
        <v>0.021137180300148</v>
      </c>
      <c r="J504">
        <v>0.0227055520399584</v>
      </c>
    </row>
    <row r="505" spans="1:10">
      <c r="A505" t="s">
        <v>116</v>
      </c>
      <c r="B505" t="s">
        <v>32</v>
      </c>
      <c r="C505"/>
      <c r="D505">
        <v>0.310716550412179</v>
      </c>
      <c r="E505">
        <v>1.2428662016487</v>
      </c>
      <c r="F505">
        <v>1.55358275206087</v>
      </c>
      <c r="G505">
        <v>1.66885807493694</v>
      </c>
      <c r="H505">
        <v>1.43830742918481</v>
      </c>
      <c r="I505">
        <v>1.55358275206087</v>
      </c>
      <c r="J505">
        <v>1.66885807493694</v>
      </c>
    </row>
    <row r="506" spans="1:10">
      <c r="A506" t="s">
        <v>116</v>
      </c>
      <c r="B506" t="s">
        <v>33</v>
      </c>
      <c r="C506"/>
      <c r="D506">
        <v>0.0982878883956882</v>
      </c>
      <c r="E506">
        <v>0.393151553582752</v>
      </c>
      <c r="F506">
        <v>0.527904084929033</v>
      </c>
      <c r="G506">
        <v>0.454974799027847</v>
      </c>
      <c r="H506">
        <v>0.527904084929033</v>
      </c>
      <c r="I506">
        <v>0.454974799027847</v>
      </c>
      <c r="J506">
        <v>0.527904084929033</v>
      </c>
    </row>
    <row r="507" spans="1:10">
      <c r="A507" t="s">
        <v>116</v>
      </c>
      <c r="B507" t="s">
        <v>34</v>
      </c>
      <c r="C507"/>
      <c r="D507">
        <v>0.469245402663282</v>
      </c>
      <c r="E507">
        <v>1.87698161065314</v>
      </c>
      <c r="F507">
        <v>2.52031627643538</v>
      </c>
      <c r="G507">
        <v>2.17213775019746</v>
      </c>
      <c r="H507">
        <v>2.52031627643538</v>
      </c>
      <c r="I507">
        <v>2.17213775019746</v>
      </c>
      <c r="J507">
        <v>2.52031627643538</v>
      </c>
    </row>
    <row r="508" spans="1:10">
      <c r="A508" t="s">
        <v>116</v>
      </c>
      <c r="B508" t="s">
        <v>35</v>
      </c>
      <c r="C508"/>
      <c r="D508">
        <v>0.139505389980976</v>
      </c>
      <c r="E508">
        <v>0.558021559923906</v>
      </c>
      <c r="F508">
        <v>0.749283217318628</v>
      </c>
      <c r="G508">
        <v>0.645770682491138</v>
      </c>
      <c r="H508">
        <v>0.749283217318628</v>
      </c>
      <c r="I508">
        <v>0.645770682491138</v>
      </c>
      <c r="J508">
        <v>0.749283217318628</v>
      </c>
    </row>
    <row r="509" spans="1:10">
      <c r="A509" t="s">
        <v>116</v>
      </c>
      <c r="B509" t="s">
        <v>36</v>
      </c>
      <c r="C509"/>
      <c r="D509">
        <v>0.394560698936092</v>
      </c>
      <c r="E509">
        <v>1.66279151694497</v>
      </c>
      <c r="F509">
        <v>2.07848939618122</v>
      </c>
      <c r="G509">
        <v>2.22487075856352</v>
      </c>
      <c r="H509">
        <v>1.91097085349876</v>
      </c>
      <c r="I509">
        <v>2.07848939618122</v>
      </c>
      <c r="J509">
        <v>2.22487075856352</v>
      </c>
    </row>
    <row r="510" spans="1:10">
      <c r="A510" t="s">
        <v>116</v>
      </c>
      <c r="B510" t="s">
        <v>37</v>
      </c>
      <c r="C510"/>
      <c r="D510">
        <v>0.0380469245402661</v>
      </c>
      <c r="E510">
        <v>0.152187698161065</v>
      </c>
      <c r="F510">
        <v>0.190234622701332</v>
      </c>
      <c r="G510">
        <v>0.204349968359626</v>
      </c>
      <c r="H510">
        <v>0.176119277043038</v>
      </c>
      <c r="I510">
        <v>0.190234622701332</v>
      </c>
      <c r="J510">
        <v>0.204349968359626</v>
      </c>
    </row>
    <row r="511" spans="1:10">
      <c r="A511" t="s">
        <v>116</v>
      </c>
      <c r="B511" t="s">
        <v>38</v>
      </c>
      <c r="D511">
        <v>0.0105685901500737</v>
      </c>
      <c r="E511">
        <v>0.042274360600296</v>
      </c>
      <c r="F511">
        <v>0.05284295075037</v>
      </c>
      <c r="G511">
        <v>0.056763880099896</v>
      </c>
      <c r="H511">
        <v>0.0489220214008437</v>
      </c>
      <c r="I511">
        <v>0.05284295075037</v>
      </c>
      <c r="J511">
        <v>0.056763880099896</v>
      </c>
    </row>
    <row r="512" spans="1:10">
      <c r="A512" t="s">
        <v>116</v>
      </c>
      <c r="B512" t="s">
        <v>39</v>
      </c>
      <c r="C512"/>
      <c r="D512">
        <v>0.00317057704502223</v>
      </c>
      <c r="E512">
        <v>0.0126823081800888</v>
      </c>
      <c r="F512">
        <v>0.0170291640299688</v>
      </c>
      <c r="G512">
        <v>0.0146766064202532</v>
      </c>
      <c r="H512">
        <v>0.0170291640299688</v>
      </c>
      <c r="I512">
        <v>0.0146766064202532</v>
      </c>
      <c r="J512">
        <v>0.0170291640299688</v>
      </c>
    </row>
    <row r="513" spans="1:10">
      <c r="A513" t="s">
        <v>116</v>
      </c>
      <c r="B513" t="s">
        <v>40</v>
      </c>
      <c r="D513">
        <v>0.0158528852251107</v>
      </c>
      <c r="E513">
        <v>0.063411540900444</v>
      </c>
      <c r="F513">
        <v>0.085145820149844</v>
      </c>
      <c r="G513">
        <v>0.0733830321012657</v>
      </c>
      <c r="H513">
        <v>0.085145820149844</v>
      </c>
      <c r="I513">
        <v>0.0733830321012657</v>
      </c>
      <c r="J513">
        <v>0.085145820149844</v>
      </c>
    </row>
    <row r="514" spans="1:10">
      <c r="A514" t="s">
        <v>116</v>
      </c>
      <c r="B514" t="s">
        <v>102</v>
      </c>
      <c r="C514"/>
      <c r="D514">
        <v>0.00317057704502223</v>
      </c>
      <c r="E514">
        <v>0.0126823081800888</v>
      </c>
      <c r="F514">
        <v>0.0170291640299688</v>
      </c>
      <c r="G514">
        <v>0.0146766064202532</v>
      </c>
      <c r="H514">
        <v>0.0170291640299688</v>
      </c>
      <c r="I514">
        <v>0.0146766064202532</v>
      </c>
      <c r="J514">
        <v>0.0170291640299688</v>
      </c>
    </row>
    <row r="515" spans="1:10">
      <c r="A515" t="s">
        <v>116</v>
      </c>
      <c r="B515" t="s">
        <v>41</v>
      </c>
      <c r="D515">
        <v>0.0155005988867752</v>
      </c>
      <c r="E515">
        <v>0.0620023955471007</v>
      </c>
      <c r="F515">
        <v>0.0775029944338758</v>
      </c>
      <c r="G515">
        <v>0.0832536908131808</v>
      </c>
      <c r="H515">
        <v>0.071752298054571</v>
      </c>
      <c r="I515">
        <v>0.0775029944338758</v>
      </c>
      <c r="J515">
        <v>0.0832536908131808</v>
      </c>
    </row>
    <row r="516" spans="1:10">
      <c r="A516" t="s">
        <v>116</v>
      </c>
      <c r="B516" t="s">
        <v>42</v>
      </c>
      <c r="C516"/>
      <c r="D516">
        <v>0.0021137180300148</v>
      </c>
      <c r="E516">
        <v>0.00845487212005919</v>
      </c>
      <c r="F516">
        <v>0.010568590150074</v>
      </c>
      <c r="G516">
        <v>0.0113527760199792</v>
      </c>
      <c r="H516">
        <v>0.00978440428016876</v>
      </c>
      <c r="I516">
        <v>0.010568590150074</v>
      </c>
      <c r="J516">
        <v>0.0113527760199792</v>
      </c>
    </row>
    <row r="517" spans="1:10">
      <c r="A517" t="s">
        <v>116</v>
      </c>
      <c r="B517" t="s">
        <v>43</v>
      </c>
      <c r="D517">
        <v>1.20140468136794</v>
      </c>
      <c r="E517">
        <v>4.80561872547179</v>
      </c>
      <c r="F517">
        <v>6.00702340683973</v>
      </c>
      <c r="G517"/>
      <c r="H517">
        <v>0.445719136511377</v>
      </c>
      <c r="I517">
        <v>5.56130427032835</v>
      </c>
      <c r="J517">
        <v>6.00702340683973</v>
      </c>
    </row>
    <row r="518" spans="1:10">
      <c r="A518" t="s">
        <v>116</v>
      </c>
      <c r="B518" t="s">
        <v>44</v>
      </c>
      <c r="D518">
        <v>0.155328907290814</v>
      </c>
      <c r="E518">
        <v>0.621315629163255</v>
      </c>
      <c r="F518">
        <v>0.776644536454069</v>
      </c>
      <c r="G518"/>
      <c r="H518">
        <v>0.0576267659903631</v>
      </c>
      <c r="I518">
        <v>0.719017770463706</v>
      </c>
      <c r="J518">
        <v>0.776644536454069</v>
      </c>
    </row>
    <row r="519" spans="1:10">
      <c r="A519" t="s">
        <v>116</v>
      </c>
      <c r="B519" t="s">
        <v>45</v>
      </c>
      <c r="D519">
        <v>0.459204755497776</v>
      </c>
      <c r="E519">
        <v>1.83681902199109</v>
      </c>
      <c r="F519">
        <v>2.29602377748886</v>
      </c>
      <c r="G519"/>
      <c r="H519">
        <v>0.170364199737709</v>
      </c>
      <c r="I519">
        <v>2.12565957775115</v>
      </c>
      <c r="J519">
        <v>2.29602377748886</v>
      </c>
    </row>
    <row r="520" spans="1:10">
      <c r="A520" t="s">
        <v>116</v>
      </c>
      <c r="B520" t="s">
        <v>46</v>
      </c>
      <c r="D520">
        <v>0.0760601175137639</v>
      </c>
      <c r="E520">
        <v>0.304240470055059</v>
      </c>
      <c r="F520">
        <v>0.380300587568823</v>
      </c>
      <c r="G520"/>
      <c r="H520">
        <v>0.028218176961478</v>
      </c>
      <c r="I520">
        <v>0.352082410607345</v>
      </c>
      <c r="J520">
        <v>0.380300587568823</v>
      </c>
    </row>
    <row r="521" spans="1:10">
      <c r="A521" t="s">
        <v>116</v>
      </c>
      <c r="B521" t="s">
        <v>47</v>
      </c>
      <c r="D521">
        <v>1.22452778356832</v>
      </c>
      <c r="E521">
        <v>4.89811113427328</v>
      </c>
      <c r="F521">
        <v>6.1226389178416</v>
      </c>
      <c r="G521"/>
      <c r="H521">
        <v>0.454297768928954</v>
      </c>
      <c r="I521">
        <v>5.66834114891264</v>
      </c>
      <c r="J521">
        <v>6.1226389178416</v>
      </c>
    </row>
    <row r="522" spans="1:10">
      <c r="A522" t="s">
        <v>116</v>
      </c>
      <c r="B522" t="s">
        <v>48</v>
      </c>
      <c r="D522">
        <v>0.888704984436935</v>
      </c>
      <c r="E522">
        <v>3.55481993774782</v>
      </c>
      <c r="F522">
        <v>4.44352492218478</v>
      </c>
      <c r="G522"/>
      <c r="H522">
        <v>0.329708069578658</v>
      </c>
      <c r="I522">
        <v>4.1138168526061</v>
      </c>
      <c r="J522">
        <v>4.44352492218478</v>
      </c>
    </row>
    <row r="523" spans="1:10">
      <c r="A523" t="s">
        <v>116</v>
      </c>
      <c r="B523" t="s">
        <v>49</v>
      </c>
      <c r="D523">
        <v>0.27620104993613</v>
      </c>
      <c r="E523">
        <v>1.10480419974452</v>
      </c>
      <c r="F523">
        <v>1.38100524968065</v>
      </c>
      <c r="G523"/>
      <c r="H523">
        <v>0.102470129665962</v>
      </c>
      <c r="I523">
        <v>1.27853512001469</v>
      </c>
      <c r="J523">
        <v>1.38100524968065</v>
      </c>
    </row>
    <row r="524" spans="1:10">
      <c r="A524" t="s">
        <v>116</v>
      </c>
      <c r="B524" t="s">
        <v>50</v>
      </c>
      <c r="C524"/>
      <c r="D524">
        <v>2.04384801149473</v>
      </c>
      <c r="E524">
        <v>8.17539204597892</v>
      </c>
      <c r="F524">
        <v>10.2192400574736</v>
      </c>
      <c r="H524">
        <v>0.75826420936421</v>
      </c>
      <c r="I524">
        <v>9.46097584810943</v>
      </c>
      <c r="J524">
        <v>10.2192400574736</v>
      </c>
    </row>
    <row r="525" spans="1:10">
      <c r="A525" t="s">
        <v>116</v>
      </c>
      <c r="B525" t="s">
        <v>51</v>
      </c>
      <c r="C525">
        <v>0.00683807247127608</v>
      </c>
      <c r="D525">
        <v>0.251299732017679</v>
      </c>
      <c r="E525">
        <v>1.00519892807072</v>
      </c>
      <c r="F525">
        <v>1.25649866008839</v>
      </c>
      <c r="G525">
        <v>1.25649866008839</v>
      </c>
      <c r="H525">
        <v>0.0971330601423773</v>
      </c>
      <c r="I525">
        <v>1.16620367241729</v>
      </c>
      <c r="J525">
        <v>1.25649866008839</v>
      </c>
    </row>
    <row r="526" spans="1:10">
      <c r="A526" t="s">
        <v>116</v>
      </c>
      <c r="B526" t="s">
        <v>52</v>
      </c>
      <c r="C526">
        <v>0.000167208340864586</v>
      </c>
      <c r="D526">
        <v>0.00614492043289947</v>
      </c>
      <c r="E526">
        <v>0.0245796817315979</v>
      </c>
      <c r="F526">
        <v>0.0307246021644973</v>
      </c>
      <c r="G526">
        <v>0.0307246021644973</v>
      </c>
      <c r="H526">
        <v>0.00237515146230621</v>
      </c>
      <c r="I526">
        <v>0.0285166590430557</v>
      </c>
      <c r="J526">
        <v>0.0307246021644973</v>
      </c>
    </row>
    <row r="527" spans="1:10">
      <c r="A527" t="s">
        <v>116</v>
      </c>
      <c r="B527" t="s">
        <v>53</v>
      </c>
      <c r="C527">
        <v>0.00122314117628297</v>
      </c>
      <c r="D527">
        <v>0.0449505399527173</v>
      </c>
      <c r="E527">
        <v>0.179802159810869</v>
      </c>
      <c r="F527">
        <v>0.224752699763586</v>
      </c>
      <c r="G527">
        <v>0.224752699763587</v>
      </c>
      <c r="H527">
        <v>0.0173744057170442</v>
      </c>
      <c r="I527">
        <v>0.208601435222825</v>
      </c>
      <c r="J527">
        <v>0.224752699763586</v>
      </c>
    </row>
    <row r="528" spans="1:10">
      <c r="A528" t="s">
        <v>116</v>
      </c>
      <c r="B528" t="s">
        <v>54</v>
      </c>
      <c r="C528">
        <v>0.00637635514825712</v>
      </c>
      <c r="D528">
        <v>0.234331581997298</v>
      </c>
      <c r="E528">
        <v>0.937326327989191</v>
      </c>
      <c r="F528">
        <v>1.17165790998649</v>
      </c>
      <c r="G528">
        <v>1.17165790998649</v>
      </c>
      <c r="H528">
        <v>0.0905744843603767</v>
      </c>
      <c r="I528">
        <v>1.08745978077437</v>
      </c>
      <c r="J528">
        <v>1.17165790998649</v>
      </c>
    </row>
    <row r="529" spans="1:10">
      <c r="A529" t="s">
        <v>116</v>
      </c>
      <c r="B529" t="s">
        <v>55</v>
      </c>
      <c r="C529"/>
      <c r="F529">
        <v>0.496802308150112</v>
      </c>
      <c r="G529">
        <v>0.676242213852799</v>
      </c>
      <c r="H529">
        <v>0.374367962336905</v>
      </c>
      <c r="I529">
        <v>0.671049104347892</v>
      </c>
      <c r="J529">
        <v>0.496802308150113</v>
      </c>
    </row>
    <row r="530" spans="1:3">
      <c r="A530" t="s">
        <v>116</v>
      </c>
      <c r="B530" t="s">
        <v>117</v>
      </c>
      <c r="C530">
        <v>0.283308911639534</v>
      </c>
    </row>
    <row r="531" spans="1:6">
      <c r="A531" t="s">
        <v>116</v>
      </c>
      <c r="B531" t="s">
        <v>56</v>
      </c>
      <c r="C531"/>
      <c r="E531">
        <v>0.354385629528797</v>
      </c>
      <c r="F531">
        <v>0.125530577179859</v>
      </c>
    </row>
    <row r="532" spans="1:7">
      <c r="A532" t="s">
        <v>116</v>
      </c>
      <c r="B532" t="s">
        <v>57</v>
      </c>
      <c r="C532"/>
      <c r="G532">
        <v>0.0406060114292134</v>
      </c>
    </row>
    <row r="533" spans="1:3">
      <c r="A533" t="s">
        <v>116</v>
      </c>
      <c r="B533" t="s">
        <v>111</v>
      </c>
      <c r="C533">
        <v>0.0240016837814915</v>
      </c>
    </row>
    <row r="534" spans="1:10">
      <c r="A534" t="s">
        <v>116</v>
      </c>
      <c r="B534" t="s">
        <v>59</v>
      </c>
      <c r="C534">
        <v>0.0306584339873575</v>
      </c>
      <c r="D534">
        <v>0.025228720941314</v>
      </c>
      <c r="E534">
        <v>0.103309607604091</v>
      </c>
      <c r="F534">
        <v>0.124946242787152</v>
      </c>
      <c r="G534">
        <v>0.124946242787152</v>
      </c>
      <c r="H534">
        <v>0.0268511567418662</v>
      </c>
      <c r="I534">
        <v>0.132345605790897</v>
      </c>
      <c r="J534">
        <v>0.124946242787152</v>
      </c>
    </row>
    <row r="535" spans="1:7">
      <c r="A535" t="s">
        <v>116</v>
      </c>
      <c r="B535" t="s">
        <v>61</v>
      </c>
      <c r="G535">
        <v>1.4135371213014</v>
      </c>
    </row>
    <row r="536" spans="1:3">
      <c r="A536" t="s">
        <v>116</v>
      </c>
      <c r="B536" t="s">
        <v>112</v>
      </c>
      <c r="C536">
        <v>0.537175433381585</v>
      </c>
    </row>
    <row r="537" spans="1:3">
      <c r="A537" t="s">
        <v>116</v>
      </c>
      <c r="B537" t="s">
        <v>63</v>
      </c>
      <c r="C537">
        <v>2.53780250803659</v>
      </c>
    </row>
    <row r="538" spans="1:10">
      <c r="A538" t="s">
        <v>116</v>
      </c>
      <c r="B538" t="s">
        <v>65</v>
      </c>
      <c r="G538">
        <v>1.21744887927285</v>
      </c>
      <c r="H538">
        <v>1.36144915301461</v>
      </c>
      <c r="I538">
        <v>1.02486837123099</v>
      </c>
      <c r="J538">
        <v>0.0786160892064181</v>
      </c>
    </row>
    <row r="539" spans="1:6">
      <c r="A539" t="s">
        <v>116</v>
      </c>
      <c r="B539" t="s">
        <v>66</v>
      </c>
      <c r="C539">
        <v>3.43446232852296</v>
      </c>
      <c r="D539"/>
      <c r="E539"/>
      <c r="F539">
        <v>0.113146718344032</v>
      </c>
    </row>
    <row r="540" spans="1:10">
      <c r="A540" t="s">
        <v>116</v>
      </c>
      <c r="B540" t="s">
        <v>68</v>
      </c>
      <c r="F540">
        <v>0.0187263159027147</v>
      </c>
      <c r="G540">
        <v>0.0187263159027147</v>
      </c>
      <c r="H540">
        <v>0.0109167685607083</v>
      </c>
      <c r="I540">
        <v>0.00821789839829493</v>
      </c>
      <c r="J540">
        <v>0.0187263159027147</v>
      </c>
    </row>
    <row r="541" spans="1:3">
      <c r="A541" t="s">
        <v>116</v>
      </c>
      <c r="B541" t="s">
        <v>69</v>
      </c>
      <c r="C541">
        <v>0.0302390380515736</v>
      </c>
    </row>
    <row r="542" spans="1:10">
      <c r="A542" t="s">
        <v>116</v>
      </c>
      <c r="B542" t="s">
        <v>71</v>
      </c>
      <c r="F542">
        <v>0.2229813776949</v>
      </c>
      <c r="G542">
        <v>0.2229813776949</v>
      </c>
      <c r="H542">
        <v>0.130537769489732</v>
      </c>
      <c r="I542">
        <v>0.0982659035813679</v>
      </c>
      <c r="J542">
        <v>0.2229813776949</v>
      </c>
    </row>
    <row r="543" spans="1:3">
      <c r="A543" t="s">
        <v>116</v>
      </c>
      <c r="B543" t="s">
        <v>72</v>
      </c>
      <c r="C543">
        <v>0.465590474523951</v>
      </c>
    </row>
    <row r="544" spans="1:3">
      <c r="A544" t="s">
        <v>116</v>
      </c>
      <c r="B544" t="s">
        <v>73</v>
      </c>
      <c r="C544">
        <v>0.0156639796816581</v>
      </c>
    </row>
    <row r="545" spans="1:10">
      <c r="A545" t="s">
        <v>116</v>
      </c>
      <c r="B545" t="s">
        <v>74</v>
      </c>
      <c r="D545">
        <v>0.14627685280884</v>
      </c>
      <c r="E545">
        <v>0.680945334179425</v>
      </c>
      <c r="F545">
        <v>0.827222186988264</v>
      </c>
      <c r="G545">
        <v>0.848917716209531</v>
      </c>
      <c r="H545">
        <v>0.0542684688487493</v>
      </c>
      <c r="I545">
        <v>0.772953718139516</v>
      </c>
      <c r="J545">
        <v>0.827222186988264</v>
      </c>
    </row>
    <row r="546" spans="1:10">
      <c r="A546" t="s">
        <v>116</v>
      </c>
      <c r="B546" t="s">
        <v>75</v>
      </c>
      <c r="D546">
        <v>0.109913337560765</v>
      </c>
      <c r="E546">
        <v>0.439653350243079</v>
      </c>
      <c r="F546">
        <v>0.549566687803849</v>
      </c>
      <c r="G546">
        <v>0.590344353038918</v>
      </c>
      <c r="H546">
        <v>0.508789022568774</v>
      </c>
      <c r="I546">
        <v>0.549566687803849</v>
      </c>
      <c r="J546">
        <v>0.590344353038918</v>
      </c>
    </row>
    <row r="547" spans="1:10">
      <c r="A547" t="s">
        <v>116</v>
      </c>
      <c r="B547" t="s">
        <v>76</v>
      </c>
      <c r="D547">
        <v>0.0348763474952445</v>
      </c>
      <c r="E547">
        <v>0.139505389980976</v>
      </c>
      <c r="F547">
        <v>0.187320804329657</v>
      </c>
      <c r="G547">
        <v>0.161442670622785</v>
      </c>
      <c r="H547">
        <v>0.187320804329657</v>
      </c>
      <c r="I547">
        <v>0.161442670622785</v>
      </c>
      <c r="J547">
        <v>0.187320804329657</v>
      </c>
    </row>
    <row r="548" spans="1:10">
      <c r="A548" t="s">
        <v>116</v>
      </c>
      <c r="B548" t="s">
        <v>77</v>
      </c>
      <c r="D548">
        <v>0.1997463538364</v>
      </c>
      <c r="E548">
        <v>0.798985415345592</v>
      </c>
      <c r="F548">
        <v>1.07283733388803</v>
      </c>
      <c r="G548">
        <v>0.924626204475949</v>
      </c>
      <c r="H548">
        <v>1.07283733388803</v>
      </c>
      <c r="I548">
        <v>0.924626204475949</v>
      </c>
      <c r="J548">
        <v>1.07283733388803</v>
      </c>
    </row>
    <row r="549" spans="1:10">
      <c r="A549" t="s">
        <v>116</v>
      </c>
      <c r="B549" t="s">
        <v>78</v>
      </c>
      <c r="D549">
        <v>0.0507292327203552</v>
      </c>
      <c r="E549">
        <v>0.20291693088142</v>
      </c>
      <c r="F549">
        <v>0.272466624479501</v>
      </c>
      <c r="G549">
        <v>0.23482570272405</v>
      </c>
      <c r="H549">
        <v>0.272466624479501</v>
      </c>
      <c r="I549">
        <v>0.23482570272405</v>
      </c>
      <c r="J549">
        <v>0.272466624479501</v>
      </c>
    </row>
    <row r="550" spans="1:10">
      <c r="A550" t="s">
        <v>116</v>
      </c>
      <c r="B550" t="s">
        <v>79</v>
      </c>
      <c r="D550">
        <v>0.18037060522793</v>
      </c>
      <c r="E550">
        <v>0.721482420911716</v>
      </c>
      <c r="F550">
        <v>0.901853026139646</v>
      </c>
      <c r="G550">
        <v>0.968770220371559</v>
      </c>
      <c r="H550">
        <v>0.834935831907734</v>
      </c>
      <c r="I550">
        <v>0.901853026139646</v>
      </c>
      <c r="J550">
        <v>0.968770220371559</v>
      </c>
    </row>
    <row r="551" spans="1:10">
      <c r="A551" t="s">
        <v>116</v>
      </c>
      <c r="B551" t="s">
        <v>80</v>
      </c>
      <c r="D551">
        <v>0.0338194884802368</v>
      </c>
      <c r="E551">
        <v>0.135277953920947</v>
      </c>
      <c r="F551">
        <v>0.169097442401184</v>
      </c>
      <c r="G551">
        <v>0.181644416319667</v>
      </c>
      <c r="H551">
        <v>0.1565504684827</v>
      </c>
      <c r="I551">
        <v>0.169097442401184</v>
      </c>
      <c r="J551">
        <v>0.181644416319667</v>
      </c>
    </row>
    <row r="552" spans="1:10">
      <c r="A552" t="s">
        <v>116</v>
      </c>
      <c r="B552" t="s">
        <v>81</v>
      </c>
      <c r="C552">
        <v>2.62137310148045</v>
      </c>
      <c r="D552"/>
      <c r="E552"/>
      <c r="F552"/>
      <c r="G552"/>
      <c r="H552">
        <v>8.44940594130598</v>
      </c>
      <c r="I552">
        <v>5.05059405869397</v>
      </c>
      <c r="J552">
        <v>6.5</v>
      </c>
    </row>
    <row r="553" spans="1:7">
      <c r="A553" t="s">
        <v>116</v>
      </c>
      <c r="B553" t="s">
        <v>113</v>
      </c>
      <c r="C553">
        <v>4.3786268985195</v>
      </c>
      <c r="D553">
        <v>3.25</v>
      </c>
      <c r="E553"/>
      <c r="F553">
        <v>5.87137310148045</v>
      </c>
      <c r="G553">
        <v>0.628626898519553</v>
      </c>
    </row>
    <row r="554" spans="1:10">
      <c r="A554" t="s">
        <v>116</v>
      </c>
      <c r="B554" t="s">
        <v>118</v>
      </c>
      <c r="G554">
        <v>120.461097890496</v>
      </c>
      <c r="H554"/>
      <c r="I554"/>
      <c r="J554">
        <v>1379.15598922024</v>
      </c>
    </row>
    <row r="555" spans="1:5">
      <c r="A555" t="s">
        <v>116</v>
      </c>
      <c r="B555" t="s">
        <v>119</v>
      </c>
      <c r="D555">
        <v>282.838487499474</v>
      </c>
      <c r="E555">
        <v>113.437843441495</v>
      </c>
    </row>
    <row r="556" spans="1:9">
      <c r="A556" t="s">
        <v>116</v>
      </c>
      <c r="B556" t="s">
        <v>82</v>
      </c>
      <c r="E556">
        <v>1017.91610655637</v>
      </c>
      <c r="F556">
        <v>1414.19243749733</v>
      </c>
      <c r="G556">
        <v>1373.51787117595</v>
      </c>
      <c r="H556">
        <v>685.009108217906</v>
      </c>
      <c r="I556">
        <v>1459.71249286426</v>
      </c>
    </row>
    <row r="557" spans="1:8">
      <c r="A557" t="s">
        <v>116</v>
      </c>
      <c r="B557" t="s">
        <v>83</v>
      </c>
      <c r="H557">
        <v>607.710718421967</v>
      </c>
    </row>
    <row r="558" spans="1:10">
      <c r="A558" t="s">
        <v>116</v>
      </c>
      <c r="B558" t="s">
        <v>84</v>
      </c>
      <c r="C558">
        <v>18.9166666666664</v>
      </c>
      <c r="D558"/>
      <c r="E558">
        <v>75.6666666666667</v>
      </c>
      <c r="F558">
        <v>105.375727702282</v>
      </c>
      <c r="G558">
        <v>121.624272297717</v>
      </c>
      <c r="H558">
        <v>105.375727702282</v>
      </c>
      <c r="I558">
        <v>121.624272297717</v>
      </c>
      <c r="J558">
        <v>105.375727702282</v>
      </c>
    </row>
    <row r="559" spans="1:8">
      <c r="A559" t="s">
        <v>116</v>
      </c>
      <c r="B559" t="s">
        <v>85</v>
      </c>
      <c r="G559">
        <v>0.19527241219557</v>
      </c>
      <c r="H559">
        <v>0.65342758780443</v>
      </c>
    </row>
    <row r="560" spans="1:10">
      <c r="A560" t="s">
        <v>116</v>
      </c>
      <c r="B560" t="s">
        <v>86</v>
      </c>
      <c r="C560">
        <v>0.0039</v>
      </c>
      <c r="D560"/>
      <c r="E560"/>
      <c r="F560"/>
      <c r="G560"/>
      <c r="H560"/>
      <c r="I560"/>
      <c r="J560">
        <v>0.00222503989632962</v>
      </c>
    </row>
    <row r="561" spans="1:10">
      <c r="A561" t="s">
        <v>116</v>
      </c>
      <c r="B561" t="s">
        <v>107</v>
      </c>
      <c r="C561">
        <v>555.946983533279</v>
      </c>
      <c r="D561"/>
      <c r="E561"/>
      <c r="F561">
        <v>135.882385857283</v>
      </c>
      <c r="G561">
        <v>609.265377962283</v>
      </c>
      <c r="H561">
        <v>370.142850222596</v>
      </c>
      <c r="I561">
        <v>135.882385857283</v>
      </c>
      <c r="J561">
        <v>609.265377962283</v>
      </c>
    </row>
    <row r="562" spans="1:6">
      <c r="A562" t="s">
        <v>116</v>
      </c>
      <c r="B562" t="s">
        <v>87</v>
      </c>
      <c r="C562">
        <v>127.173021488489</v>
      </c>
      <c r="D562"/>
      <c r="E562">
        <v>5.45443740354288</v>
      </c>
      <c r="F562">
        <v>5.98541888018602</v>
      </c>
    </row>
    <row r="563" spans="1:10">
      <c r="A563" t="s">
        <v>116</v>
      </c>
      <c r="B563" t="s">
        <v>109</v>
      </c>
      <c r="D563">
        <v>0.0253646163601777</v>
      </c>
      <c r="E563">
        <v>0.10145846544071</v>
      </c>
      <c r="F563">
        <v>0.126823081800888</v>
      </c>
      <c r="G563">
        <v>0.13623331223975</v>
      </c>
      <c r="H563">
        <v>0.117412851362025</v>
      </c>
      <c r="I563">
        <v>0.126823081800888</v>
      </c>
      <c r="J563">
        <v>0.13623331223975</v>
      </c>
    </row>
    <row r="564" spans="1:10">
      <c r="A564" t="s">
        <v>116</v>
      </c>
      <c r="B564" t="s">
        <v>89</v>
      </c>
      <c r="D564">
        <v>0.00951173113506659</v>
      </c>
      <c r="E564">
        <v>0.0380469245402663</v>
      </c>
      <c r="F564">
        <v>0.0510874920899064</v>
      </c>
      <c r="G564">
        <v>0.0440298192607594</v>
      </c>
      <c r="H564">
        <v>0.0510874920899064</v>
      </c>
      <c r="I564">
        <v>0.0440298192607594</v>
      </c>
      <c r="J564">
        <v>0.0510874920899064</v>
      </c>
    </row>
    <row r="565" spans="1:10">
      <c r="A565" t="s">
        <v>116</v>
      </c>
      <c r="B565" t="s">
        <v>90</v>
      </c>
      <c r="D565">
        <v>0.0380469245402666</v>
      </c>
      <c r="E565">
        <v>0.152187698161065</v>
      </c>
      <c r="F565">
        <v>0.204349968359626</v>
      </c>
      <c r="G565">
        <v>0.176119277043038</v>
      </c>
      <c r="H565">
        <v>0.204349968359626</v>
      </c>
      <c r="I565">
        <v>0.176119277043038</v>
      </c>
      <c r="J565">
        <v>0.204349968359626</v>
      </c>
    </row>
    <row r="566" spans="1:10">
      <c r="A566" t="s">
        <v>116</v>
      </c>
      <c r="B566" t="s">
        <v>91</v>
      </c>
      <c r="D566">
        <v>0.00951173113506659</v>
      </c>
      <c r="E566">
        <v>0.0380469245402663</v>
      </c>
      <c r="F566">
        <v>0.0510874920899064</v>
      </c>
      <c r="G566">
        <v>0.0440298192607594</v>
      </c>
      <c r="H566">
        <v>0.0510874920899064</v>
      </c>
      <c r="I566">
        <v>0.0440298192607594</v>
      </c>
      <c r="J566">
        <v>0.0510874920899064</v>
      </c>
    </row>
    <row r="567" spans="1:10">
      <c r="A567" t="s">
        <v>116</v>
      </c>
      <c r="B567" t="s">
        <v>92</v>
      </c>
      <c r="D567">
        <v>0.0394560698936084</v>
      </c>
      <c r="E567">
        <v>0.157824279574438</v>
      </c>
      <c r="F567">
        <v>0.197280349468048</v>
      </c>
      <c r="G567">
        <v>0.211918485706278</v>
      </c>
      <c r="H567">
        <v>0.182642213229816</v>
      </c>
      <c r="I567">
        <v>0.197280349468048</v>
      </c>
      <c r="J567">
        <v>0.211918485706278</v>
      </c>
    </row>
    <row r="568" spans="1:10">
      <c r="A568" t="s">
        <v>116</v>
      </c>
      <c r="B568" t="s">
        <v>93</v>
      </c>
      <c r="D568">
        <v>0.00634115409004438</v>
      </c>
      <c r="E568">
        <v>0.0253646163601776</v>
      </c>
      <c r="F568">
        <v>0.031705770450222</v>
      </c>
      <c r="G568">
        <v>0.0340583280599376</v>
      </c>
      <c r="H568">
        <v>0.0293532128405063</v>
      </c>
      <c r="I568">
        <v>0.031705770450222</v>
      </c>
      <c r="J568">
        <v>0.0340583280599376</v>
      </c>
    </row>
    <row r="569" spans="1:10">
      <c r="A569" t="s">
        <v>116</v>
      </c>
      <c r="B569" t="s">
        <v>94</v>
      </c>
      <c r="D569">
        <v>0.0443880786303106</v>
      </c>
      <c r="E569">
        <v>0.177552314521243</v>
      </c>
      <c r="F569">
        <v>0.221940393151554</v>
      </c>
      <c r="G569">
        <v>0.238408296419563</v>
      </c>
      <c r="H569">
        <v>0.205472489883544</v>
      </c>
      <c r="I569">
        <v>0.221940393151554</v>
      </c>
      <c r="J569">
        <v>0.238408296419563</v>
      </c>
    </row>
    <row r="570" spans="1:10">
      <c r="A570" t="s">
        <v>116</v>
      </c>
      <c r="B570" t="s">
        <v>95</v>
      </c>
      <c r="D570">
        <v>0.0197750077448727</v>
      </c>
      <c r="E570">
        <v>0.0791000309794908</v>
      </c>
      <c r="F570">
        <v>0.106211533673355</v>
      </c>
      <c r="G570">
        <v>0.0915385437753722</v>
      </c>
      <c r="H570">
        <v>0.106211533673355</v>
      </c>
      <c r="I570">
        <v>0.0915385437753722</v>
      </c>
      <c r="J570">
        <v>0.106211533673355</v>
      </c>
    </row>
    <row r="571" spans="1:10">
      <c r="A571" t="s">
        <v>116</v>
      </c>
      <c r="B571" t="s">
        <v>96</v>
      </c>
      <c r="D571">
        <v>0.0570703868103995</v>
      </c>
      <c r="E571">
        <v>0.228281547241598</v>
      </c>
      <c r="F571">
        <v>0.306524952539438</v>
      </c>
      <c r="G571">
        <v>0.264178915564557</v>
      </c>
      <c r="H571">
        <v>0.306524952539438</v>
      </c>
      <c r="I571">
        <v>0.264178915564557</v>
      </c>
      <c r="J571">
        <v>0.306524952539438</v>
      </c>
    </row>
    <row r="572" spans="1:10">
      <c r="A572" t="s">
        <v>116</v>
      </c>
      <c r="B572" t="s">
        <v>97</v>
      </c>
      <c r="C572">
        <v>0.0317057704502217</v>
      </c>
      <c r="D572">
        <v>0.015852885225111</v>
      </c>
      <c r="E572">
        <v>0.063411540900444</v>
      </c>
      <c r="F572">
        <v>0.103234693020514</v>
      </c>
      <c r="G572">
        <v>0.0869999296808178</v>
      </c>
      <c r="H572">
        <v>0.103234693020514</v>
      </c>
      <c r="I572">
        <v>0.0869999296808178</v>
      </c>
      <c r="J572">
        <v>0.103234693020514</v>
      </c>
    </row>
    <row r="573" spans="1:10">
      <c r="A573" t="s">
        <v>116</v>
      </c>
      <c r="B573" t="s">
        <v>98</v>
      </c>
      <c r="D573">
        <v>0.0422743606002957</v>
      </c>
      <c r="E573">
        <v>0.253646163601776</v>
      </c>
      <c r="F573">
        <v>0.317057704502219</v>
      </c>
      <c r="G573">
        <v>0.332741421900324</v>
      </c>
      <c r="H573">
        <v>0.280236806803967</v>
      </c>
      <c r="I573">
        <v>0.317057704502219</v>
      </c>
      <c r="J573">
        <v>0.332741421900324</v>
      </c>
    </row>
    <row r="574" spans="1:10">
      <c r="A574" t="s">
        <v>116</v>
      </c>
      <c r="B574" t="s">
        <v>99</v>
      </c>
      <c r="D574">
        <v>0.0126823081800888</v>
      </c>
      <c r="E574">
        <v>0.0507292327203551</v>
      </c>
      <c r="F574">
        <v>0.0634115409004439</v>
      </c>
      <c r="G574">
        <v>0.0681166561198752</v>
      </c>
      <c r="H574">
        <v>0.0587064256810126</v>
      </c>
      <c r="I574">
        <v>0.0634115409004438</v>
      </c>
      <c r="J574">
        <v>0.0681166561198752</v>
      </c>
    </row>
    <row r="575" spans="1:10">
      <c r="A575" t="s">
        <v>120</v>
      </c>
      <c r="B575" t="s">
        <v>3</v>
      </c>
      <c r="D575">
        <v>0.00634115409004439</v>
      </c>
      <c r="E575">
        <v>0.0253646163601775</v>
      </c>
      <c r="F575">
        <v>0.0317057704502219</v>
      </c>
      <c r="G575">
        <v>0.0340583280599376</v>
      </c>
      <c r="H575">
        <v>0.0293532128405063</v>
      </c>
      <c r="I575">
        <v>0.0317057704502219</v>
      </c>
      <c r="J575">
        <v>0.0340583280599376</v>
      </c>
    </row>
    <row r="576" spans="1:10">
      <c r="A576" t="s">
        <v>120</v>
      </c>
      <c r="B576" t="s">
        <v>4</v>
      </c>
      <c r="D576">
        <v>0.00317057704502223</v>
      </c>
      <c r="E576">
        <v>0.0126823081800888</v>
      </c>
      <c r="F576">
        <v>0.0170291640299688</v>
      </c>
      <c r="G576">
        <v>0.0146766064202532</v>
      </c>
      <c r="H576">
        <v>0.0170291640299688</v>
      </c>
      <c r="I576">
        <v>0.0146766064202532</v>
      </c>
      <c r="J576">
        <v>0.0170291640299688</v>
      </c>
    </row>
    <row r="577" spans="1:10">
      <c r="A577" t="s">
        <v>120</v>
      </c>
      <c r="B577" t="s">
        <v>5</v>
      </c>
      <c r="D577">
        <v>0.0126823081800886</v>
      </c>
      <c r="E577">
        <v>0.0507292327203552</v>
      </c>
      <c r="F577">
        <v>0.0681166561198752</v>
      </c>
      <c r="G577">
        <v>0.0587064256810125</v>
      </c>
      <c r="H577">
        <v>0.0681166561198752</v>
      </c>
      <c r="I577">
        <v>0.0587064256810125</v>
      </c>
      <c r="J577">
        <v>0.0681166561198752</v>
      </c>
    </row>
    <row r="578" spans="1:10">
      <c r="A578" t="s">
        <v>120</v>
      </c>
      <c r="B578" t="s">
        <v>7</v>
      </c>
      <c r="D578">
        <v>0.028182907066864</v>
      </c>
      <c r="E578">
        <v>0.112731628267456</v>
      </c>
      <c r="F578">
        <v>0.14091453533432</v>
      </c>
      <c r="G578">
        <v>0.151370346933056</v>
      </c>
      <c r="H578">
        <v>0.130458723735584</v>
      </c>
      <c r="I578">
        <v>0.14091453533432</v>
      </c>
      <c r="J578">
        <v>0.151370346933056</v>
      </c>
    </row>
    <row r="579" spans="1:10">
      <c r="A579" t="s">
        <v>120</v>
      </c>
      <c r="B579" t="s">
        <v>8</v>
      </c>
      <c r="D579">
        <v>0.00422743606002959</v>
      </c>
      <c r="E579">
        <v>0.0169097442401184</v>
      </c>
      <c r="F579">
        <v>0.021137180300148</v>
      </c>
      <c r="G579">
        <v>0.0227055520399584</v>
      </c>
      <c r="H579">
        <v>0.0195688085603375</v>
      </c>
      <c r="I579">
        <v>0.021137180300148</v>
      </c>
      <c r="J579">
        <v>0.0227055520399584</v>
      </c>
    </row>
    <row r="580" spans="1:10">
      <c r="A580" t="s">
        <v>120</v>
      </c>
      <c r="B580" t="s">
        <v>9</v>
      </c>
      <c r="D580">
        <v>0.00211371803001483</v>
      </c>
      <c r="E580">
        <v>0.00845487212005918</v>
      </c>
      <c r="F580">
        <v>0.010568590150074</v>
      </c>
      <c r="G580">
        <v>0.0113527760199792</v>
      </c>
      <c r="H580">
        <v>0.00978440428016877</v>
      </c>
      <c r="I580">
        <v>0.010568590150074</v>
      </c>
      <c r="J580">
        <v>0.0113527760199792</v>
      </c>
    </row>
    <row r="581" spans="1:10">
      <c r="A581" t="s">
        <v>120</v>
      </c>
      <c r="B581" t="s">
        <v>11</v>
      </c>
      <c r="D581">
        <v>0.00317057704502223</v>
      </c>
      <c r="E581">
        <v>0.0126823081800888</v>
      </c>
      <c r="F581">
        <v>0.0170291640299688</v>
      </c>
      <c r="G581">
        <v>0.0146766064202532</v>
      </c>
      <c r="H581">
        <v>0.0170291640299688</v>
      </c>
      <c r="I581">
        <v>0.0146766064202532</v>
      </c>
      <c r="J581">
        <v>0.0170291640299688</v>
      </c>
    </row>
    <row r="582" spans="1:10">
      <c r="A582" t="s">
        <v>120</v>
      </c>
      <c r="B582" t="s">
        <v>12</v>
      </c>
      <c r="E582">
        <v>0.0281829070668639</v>
      </c>
      <c r="F582">
        <v>0.0493200873670119</v>
      </c>
      <c r="G582">
        <v>0.0493200873670119</v>
      </c>
      <c r="H582">
        <v>0.0281829070668639</v>
      </c>
      <c r="I582">
        <v>0.0493200873670119</v>
      </c>
      <c r="J582">
        <v>0.0493200873670119</v>
      </c>
    </row>
    <row r="583" spans="1:10">
      <c r="A583" t="s">
        <v>120</v>
      </c>
      <c r="B583" t="s">
        <v>14</v>
      </c>
      <c r="D583">
        <v>0.0211371803001484</v>
      </c>
      <c r="E583">
        <v>0.0845487212005918</v>
      </c>
      <c r="F583">
        <v>0.10568590150074</v>
      </c>
      <c r="G583">
        <v>0.113527760199792</v>
      </c>
      <c r="H583">
        <v>0.0978440428016878</v>
      </c>
      <c r="I583">
        <v>0.10568590150074</v>
      </c>
      <c r="J583">
        <v>0.113527760199792</v>
      </c>
    </row>
    <row r="584" spans="1:10">
      <c r="A584" t="s">
        <v>120</v>
      </c>
      <c r="B584" t="s">
        <v>15</v>
      </c>
      <c r="D584">
        <v>0.00951173113506659</v>
      </c>
      <c r="E584">
        <v>0.0380469245402663</v>
      </c>
      <c r="F584">
        <v>0.0510874920899064</v>
      </c>
      <c r="G584">
        <v>0.0440298192607594</v>
      </c>
      <c r="H584">
        <v>0.0510874920899064</v>
      </c>
      <c r="I584">
        <v>0.0440298192607594</v>
      </c>
      <c r="J584">
        <v>0.0510874920899064</v>
      </c>
    </row>
    <row r="585" spans="1:10">
      <c r="A585" t="s">
        <v>120</v>
      </c>
      <c r="B585" t="s">
        <v>16</v>
      </c>
      <c r="D585">
        <v>0.0317057704502224</v>
      </c>
      <c r="E585">
        <v>0.126823081800888</v>
      </c>
      <c r="F585">
        <v>0.170291640299688</v>
      </c>
      <c r="G585">
        <v>0.146766064202532</v>
      </c>
      <c r="H585">
        <v>0.170291640299688</v>
      </c>
      <c r="I585">
        <v>0.146766064202532</v>
      </c>
      <c r="J585">
        <v>0.170291640299688</v>
      </c>
    </row>
    <row r="586" spans="1:10">
      <c r="A586" t="s">
        <v>120</v>
      </c>
      <c r="B586" t="s">
        <v>17</v>
      </c>
      <c r="C586"/>
      <c r="D586">
        <v>0.00317057704502223</v>
      </c>
      <c r="E586">
        <v>0.0126823081800888</v>
      </c>
      <c r="F586">
        <v>0.0170291640299688</v>
      </c>
      <c r="G586">
        <v>0.0146766064202532</v>
      </c>
      <c r="H586">
        <v>0.0170291640299688</v>
      </c>
      <c r="I586">
        <v>0.0146766064202532</v>
      </c>
      <c r="J586">
        <v>0.0170291640299688</v>
      </c>
    </row>
    <row r="587" spans="1:10">
      <c r="A587" t="s">
        <v>120</v>
      </c>
      <c r="B587" t="s">
        <v>18</v>
      </c>
      <c r="C587">
        <v>0.0211371803001486</v>
      </c>
      <c r="D587">
        <v>0.0704572676671602</v>
      </c>
      <c r="E587">
        <v>0.281829070668639</v>
      </c>
      <c r="F587">
        <v>0.352286338335799</v>
      </c>
      <c r="G587">
        <v>0.390485115913087</v>
      </c>
      <c r="H587">
        <v>0.33522474105866</v>
      </c>
      <c r="I587">
        <v>0.352286338335799</v>
      </c>
      <c r="J587">
        <v>0.390485115913087</v>
      </c>
    </row>
    <row r="588" spans="1:10">
      <c r="A588" t="s">
        <v>120</v>
      </c>
      <c r="B588" t="s">
        <v>19</v>
      </c>
      <c r="C588"/>
      <c r="D588">
        <v>0.00845487212005919</v>
      </c>
      <c r="E588">
        <v>0.0338194884802367</v>
      </c>
      <c r="F588">
        <v>0.0422743606002959</v>
      </c>
      <c r="G588">
        <v>0.0454111040799168</v>
      </c>
      <c r="H588">
        <v>0.0391376171206751</v>
      </c>
      <c r="I588">
        <v>0.0422743606002959</v>
      </c>
      <c r="J588">
        <v>0.0454111040799168</v>
      </c>
    </row>
    <row r="589" spans="1:10">
      <c r="A589" t="s">
        <v>120</v>
      </c>
      <c r="B589" t="s">
        <v>20</v>
      </c>
      <c r="C589"/>
      <c r="D589">
        <v>0.0401606425702813</v>
      </c>
      <c r="E589">
        <v>0.160642570281124</v>
      </c>
      <c r="F589">
        <v>0.200803212851405</v>
      </c>
      <c r="G589">
        <v>0.215702744379605</v>
      </c>
      <c r="H589">
        <v>0.185903681323207</v>
      </c>
      <c r="I589">
        <v>0.200803212851405</v>
      </c>
      <c r="J589">
        <v>0.215702744379605</v>
      </c>
    </row>
    <row r="590" spans="1:10">
      <c r="A590" t="s">
        <v>120</v>
      </c>
      <c r="B590" t="s">
        <v>21</v>
      </c>
      <c r="C590"/>
      <c r="D590">
        <v>0.0126823081800886</v>
      </c>
      <c r="E590">
        <v>0.0507292327203552</v>
      </c>
      <c r="F590">
        <v>0.0681166561198752</v>
      </c>
      <c r="G590">
        <v>0.0587064256810125</v>
      </c>
      <c r="H590">
        <v>0.0681166561198752</v>
      </c>
      <c r="I590">
        <v>0.0587064256810125</v>
      </c>
      <c r="J590">
        <v>0.0681166561198752</v>
      </c>
    </row>
    <row r="591" spans="1:10">
      <c r="A591" t="s">
        <v>120</v>
      </c>
      <c r="B591" t="s">
        <v>22</v>
      </c>
      <c r="C591"/>
      <c r="D591">
        <v>0.0380469245402666</v>
      </c>
      <c r="E591">
        <v>0.152187698161065</v>
      </c>
      <c r="F591">
        <v>0.204349968359626</v>
      </c>
      <c r="G591">
        <v>0.176119277043038</v>
      </c>
      <c r="H591">
        <v>0.204349968359626</v>
      </c>
      <c r="I591">
        <v>0.176119277043038</v>
      </c>
      <c r="J591">
        <v>0.204349968359626</v>
      </c>
    </row>
    <row r="592" spans="1:10">
      <c r="A592" t="s">
        <v>120</v>
      </c>
      <c r="B592" t="s">
        <v>23</v>
      </c>
      <c r="C592"/>
      <c r="D592">
        <v>0.00317057704502223</v>
      </c>
      <c r="E592">
        <v>0.0126823081800888</v>
      </c>
      <c r="F592">
        <v>0.0170291640299688</v>
      </c>
      <c r="G592">
        <v>0.0146766064202532</v>
      </c>
      <c r="H592">
        <v>0.0170291640299688</v>
      </c>
      <c r="I592">
        <v>0.0146766064202532</v>
      </c>
      <c r="J592">
        <v>0.0170291640299688</v>
      </c>
    </row>
    <row r="593" spans="1:10">
      <c r="A593" t="s">
        <v>120</v>
      </c>
      <c r="B593" t="s">
        <v>24</v>
      </c>
      <c r="C593"/>
      <c r="D593">
        <v>0.0465017966603253</v>
      </c>
      <c r="E593">
        <v>0.270555907841894</v>
      </c>
      <c r="F593">
        <v>0.338194884802367</v>
      </c>
      <c r="G593">
        <v>0.355446973940282</v>
      </c>
      <c r="H593">
        <v>0.299805615364305</v>
      </c>
      <c r="I593">
        <v>0.338194884802367</v>
      </c>
      <c r="J593">
        <v>0.355446973940282</v>
      </c>
    </row>
    <row r="594" spans="1:10">
      <c r="A594" t="s">
        <v>120</v>
      </c>
      <c r="B594" t="s">
        <v>25</v>
      </c>
      <c r="C594"/>
      <c r="D594">
        <v>0.021137180300148</v>
      </c>
      <c r="E594">
        <v>0.0845487212005918</v>
      </c>
      <c r="F594">
        <v>0.10568590150074</v>
      </c>
      <c r="G594">
        <v>0.113527760199792</v>
      </c>
      <c r="H594">
        <v>0.0978440428016876</v>
      </c>
      <c r="I594">
        <v>0.10568590150074</v>
      </c>
      <c r="J594">
        <v>0.113527760199792</v>
      </c>
    </row>
    <row r="595" spans="1:10">
      <c r="A595" t="s">
        <v>120</v>
      </c>
      <c r="B595" t="s">
        <v>26</v>
      </c>
      <c r="D595">
        <v>0.00211371803001483</v>
      </c>
      <c r="E595">
        <v>0.00845487212005918</v>
      </c>
      <c r="F595">
        <v>0.010568590150074</v>
      </c>
      <c r="G595">
        <v>0.0113527760199792</v>
      </c>
      <c r="H595">
        <v>0.00978440428016877</v>
      </c>
      <c r="I595">
        <v>0.010568590150074</v>
      </c>
      <c r="J595">
        <v>0.0113527760199792</v>
      </c>
    </row>
    <row r="596" spans="1:10">
      <c r="A596" t="s">
        <v>120</v>
      </c>
      <c r="B596" t="s">
        <v>28</v>
      </c>
      <c r="C596"/>
      <c r="D596">
        <v>0.00317057704502223</v>
      </c>
      <c r="E596">
        <v>0.0126823081800888</v>
      </c>
      <c r="F596">
        <v>0.0170291640299688</v>
      </c>
      <c r="G596">
        <v>0.0146766064202532</v>
      </c>
      <c r="H596">
        <v>0.0170291640299688</v>
      </c>
      <c r="I596">
        <v>0.0146766064202532</v>
      </c>
      <c r="J596">
        <v>0.0170291640299688</v>
      </c>
    </row>
    <row r="597" spans="1:10">
      <c r="A597" t="s">
        <v>120</v>
      </c>
      <c r="B597" t="s">
        <v>30</v>
      </c>
      <c r="E597">
        <v>0.021137180300148</v>
      </c>
      <c r="F597">
        <v>0.0422743606002959</v>
      </c>
      <c r="G597">
        <v>0.0422743606002959</v>
      </c>
      <c r="H597">
        <v>0.021137180300148</v>
      </c>
      <c r="I597">
        <v>0.0422743606002959</v>
      </c>
      <c r="J597">
        <v>0.0422743606002959</v>
      </c>
    </row>
    <row r="598" spans="1:10">
      <c r="A598" t="s">
        <v>120</v>
      </c>
      <c r="B598" t="s">
        <v>32</v>
      </c>
      <c r="C598"/>
      <c r="D598">
        <v>0.0380469245402663</v>
      </c>
      <c r="E598">
        <v>0.152187698161065</v>
      </c>
      <c r="F598">
        <v>0.190234622701332</v>
      </c>
      <c r="G598">
        <v>0.204349968359626</v>
      </c>
      <c r="H598">
        <v>0.176119277043038</v>
      </c>
      <c r="I598">
        <v>0.190234622701332</v>
      </c>
      <c r="J598">
        <v>0.204349968359626</v>
      </c>
    </row>
    <row r="599" spans="1:10">
      <c r="A599" t="s">
        <v>120</v>
      </c>
      <c r="B599" t="s">
        <v>33</v>
      </c>
      <c r="D599">
        <v>0.0190234622701328</v>
      </c>
      <c r="E599">
        <v>0.0760938490805328</v>
      </c>
      <c r="F599">
        <v>0.102174984179813</v>
      </c>
      <c r="G599">
        <v>0.0880596385215188</v>
      </c>
      <c r="H599">
        <v>0.102174984179813</v>
      </c>
      <c r="I599">
        <v>0.0880596385215188</v>
      </c>
      <c r="J599">
        <v>0.102174984179813</v>
      </c>
    </row>
    <row r="600" spans="1:10">
      <c r="A600" t="s">
        <v>120</v>
      </c>
      <c r="B600" t="s">
        <v>34</v>
      </c>
      <c r="C600"/>
      <c r="D600">
        <v>0.0697526949904881</v>
      </c>
      <c r="E600">
        <v>0.279010779961953</v>
      </c>
      <c r="F600">
        <v>0.374641608659314</v>
      </c>
      <c r="G600">
        <v>0.322885341245569</v>
      </c>
      <c r="H600">
        <v>0.374641608659314</v>
      </c>
      <c r="I600">
        <v>0.322885341245569</v>
      </c>
      <c r="J600">
        <v>0.374641608659314</v>
      </c>
    </row>
    <row r="601" spans="1:10">
      <c r="A601" t="s">
        <v>120</v>
      </c>
      <c r="B601" t="s">
        <v>35</v>
      </c>
      <c r="D601">
        <v>0.00634115409004437</v>
      </c>
      <c r="E601">
        <v>0.0253646163601776</v>
      </c>
      <c r="F601">
        <v>0.0340583280599376</v>
      </c>
      <c r="G601">
        <v>0.0293532128405063</v>
      </c>
      <c r="H601">
        <v>0.0340583280599376</v>
      </c>
      <c r="I601">
        <v>0.0293532128405063</v>
      </c>
      <c r="J601">
        <v>0.0340583280599376</v>
      </c>
    </row>
    <row r="602" spans="1:10">
      <c r="A602" t="s">
        <v>120</v>
      </c>
      <c r="B602" t="s">
        <v>36</v>
      </c>
      <c r="D602">
        <v>0.139505389980976</v>
      </c>
      <c r="E602">
        <v>0.558021559923907</v>
      </c>
      <c r="F602">
        <v>0.697526949904883</v>
      </c>
      <c r="G602">
        <v>0.749283217318627</v>
      </c>
      <c r="H602">
        <v>0.645770682491138</v>
      </c>
      <c r="I602">
        <v>0.697526949904883</v>
      </c>
      <c r="J602">
        <v>0.749283217318627</v>
      </c>
    </row>
    <row r="603" spans="1:10">
      <c r="A603" t="s">
        <v>120</v>
      </c>
      <c r="B603" t="s">
        <v>37</v>
      </c>
      <c r="D603">
        <v>0.00845487212005919</v>
      </c>
      <c r="E603">
        <v>0.0338194884802367</v>
      </c>
      <c r="F603">
        <v>0.0422743606002959</v>
      </c>
      <c r="G603">
        <v>0.0454111040799168</v>
      </c>
      <c r="H603">
        <v>0.0391376171206751</v>
      </c>
      <c r="I603">
        <v>0.0422743606002959</v>
      </c>
      <c r="J603">
        <v>0.0454111040799168</v>
      </c>
    </row>
    <row r="604" spans="1:10">
      <c r="A604" t="s">
        <v>120</v>
      </c>
      <c r="B604" t="s">
        <v>38</v>
      </c>
      <c r="D604">
        <v>0.00211371803001483</v>
      </c>
      <c r="E604">
        <v>0.00845487212005918</v>
      </c>
      <c r="F604">
        <v>0.010568590150074</v>
      </c>
      <c r="G604">
        <v>0.0113527760199792</v>
      </c>
      <c r="H604">
        <v>0.00978440428016877</v>
      </c>
      <c r="I604">
        <v>0.010568590150074</v>
      </c>
      <c r="J604">
        <v>0.0113527760199792</v>
      </c>
    </row>
    <row r="605" spans="1:10">
      <c r="A605" t="s">
        <v>120</v>
      </c>
      <c r="B605" t="s">
        <v>40</v>
      </c>
      <c r="D605">
        <v>0.00317057704502223</v>
      </c>
      <c r="E605">
        <v>0.0126823081800888</v>
      </c>
      <c r="F605">
        <v>0.0170291640299688</v>
      </c>
      <c r="G605">
        <v>0.0146766064202532</v>
      </c>
      <c r="H605">
        <v>0.0170291640299688</v>
      </c>
      <c r="I605">
        <v>0.0146766064202532</v>
      </c>
      <c r="J605">
        <v>0.0170291640299688</v>
      </c>
    </row>
    <row r="606" spans="1:10">
      <c r="A606" t="s">
        <v>120</v>
      </c>
      <c r="B606" t="s">
        <v>41</v>
      </c>
      <c r="D606">
        <v>0.00704572676671586</v>
      </c>
      <c r="E606">
        <v>0.028182907066864</v>
      </c>
      <c r="F606">
        <v>0.03522863383358</v>
      </c>
      <c r="G606">
        <v>0.037842586733264</v>
      </c>
      <c r="H606">
        <v>0.0326146809338958</v>
      </c>
      <c r="I606">
        <v>0.03522863383358</v>
      </c>
      <c r="J606">
        <v>0.037842586733264</v>
      </c>
    </row>
    <row r="607" spans="1:10">
      <c r="A607" t="s">
        <v>120</v>
      </c>
      <c r="B607" t="s">
        <v>43</v>
      </c>
      <c r="D607">
        <v>0.143590120135155</v>
      </c>
      <c r="E607">
        <v>0.574360480540609</v>
      </c>
      <c r="F607">
        <v>0.717950600675762</v>
      </c>
      <c r="G607"/>
      <c r="H607">
        <v>0.053271695500082</v>
      </c>
      <c r="I607">
        <v>0.664678905175682</v>
      </c>
      <c r="J607">
        <v>0.717950600675762</v>
      </c>
    </row>
    <row r="608" spans="1:10">
      <c r="A608" t="s">
        <v>120</v>
      </c>
      <c r="B608" t="s">
        <v>44</v>
      </c>
      <c r="D608">
        <v>0.0132363479468217</v>
      </c>
      <c r="E608">
        <v>0.0529453917872859</v>
      </c>
      <c r="F608">
        <v>0.0661817397341074</v>
      </c>
      <c r="G608"/>
      <c r="H608">
        <v>0.00491066305044191</v>
      </c>
      <c r="I608">
        <v>0.0612710766836657</v>
      </c>
      <c r="J608">
        <v>0.0661817397341074</v>
      </c>
    </row>
    <row r="609" spans="1:10">
      <c r="A609" t="s">
        <v>120</v>
      </c>
      <c r="B609" t="s">
        <v>45</v>
      </c>
      <c r="D609">
        <v>0.0436591581492019</v>
      </c>
      <c r="E609">
        <v>0.174636632596807</v>
      </c>
      <c r="F609">
        <v>0.218295790746009</v>
      </c>
      <c r="H609">
        <v>0.0161974749831328</v>
      </c>
      <c r="I609">
        <v>0.202098315762876</v>
      </c>
      <c r="J609">
        <v>0.218295790746009</v>
      </c>
    </row>
    <row r="610" spans="1:10">
      <c r="A610" t="s">
        <v>120</v>
      </c>
      <c r="B610" t="s">
        <v>46</v>
      </c>
      <c r="D610">
        <v>0.00991426716304762</v>
      </c>
      <c r="E610">
        <v>0.0396570686521916</v>
      </c>
      <c r="F610">
        <v>0.0495713358152395</v>
      </c>
      <c r="G610"/>
      <c r="H610">
        <v>0.00367817661075296</v>
      </c>
      <c r="I610">
        <v>0.0458931592044862</v>
      </c>
      <c r="J610">
        <v>0.0495713358152395</v>
      </c>
    </row>
    <row r="611" spans="1:10">
      <c r="A611" t="s">
        <v>120</v>
      </c>
      <c r="B611" t="s">
        <v>47</v>
      </c>
      <c r="D611">
        <v>0.116151551992775</v>
      </c>
      <c r="E611">
        <v>0.464606207971088</v>
      </c>
      <c r="F611">
        <v>0.58075775996386</v>
      </c>
      <c r="G611"/>
      <c r="H611">
        <v>0.043092032403044</v>
      </c>
      <c r="I611">
        <v>0.53766572756082</v>
      </c>
      <c r="J611">
        <v>0.58075775996386</v>
      </c>
    </row>
    <row r="612" spans="1:10">
      <c r="A612" t="s">
        <v>120</v>
      </c>
      <c r="B612" t="s">
        <v>48</v>
      </c>
      <c r="D612">
        <v>0.0758837748783731</v>
      </c>
      <c r="E612">
        <v>0.303535099513498</v>
      </c>
      <c r="F612">
        <v>0.379418874391872</v>
      </c>
      <c r="H612">
        <v>0.0281527541373492</v>
      </c>
      <c r="I612">
        <v>0.351266120254521</v>
      </c>
      <c r="J612">
        <v>0.379418874391872</v>
      </c>
    </row>
    <row r="613" spans="1:10">
      <c r="A613" t="s">
        <v>120</v>
      </c>
      <c r="B613" t="s">
        <v>49</v>
      </c>
      <c r="C613"/>
      <c r="D613">
        <v>0.0254678422537014</v>
      </c>
      <c r="E613">
        <v>0.101871369014804</v>
      </c>
      <c r="F613">
        <v>0.127339211268505</v>
      </c>
      <c r="G613"/>
      <c r="H613">
        <v>0.00944852707349424</v>
      </c>
      <c r="I613">
        <v>0.117890684195011</v>
      </c>
      <c r="J613">
        <v>0.127339211268505</v>
      </c>
    </row>
    <row r="614" spans="1:10">
      <c r="A614" t="s">
        <v>120</v>
      </c>
      <c r="B614" t="s">
        <v>50</v>
      </c>
      <c r="C614"/>
      <c r="D614">
        <v>0.238633082095884</v>
      </c>
      <c r="E614">
        <v>0.954532328383554</v>
      </c>
      <c r="F614">
        <v>1.19316541047944</v>
      </c>
      <c r="H614">
        <v>0.0885324761459381</v>
      </c>
      <c r="I614">
        <v>1.1046329343335</v>
      </c>
      <c r="J614">
        <v>1.19316541047944</v>
      </c>
    </row>
    <row r="615" spans="1:10">
      <c r="A615" t="s">
        <v>120</v>
      </c>
      <c r="B615" t="s">
        <v>51</v>
      </c>
      <c r="C615">
        <v>0.00199886536920579</v>
      </c>
      <c r="D615">
        <v>0.0122574551773099</v>
      </c>
      <c r="E615">
        <v>0.0490298207092397</v>
      </c>
      <c r="F615">
        <v>0.0612872758865496</v>
      </c>
      <c r="G615">
        <v>0.0612872758865496</v>
      </c>
      <c r="H615">
        <v>0.00568789423041858</v>
      </c>
      <c r="I615">
        <v>0.0575982470253368</v>
      </c>
      <c r="J615">
        <v>0.0612872758865496</v>
      </c>
    </row>
    <row r="616" spans="1:10">
      <c r="A616" t="s">
        <v>120</v>
      </c>
      <c r="B616" t="s">
        <v>52</v>
      </c>
      <c r="C616">
        <v>0.000272205384104414</v>
      </c>
      <c r="D616">
        <v>0.00166921962133353</v>
      </c>
      <c r="E616">
        <v>0.00667687848533413</v>
      </c>
      <c r="F616">
        <v>0.00834609810666766</v>
      </c>
      <c r="G616">
        <v>0.00834609810666766</v>
      </c>
      <c r="H616">
        <v>0.000774577146409613</v>
      </c>
      <c r="I616">
        <v>0.00784372634436246</v>
      </c>
      <c r="J616">
        <v>0.00834609810666766</v>
      </c>
    </row>
    <row r="617" spans="1:10">
      <c r="A617" t="s">
        <v>120</v>
      </c>
      <c r="B617" t="s">
        <v>53</v>
      </c>
      <c r="C617">
        <v>0.000766206855198625</v>
      </c>
      <c r="D617">
        <v>0.00469853864538986</v>
      </c>
      <c r="E617">
        <v>0.0187941545815594</v>
      </c>
      <c r="F617">
        <v>0.0234926932269493</v>
      </c>
      <c r="G617">
        <v>0.0234926932269493</v>
      </c>
      <c r="H617">
        <v>0.00218028868683792</v>
      </c>
      <c r="I617">
        <v>0.02207861139531</v>
      </c>
      <c r="J617">
        <v>0.0234926932269493</v>
      </c>
    </row>
    <row r="618" spans="1:10">
      <c r="A618" t="s">
        <v>120</v>
      </c>
      <c r="B618" t="s">
        <v>54</v>
      </c>
      <c r="C618">
        <v>0.00704706256209971</v>
      </c>
      <c r="D618">
        <v>0.0432140427351344</v>
      </c>
      <c r="E618">
        <v>0.172856170940538</v>
      </c>
      <c r="F618">
        <v>0.216070213675672</v>
      </c>
      <c r="G618">
        <v>0.216070213675672</v>
      </c>
      <c r="H618">
        <v>0.0200528495344802</v>
      </c>
      <c r="I618">
        <v>0.203064426703292</v>
      </c>
      <c r="J618">
        <v>0.216070213675672</v>
      </c>
    </row>
    <row r="619" spans="1:10">
      <c r="A619" t="s">
        <v>120</v>
      </c>
      <c r="B619" t="s">
        <v>55</v>
      </c>
      <c r="J619">
        <v>0.128176336868593</v>
      </c>
    </row>
    <row r="620" spans="1:9">
      <c r="A620" t="s">
        <v>120</v>
      </c>
      <c r="B620" t="s">
        <v>56</v>
      </c>
      <c r="C620">
        <v>0.0123993282285302</v>
      </c>
      <c r="D620">
        <v>0.0792689282093702</v>
      </c>
      <c r="E620"/>
      <c r="F620"/>
      <c r="G620"/>
      <c r="H620">
        <v>0.0364827429501649</v>
      </c>
      <c r="I620">
        <v>0.0551855134877355</v>
      </c>
    </row>
    <row r="621" spans="1:9">
      <c r="A621" t="s">
        <v>120</v>
      </c>
      <c r="B621" t="s">
        <v>57</v>
      </c>
      <c r="H621">
        <v>0.00626872127734739</v>
      </c>
      <c r="I621">
        <v>0.0094369521578926</v>
      </c>
    </row>
    <row r="622" spans="1:4">
      <c r="A622" t="s">
        <v>120</v>
      </c>
      <c r="B622" t="s">
        <v>58</v>
      </c>
      <c r="C622">
        <v>0.00484635887354153</v>
      </c>
      <c r="D622">
        <v>0.0295175837053082</v>
      </c>
    </row>
    <row r="623" spans="1:9">
      <c r="A623" t="s">
        <v>120</v>
      </c>
      <c r="B623" t="s">
        <v>59</v>
      </c>
      <c r="H623">
        <v>0.0203000106067368</v>
      </c>
      <c r="I623">
        <v>0.0307890535017697</v>
      </c>
    </row>
    <row r="624" spans="1:4">
      <c r="A624" t="s">
        <v>120</v>
      </c>
      <c r="B624" t="s">
        <v>60</v>
      </c>
      <c r="C624">
        <v>0.00687307307406993</v>
      </c>
      <c r="D624">
        <v>0.0451760582216485</v>
      </c>
    </row>
    <row r="625" spans="1:10">
      <c r="A625" t="s">
        <v>120</v>
      </c>
      <c r="B625" t="s">
        <v>61</v>
      </c>
      <c r="G625">
        <v>0.0427059555380852</v>
      </c>
      <c r="H625">
        <v>0.171831488260194</v>
      </c>
      <c r="I625">
        <v>0.127778853654992</v>
      </c>
      <c r="J625">
        <v>0.00178450614902487</v>
      </c>
    </row>
    <row r="626" spans="1:6">
      <c r="A626" t="s">
        <v>120</v>
      </c>
      <c r="B626" t="s">
        <v>62</v>
      </c>
      <c r="C626">
        <v>0.111171975582981</v>
      </c>
      <c r="D626">
        <v>0.726957446488579</v>
      </c>
      <c r="E626">
        <v>0.00368000000000011</v>
      </c>
      <c r="F626">
        <v>0.00441333333333333</v>
      </c>
    </row>
    <row r="627" spans="1:4">
      <c r="A627" t="s">
        <v>120</v>
      </c>
      <c r="B627" t="s">
        <v>64</v>
      </c>
      <c r="C627">
        <v>0.0121750681796006</v>
      </c>
      <c r="D627">
        <v>0.011028838553614</v>
      </c>
    </row>
    <row r="628" spans="1:10">
      <c r="A628" t="s">
        <v>120</v>
      </c>
      <c r="B628" t="s">
        <v>65</v>
      </c>
      <c r="J628">
        <v>0.102336284019354</v>
      </c>
    </row>
    <row r="629" spans="1:9">
      <c r="A629" t="s">
        <v>120</v>
      </c>
      <c r="B629" t="s">
        <v>66</v>
      </c>
      <c r="E629">
        <v>0.0900949587797592</v>
      </c>
      <c r="F629">
        <v>0.14728555975241</v>
      </c>
      <c r="G629">
        <v>0.204163869546461</v>
      </c>
      <c r="I629">
        <v>0.0900949587797592</v>
      </c>
    </row>
    <row r="630" spans="1:3">
      <c r="A630" t="s">
        <v>120</v>
      </c>
      <c r="B630" t="s">
        <v>67</v>
      </c>
      <c r="C630">
        <v>0.00245134223554631</v>
      </c>
    </row>
    <row r="631" spans="1:10">
      <c r="A631" t="s">
        <v>120</v>
      </c>
      <c r="B631" t="s">
        <v>68</v>
      </c>
      <c r="I631">
        <v>0.0141981061731129</v>
      </c>
      <c r="J631">
        <v>0.0178013483463361</v>
      </c>
    </row>
    <row r="632" spans="1:7">
      <c r="A632" t="s">
        <v>120</v>
      </c>
      <c r="B632" t="s">
        <v>69</v>
      </c>
      <c r="E632">
        <v>0.0224376558917338</v>
      </c>
      <c r="F632">
        <v>0.0281319581452603</v>
      </c>
      <c r="G632">
        <v>0.0338813184083045</v>
      </c>
    </row>
    <row r="633" spans="1:5">
      <c r="A633" t="s">
        <v>120</v>
      </c>
      <c r="B633" t="s">
        <v>70</v>
      </c>
      <c r="C633">
        <v>0.00385417439614685</v>
      </c>
      <c r="D633">
        <v>0.00345531622545192</v>
      </c>
      <c r="E633">
        <v>0.0111924095863528</v>
      </c>
    </row>
    <row r="634" spans="1:10">
      <c r="A634" t="s">
        <v>120</v>
      </c>
      <c r="B634" t="s">
        <v>71</v>
      </c>
      <c r="H634">
        <v>0.0313184290482073</v>
      </c>
      <c r="J634">
        <v>0.0310868212803609</v>
      </c>
    </row>
    <row r="635" spans="1:7">
      <c r="A635" t="s">
        <v>120</v>
      </c>
      <c r="B635" t="s">
        <v>72</v>
      </c>
      <c r="F635">
        <v>0.063258284611833</v>
      </c>
      <c r="G635">
        <v>0.0629107207332122</v>
      </c>
    </row>
    <row r="636" spans="1:5">
      <c r="A636" t="s">
        <v>120</v>
      </c>
      <c r="B636" t="s">
        <v>73</v>
      </c>
      <c r="C636">
        <v>0.0423119698978786</v>
      </c>
      <c r="D636">
        <v>0.0378050194184555</v>
      </c>
      <c r="E636">
        <v>0.122909485567023</v>
      </c>
    </row>
    <row r="637" spans="1:10">
      <c r="A637" t="s">
        <v>120</v>
      </c>
      <c r="B637" t="s">
        <v>74</v>
      </c>
      <c r="F637">
        <v>0.27874638281568</v>
      </c>
      <c r="G637">
        <v>0.410874686579382</v>
      </c>
      <c r="H637">
        <v>0.148675006541903</v>
      </c>
      <c r="J637">
        <v>0.27874638281568</v>
      </c>
    </row>
    <row r="638" spans="1:10">
      <c r="A638" t="s">
        <v>120</v>
      </c>
      <c r="B638" t="s">
        <v>75</v>
      </c>
      <c r="D638">
        <v>0.016909744240118</v>
      </c>
      <c r="E638">
        <v>0.0676389769604736</v>
      </c>
      <c r="F638">
        <v>0.084548721200592</v>
      </c>
      <c r="G638">
        <v>0.0908222081598336</v>
      </c>
      <c r="H638">
        <v>0.07827523424135</v>
      </c>
      <c r="I638">
        <v>0.084548721200592</v>
      </c>
      <c r="J638">
        <v>0.0908222081598336</v>
      </c>
    </row>
    <row r="639" spans="1:10">
      <c r="A639" t="s">
        <v>120</v>
      </c>
      <c r="B639" t="s">
        <v>76</v>
      </c>
      <c r="D639">
        <v>0.00951173113506659</v>
      </c>
      <c r="E639">
        <v>0.0380469245402663</v>
      </c>
      <c r="F639">
        <v>0.0510874920899064</v>
      </c>
      <c r="G639">
        <v>0.0440298192607594</v>
      </c>
      <c r="H639">
        <v>0.0510874920899064</v>
      </c>
      <c r="I639">
        <v>0.0440298192607594</v>
      </c>
      <c r="J639">
        <v>0.0510874920899064</v>
      </c>
    </row>
    <row r="640" spans="1:10">
      <c r="A640" t="s">
        <v>120</v>
      </c>
      <c r="B640" t="s">
        <v>77</v>
      </c>
      <c r="D640">
        <v>0.0412175015852887</v>
      </c>
      <c r="E640">
        <v>0.164870006341154</v>
      </c>
      <c r="F640">
        <v>0.221379132389594</v>
      </c>
      <c r="G640">
        <v>0.190795883463291</v>
      </c>
      <c r="H640">
        <v>0.221379132389594</v>
      </c>
      <c r="I640">
        <v>0.190795883463291</v>
      </c>
      <c r="J640">
        <v>0.221379132389594</v>
      </c>
    </row>
    <row r="641" spans="1:10">
      <c r="A641" t="s">
        <v>120</v>
      </c>
      <c r="B641" t="s">
        <v>78</v>
      </c>
      <c r="D641">
        <v>0.00317057704502223</v>
      </c>
      <c r="E641">
        <v>0.0126823081800888</v>
      </c>
      <c r="F641">
        <v>0.0170291640299688</v>
      </c>
      <c r="G641">
        <v>0.0146766064202532</v>
      </c>
      <c r="H641">
        <v>0.0170291640299688</v>
      </c>
      <c r="I641">
        <v>0.0146766064202532</v>
      </c>
      <c r="J641">
        <v>0.0170291640299688</v>
      </c>
    </row>
    <row r="642" spans="1:10">
      <c r="A642" t="s">
        <v>120</v>
      </c>
      <c r="B642" t="s">
        <v>79</v>
      </c>
      <c r="D642">
        <v>0.0662298316071293</v>
      </c>
      <c r="E642">
        <v>0.264919326428521</v>
      </c>
      <c r="F642">
        <v>0.331149158035652</v>
      </c>
      <c r="G642">
        <v>0.355720315292682</v>
      </c>
      <c r="H642">
        <v>0.306578000778621</v>
      </c>
      <c r="I642">
        <v>0.331149158035652</v>
      </c>
      <c r="J642">
        <v>0.355720315292682</v>
      </c>
    </row>
    <row r="643" spans="1:10">
      <c r="A643" t="s">
        <v>120</v>
      </c>
      <c r="B643" t="s">
        <v>80</v>
      </c>
      <c r="D643">
        <v>0.00845487212005919</v>
      </c>
      <c r="E643">
        <v>0.0338194884802367</v>
      </c>
      <c r="F643">
        <v>0.0422743606002959</v>
      </c>
      <c r="G643">
        <v>0.0454111040799168</v>
      </c>
      <c r="H643">
        <v>0.0391376171206751</v>
      </c>
      <c r="I643">
        <v>0.0422743606002959</v>
      </c>
      <c r="J643">
        <v>0.0454111040799168</v>
      </c>
    </row>
    <row r="644" spans="1:10">
      <c r="A644" t="s">
        <v>120</v>
      </c>
      <c r="B644" t="s">
        <v>81</v>
      </c>
      <c r="E644">
        <v>0.4</v>
      </c>
      <c r="F644">
        <v>0.5</v>
      </c>
      <c r="G644">
        <v>0.5</v>
      </c>
      <c r="H644">
        <v>1.10762288384614</v>
      </c>
      <c r="I644">
        <v>0.892377116153855</v>
      </c>
      <c r="J644">
        <v>0.5</v>
      </c>
    </row>
    <row r="645" spans="1:4">
      <c r="A645" t="s">
        <v>120</v>
      </c>
      <c r="B645" t="s">
        <v>113</v>
      </c>
      <c r="C645">
        <v>0.999999999999997</v>
      </c>
      <c r="D645">
        <v>0.1</v>
      </c>
    </row>
    <row r="646" spans="1:10">
      <c r="A646" t="s">
        <v>120</v>
      </c>
      <c r="B646" t="s">
        <v>82</v>
      </c>
      <c r="D646">
        <v>24.2256184189301</v>
      </c>
      <c r="E646">
        <v>96.902473675718</v>
      </c>
      <c r="F646">
        <v>121.128092094648</v>
      </c>
      <c r="G646">
        <v>127.961950123841</v>
      </c>
      <c r="H646">
        <v>110.723747392481</v>
      </c>
      <c r="I646">
        <v>125.02696562306</v>
      </c>
      <c r="J646">
        <v>118.12715811915</v>
      </c>
    </row>
    <row r="647" spans="1:10">
      <c r="A647" t="s">
        <v>120</v>
      </c>
      <c r="B647" t="s">
        <v>84</v>
      </c>
      <c r="D647">
        <v>0.583333333333328</v>
      </c>
      <c r="E647">
        <v>2.33333333333333</v>
      </c>
      <c r="F647">
        <v>3.13308236211376</v>
      </c>
      <c r="G647">
        <v>3.86691763788624</v>
      </c>
      <c r="H647">
        <v>3.13308236211376</v>
      </c>
      <c r="I647">
        <v>3.86691763788624</v>
      </c>
      <c r="J647">
        <v>3.13308236211376</v>
      </c>
    </row>
    <row r="648" spans="1:10">
      <c r="A648" t="s">
        <v>120</v>
      </c>
      <c r="B648" t="s">
        <v>85</v>
      </c>
      <c r="J648">
        <v>0.708641676471324</v>
      </c>
    </row>
    <row r="649" spans="1:7">
      <c r="A649" t="s">
        <v>120</v>
      </c>
      <c r="B649" t="s">
        <v>86</v>
      </c>
      <c r="G649">
        <v>0.0078</v>
      </c>
    </row>
    <row r="650" spans="1:10">
      <c r="A650" t="s">
        <v>120</v>
      </c>
      <c r="B650" t="s">
        <v>107</v>
      </c>
      <c r="G650">
        <v>156.919500540349</v>
      </c>
      <c r="J650">
        <v>156.919500540349</v>
      </c>
    </row>
    <row r="651" spans="1:6">
      <c r="A651" t="s">
        <v>120</v>
      </c>
      <c r="B651" t="s">
        <v>87</v>
      </c>
      <c r="C651">
        <v>87.203725175883</v>
      </c>
      <c r="D651">
        <v>5.42718084743729</v>
      </c>
      <c r="E651">
        <v>21.7087233897491</v>
      </c>
      <c r="F651">
        <v>27.1359042371864</v>
      </c>
    </row>
    <row r="652" spans="1:9">
      <c r="A652" t="s">
        <v>120</v>
      </c>
      <c r="B652" t="s">
        <v>88</v>
      </c>
      <c r="H652">
        <v>124.448769047639</v>
      </c>
      <c r="I652">
        <v>53.9682178389767</v>
      </c>
    </row>
    <row r="653" spans="1:10">
      <c r="A653" t="s">
        <v>120</v>
      </c>
      <c r="B653" t="s">
        <v>89</v>
      </c>
      <c r="D653">
        <v>0.00634115409004437</v>
      </c>
      <c r="E653">
        <v>0.0253646163601776</v>
      </c>
      <c r="F653">
        <v>0.0340583280599376</v>
      </c>
      <c r="G653">
        <v>0.0293532128405063</v>
      </c>
      <c r="H653">
        <v>0.0340583280599376</v>
      </c>
      <c r="I653">
        <v>0.0293532128405063</v>
      </c>
      <c r="J653">
        <v>0.0340583280599376</v>
      </c>
    </row>
    <row r="654" spans="1:10">
      <c r="A654" t="s">
        <v>120</v>
      </c>
      <c r="B654" t="s">
        <v>90</v>
      </c>
      <c r="D654">
        <v>0.0158528852251107</v>
      </c>
      <c r="E654">
        <v>0.063411540900444</v>
      </c>
      <c r="F654">
        <v>0.085145820149844</v>
      </c>
      <c r="G654">
        <v>0.0733830321012657</v>
      </c>
      <c r="H654">
        <v>0.085145820149844</v>
      </c>
      <c r="I654">
        <v>0.0733830321012657</v>
      </c>
      <c r="J654">
        <v>0.085145820149844</v>
      </c>
    </row>
    <row r="655" spans="1:10">
      <c r="A655" t="s">
        <v>120</v>
      </c>
      <c r="B655" t="s">
        <v>92</v>
      </c>
      <c r="D655">
        <v>0.0324103431268944</v>
      </c>
      <c r="E655">
        <v>0.129641372507574</v>
      </c>
      <c r="F655">
        <v>0.162051715634467</v>
      </c>
      <c r="G655">
        <v>0.174075898973015</v>
      </c>
      <c r="H655">
        <v>0.150027532295921</v>
      </c>
      <c r="I655">
        <v>0.162051715634467</v>
      </c>
      <c r="J655">
        <v>0.174075898973015</v>
      </c>
    </row>
    <row r="656" spans="1:10">
      <c r="A656" t="s">
        <v>120</v>
      </c>
      <c r="B656" t="s">
        <v>93</v>
      </c>
      <c r="D656">
        <v>0.0021137180300148</v>
      </c>
      <c r="E656">
        <v>0.00845487212005919</v>
      </c>
      <c r="F656">
        <v>0.010568590150074</v>
      </c>
      <c r="G656">
        <v>0.0113527760199792</v>
      </c>
      <c r="H656">
        <v>0.00978440428016876</v>
      </c>
      <c r="I656">
        <v>0.010568590150074</v>
      </c>
      <c r="J656">
        <v>0.0113527760199792</v>
      </c>
    </row>
    <row r="657" spans="1:10">
      <c r="A657" t="s">
        <v>120</v>
      </c>
      <c r="B657" t="s">
        <v>94</v>
      </c>
      <c r="D657">
        <v>0.00845487212005898</v>
      </c>
      <c r="E657">
        <v>0.0338194884802368</v>
      </c>
      <c r="F657">
        <v>0.042274360600296</v>
      </c>
      <c r="G657">
        <v>0.0454111040799168</v>
      </c>
      <c r="H657">
        <v>0.039137617120675</v>
      </c>
      <c r="I657">
        <v>0.042274360600296</v>
      </c>
      <c r="J657">
        <v>0.0454111040799168</v>
      </c>
    </row>
    <row r="658" spans="1:10">
      <c r="A658" t="s">
        <v>120</v>
      </c>
      <c r="B658" t="s">
        <v>95</v>
      </c>
      <c r="D658">
        <v>0.114892319095536</v>
      </c>
      <c r="E658">
        <v>0.459569276382156</v>
      </c>
      <c r="F658">
        <v>0.61708645457242</v>
      </c>
      <c r="G658">
        <v>0.531836736382967</v>
      </c>
      <c r="H658">
        <v>0.61708645457242</v>
      </c>
      <c r="I658">
        <v>0.531836736382967</v>
      </c>
      <c r="J658">
        <v>0.61708645457242</v>
      </c>
    </row>
    <row r="659" spans="1:10">
      <c r="A659" t="s">
        <v>120</v>
      </c>
      <c r="B659" t="s">
        <v>96</v>
      </c>
      <c r="D659">
        <v>0.0158528852251107</v>
      </c>
      <c r="E659">
        <v>0.063411540900444</v>
      </c>
      <c r="F659">
        <v>0.085145820149844</v>
      </c>
      <c r="G659">
        <v>0.0733830321012657</v>
      </c>
      <c r="H659">
        <v>0.085145820149844</v>
      </c>
      <c r="I659">
        <v>0.0733830321012657</v>
      </c>
      <c r="J659">
        <v>0.085145820149844</v>
      </c>
    </row>
    <row r="660" spans="1:10">
      <c r="A660" t="s">
        <v>120</v>
      </c>
      <c r="B660" t="s">
        <v>98</v>
      </c>
      <c r="D660">
        <v>0.0310011977735494</v>
      </c>
      <c r="E660">
        <v>0.124004791094202</v>
      </c>
      <c r="F660">
        <v>0.155005988867752</v>
      </c>
      <c r="G660">
        <v>0.166507381626362</v>
      </c>
      <c r="H660">
        <v>0.143504596109142</v>
      </c>
      <c r="I660">
        <v>0.155005988867752</v>
      </c>
      <c r="J660">
        <v>0.166507381626362</v>
      </c>
    </row>
    <row r="661" spans="1:10">
      <c r="A661" t="s">
        <v>120</v>
      </c>
      <c r="B661" t="s">
        <v>99</v>
      </c>
      <c r="D661">
        <v>0.00422743606002959</v>
      </c>
      <c r="E661">
        <v>0.0169097442401184</v>
      </c>
      <c r="F661">
        <v>0.021137180300148</v>
      </c>
      <c r="G661">
        <v>0.0227055520399584</v>
      </c>
      <c r="H661">
        <v>0.0195688085603375</v>
      </c>
      <c r="I661">
        <v>0.021137180300148</v>
      </c>
      <c r="J661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121</v>
      </c>
      <c r="C1" t="s">
        <v>1</v>
      </c>
      <c r="D1" t="s">
        <v>122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123</v>
      </c>
      <c r="C2" t="s">
        <v>124</v>
      </c>
      <c r="D2" t="s">
        <v>125</v>
      </c>
      <c r="K2">
        <v>1.53664541450843</v>
      </c>
    </row>
    <row r="3" spans="1:11">
      <c r="A3" t="s">
        <v>2</v>
      </c>
      <c r="B3" t="s">
        <v>123</v>
      </c>
      <c r="C3" t="s">
        <v>126</v>
      </c>
      <c r="D3" t="s">
        <v>125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123</v>
      </c>
      <c r="C4" t="s">
        <v>127</v>
      </c>
      <c r="D4" t="s">
        <v>125</v>
      </c>
      <c r="K4">
        <v>4.36317218850504</v>
      </c>
      <c r="L4">
        <v>0.510594359381161</v>
      </c>
    </row>
    <row r="5" spans="1:12">
      <c r="A5" t="s">
        <v>2</v>
      </c>
      <c r="B5" t="s">
        <v>123</v>
      </c>
      <c r="C5" t="s">
        <v>128</v>
      </c>
      <c r="D5" t="s">
        <v>125</v>
      </c>
      <c r="K5">
        <v>1.63276467902534</v>
      </c>
      <c r="L5">
        <v>0.191072091425476</v>
      </c>
    </row>
    <row r="6" spans="1:6">
      <c r="A6" t="s">
        <v>100</v>
      </c>
      <c r="B6" t="s">
        <v>123</v>
      </c>
      <c r="C6" t="s">
        <v>129</v>
      </c>
      <c r="D6" t="s">
        <v>125</v>
      </c>
      <c r="F6">
        <v>0.0632119558596083</v>
      </c>
    </row>
    <row r="7" spans="1:6">
      <c r="A7" t="s">
        <v>100</v>
      </c>
      <c r="B7" t="s">
        <v>123</v>
      </c>
      <c r="C7" t="s">
        <v>126</v>
      </c>
      <c r="D7" t="s">
        <v>125</v>
      </c>
      <c r="F7">
        <v>0.106985728169698</v>
      </c>
    </row>
    <row r="8" spans="1:6">
      <c r="A8" t="s">
        <v>110</v>
      </c>
      <c r="B8" t="s">
        <v>123</v>
      </c>
      <c r="C8" t="s">
        <v>130</v>
      </c>
      <c r="D8" t="s">
        <v>125</v>
      </c>
      <c r="F8">
        <v>0.128411452250663</v>
      </c>
    </row>
    <row r="9" spans="1:10">
      <c r="A9" t="s">
        <v>110</v>
      </c>
      <c r="B9" t="s">
        <v>123</v>
      </c>
      <c r="C9" t="s">
        <v>124</v>
      </c>
      <c r="D9" t="s">
        <v>125</v>
      </c>
      <c r="F9">
        <v>0.0227031722934308</v>
      </c>
      <c r="J9">
        <v>0.145908996240668</v>
      </c>
    </row>
    <row r="10" spans="1:10">
      <c r="A10" t="s">
        <v>110</v>
      </c>
      <c r="B10" t="s">
        <v>123</v>
      </c>
      <c r="C10" t="s">
        <v>126</v>
      </c>
      <c r="D10" t="s">
        <v>125</v>
      </c>
      <c r="F10">
        <v>0.0401052207243727</v>
      </c>
      <c r="J10">
        <v>0.162942699424128</v>
      </c>
    </row>
    <row r="11" spans="1:12">
      <c r="A11" t="s">
        <v>110</v>
      </c>
      <c r="B11" t="s">
        <v>123</v>
      </c>
      <c r="C11" t="s">
        <v>127</v>
      </c>
      <c r="D11" t="s">
        <v>125</v>
      </c>
      <c r="L11">
        <v>0.0347276930710568</v>
      </c>
    </row>
    <row r="12" spans="1:12">
      <c r="A12" t="s">
        <v>110</v>
      </c>
      <c r="B12" t="s">
        <v>123</v>
      </c>
      <c r="C12" t="s">
        <v>128</v>
      </c>
      <c r="D12" t="s">
        <v>125</v>
      </c>
      <c r="L12">
        <v>0.0129956252425331</v>
      </c>
    </row>
    <row r="13" spans="1:6">
      <c r="A13" t="s">
        <v>114</v>
      </c>
      <c r="B13" t="s">
        <v>123</v>
      </c>
      <c r="C13" t="s">
        <v>130</v>
      </c>
      <c r="D13" t="s">
        <v>125</v>
      </c>
      <c r="F13">
        <v>0.0567735321169822</v>
      </c>
    </row>
    <row r="14" spans="1:8">
      <c r="A14" t="s">
        <v>115</v>
      </c>
      <c r="B14" t="s">
        <v>123</v>
      </c>
      <c r="C14" t="s">
        <v>129</v>
      </c>
      <c r="D14" t="s">
        <v>125</v>
      </c>
      <c r="H14">
        <v>7.45054243094225</v>
      </c>
    </row>
    <row r="15" spans="1:8">
      <c r="A15" t="s">
        <v>115</v>
      </c>
      <c r="B15" t="s">
        <v>123</v>
      </c>
      <c r="C15" t="s">
        <v>131</v>
      </c>
      <c r="D15" t="s">
        <v>125</v>
      </c>
      <c r="H15">
        <v>1.81418477357748</v>
      </c>
    </row>
    <row r="16" spans="1:9">
      <c r="A16" t="s">
        <v>115</v>
      </c>
      <c r="B16" t="s">
        <v>123</v>
      </c>
      <c r="C16" t="s">
        <v>132</v>
      </c>
      <c r="D16" t="s">
        <v>125</v>
      </c>
      <c r="H16">
        <v>0.0984510932311782</v>
      </c>
      <c r="I16">
        <v>2.15424769876698</v>
      </c>
    </row>
    <row r="17" spans="1:9">
      <c r="A17" t="s">
        <v>115</v>
      </c>
      <c r="B17" t="s">
        <v>123</v>
      </c>
      <c r="C17" t="s">
        <v>124</v>
      </c>
      <c r="D17" t="s">
        <v>125</v>
      </c>
      <c r="F17">
        <v>0.0673287874968973</v>
      </c>
      <c r="H17">
        <v>0.53600883155964</v>
      </c>
      <c r="I17">
        <v>3.43729034073879</v>
      </c>
    </row>
    <row r="18" spans="1:9">
      <c r="A18" t="s">
        <v>115</v>
      </c>
      <c r="B18" t="s">
        <v>123</v>
      </c>
      <c r="C18" t="s">
        <v>126</v>
      </c>
      <c r="D18" t="s">
        <v>125</v>
      </c>
      <c r="H18">
        <v>0.794214288022743</v>
      </c>
      <c r="I18">
        <v>2.85850325342588</v>
      </c>
    </row>
    <row r="19" spans="1:12">
      <c r="A19" t="s">
        <v>115</v>
      </c>
      <c r="B19" t="s">
        <v>123</v>
      </c>
      <c r="C19" t="s">
        <v>127</v>
      </c>
      <c r="D19" t="s">
        <v>125</v>
      </c>
      <c r="K19">
        <v>0.406886181226576</v>
      </c>
      <c r="L19">
        <v>9.46545537837782</v>
      </c>
    </row>
    <row r="20" spans="1:12">
      <c r="A20" t="s">
        <v>115</v>
      </c>
      <c r="B20" t="s">
        <v>123</v>
      </c>
      <c r="C20" t="s">
        <v>128</v>
      </c>
      <c r="D20" t="s">
        <v>125</v>
      </c>
      <c r="K20">
        <v>0.152262930819121</v>
      </c>
      <c r="L20">
        <v>3.5421158150536</v>
      </c>
    </row>
    <row r="21" spans="1:8">
      <c r="A21" t="s">
        <v>116</v>
      </c>
      <c r="B21" t="s">
        <v>123</v>
      </c>
      <c r="C21" t="s">
        <v>129</v>
      </c>
      <c r="D21" t="s">
        <v>125</v>
      </c>
      <c r="F21">
        <v>0.630107546325231</v>
      </c>
      <c r="H21">
        <v>0.461471936515215</v>
      </c>
    </row>
    <row r="22" spans="1:5">
      <c r="A22" t="s">
        <v>116</v>
      </c>
      <c r="B22" t="s">
        <v>123</v>
      </c>
      <c r="C22" t="s">
        <v>131</v>
      </c>
      <c r="D22" t="s">
        <v>125</v>
      </c>
      <c r="E22">
        <v>0.0164679720202206</v>
      </c>
    </row>
    <row r="23" spans="1:11">
      <c r="A23" t="s">
        <v>116</v>
      </c>
      <c r="B23" t="s">
        <v>123</v>
      </c>
      <c r="C23" t="s">
        <v>124</v>
      </c>
      <c r="D23" t="s">
        <v>125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116</v>
      </c>
      <c r="B24" t="s">
        <v>123</v>
      </c>
      <c r="C24" t="s">
        <v>126</v>
      </c>
      <c r="D24" t="s">
        <v>125</v>
      </c>
      <c r="E24">
        <v>0.0553754482884421</v>
      </c>
      <c r="G24">
        <v>0.28413243334573</v>
      </c>
      <c r="I24">
        <v>0.634774919499046</v>
      </c>
    </row>
    <row r="25" spans="1:12">
      <c r="A25" t="s">
        <v>116</v>
      </c>
      <c r="B25" t="s">
        <v>123</v>
      </c>
      <c r="C25" t="s">
        <v>127</v>
      </c>
      <c r="D25" t="s">
        <v>125</v>
      </c>
      <c r="J25">
        <v>0.162583395441247</v>
      </c>
      <c r="L25">
        <v>3.31712522712477</v>
      </c>
    </row>
    <row r="26" spans="1:12">
      <c r="A26" t="s">
        <v>116</v>
      </c>
      <c r="B26" t="s">
        <v>123</v>
      </c>
      <c r="C26" t="s">
        <v>128</v>
      </c>
      <c r="D26" t="s">
        <v>125</v>
      </c>
      <c r="J26">
        <v>0.0608411527218302</v>
      </c>
      <c r="L26">
        <v>1.24131816778218</v>
      </c>
    </row>
    <row r="27" spans="1:11">
      <c r="A27" t="s">
        <v>120</v>
      </c>
      <c r="B27" t="s">
        <v>123</v>
      </c>
      <c r="C27" t="s">
        <v>132</v>
      </c>
      <c r="D27" t="s">
        <v>125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133</v>
      </c>
      <c r="B1" s="5" t="s">
        <v>134</v>
      </c>
      <c r="C1" s="5" t="s">
        <v>135</v>
      </c>
      <c r="D1" s="1"/>
      <c r="E1" s="1"/>
    </row>
    <row r="2" spans="2:11">
      <c r="B2" s="5">
        <v>2020</v>
      </c>
      <c r="C2" s="5" t="s">
        <v>136</v>
      </c>
      <c r="H2">
        <v>2020</v>
      </c>
      <c r="J2" t="s">
        <v>137</v>
      </c>
      <c r="K2" t="s">
        <v>138</v>
      </c>
    </row>
    <row r="3" spans="2:10">
      <c r="B3">
        <v>2020</v>
      </c>
      <c r="C3" s="5" t="s">
        <v>136</v>
      </c>
      <c r="F3" s="5"/>
      <c r="G3" s="5"/>
      <c r="H3">
        <v>2021</v>
      </c>
      <c r="J3" t="s">
        <v>139</v>
      </c>
    </row>
    <row r="4" spans="2:11">
      <c r="B4" s="5">
        <v>2020</v>
      </c>
      <c r="C4" s="5" t="s">
        <v>136</v>
      </c>
      <c r="H4">
        <v>2025</v>
      </c>
      <c r="J4" t="s">
        <v>140</v>
      </c>
      <c r="K4" t="s">
        <v>141</v>
      </c>
    </row>
    <row r="5" spans="2:10">
      <c r="B5">
        <v>2020</v>
      </c>
      <c r="C5" s="5" t="s">
        <v>136</v>
      </c>
      <c r="H5">
        <v>2030</v>
      </c>
      <c r="J5" t="s">
        <v>142</v>
      </c>
    </row>
    <row r="6" spans="2:11">
      <c r="B6" s="5">
        <v>2020</v>
      </c>
      <c r="C6" s="5" t="s">
        <v>136</v>
      </c>
      <c r="J6" t="s">
        <v>143</v>
      </c>
      <c r="K6" t="s">
        <v>138</v>
      </c>
    </row>
    <row r="7" spans="2:11">
      <c r="B7">
        <v>2020</v>
      </c>
      <c r="C7" s="5" t="s">
        <v>136</v>
      </c>
      <c r="F7" s="2"/>
      <c r="G7" s="2"/>
      <c r="H7" s="2"/>
      <c r="I7" s="2"/>
      <c r="J7" s="2" t="s">
        <v>144</v>
      </c>
      <c r="K7" s="2"/>
    </row>
    <row r="8" spans="2:11">
      <c r="B8" s="5">
        <v>2020</v>
      </c>
      <c r="C8" s="5" t="s">
        <v>136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136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136</v>
      </c>
    </row>
    <row r="11" spans="2:3">
      <c r="B11">
        <v>2020</v>
      </c>
      <c r="C11" s="5" t="s">
        <v>136</v>
      </c>
    </row>
    <row r="12" spans="2:3">
      <c r="B12" s="5">
        <v>2020</v>
      </c>
      <c r="C12" s="5" t="s">
        <v>136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136</v>
      </c>
      <c r="F14" s="2" t="s">
        <v>121</v>
      </c>
      <c r="G14" s="2" t="s">
        <v>145</v>
      </c>
      <c r="H14" s="2" t="s">
        <v>146</v>
      </c>
      <c r="I14" s="2" t="s">
        <v>147</v>
      </c>
      <c r="J14" s="2" t="s">
        <v>148</v>
      </c>
      <c r="K14" s="3" t="s">
        <v>2</v>
      </c>
      <c r="L14" s="3"/>
      <c r="M14" s="2"/>
      <c r="N14" s="2" t="s">
        <v>121</v>
      </c>
      <c r="O14" s="2" t="s">
        <v>145</v>
      </c>
      <c r="P14" s="2" t="s">
        <v>146</v>
      </c>
      <c r="Q14" s="2" t="s">
        <v>147</v>
      </c>
      <c r="R14" s="2" t="s">
        <v>148</v>
      </c>
      <c r="S14" s="3" t="s">
        <v>100</v>
      </c>
      <c r="V14" s="2" t="s">
        <v>121</v>
      </c>
      <c r="W14" s="2" t="s">
        <v>145</v>
      </c>
      <c r="X14" s="2" t="s">
        <v>146</v>
      </c>
      <c r="Y14" s="2" t="s">
        <v>147</v>
      </c>
      <c r="Z14" s="2" t="s">
        <v>148</v>
      </c>
      <c r="AA14" s="3" t="s">
        <v>110</v>
      </c>
      <c r="AD14" s="2" t="s">
        <v>121</v>
      </c>
      <c r="AE14" s="2" t="s">
        <v>145</v>
      </c>
      <c r="AF14" s="2" t="s">
        <v>146</v>
      </c>
      <c r="AG14" s="2" t="s">
        <v>147</v>
      </c>
      <c r="AH14" s="2" t="s">
        <v>148</v>
      </c>
      <c r="AI14" s="3" t="s">
        <v>114</v>
      </c>
      <c r="AL14" s="2" t="s">
        <v>121</v>
      </c>
      <c r="AM14" s="2" t="s">
        <v>145</v>
      </c>
      <c r="AN14" s="2" t="s">
        <v>146</v>
      </c>
      <c r="AO14" s="2" t="s">
        <v>147</v>
      </c>
      <c r="AP14" s="2" t="s">
        <v>148</v>
      </c>
      <c r="AQ14" s="3" t="s">
        <v>115</v>
      </c>
      <c r="AT14" s="2" t="s">
        <v>121</v>
      </c>
      <c r="AU14" s="2" t="s">
        <v>145</v>
      </c>
      <c r="AV14" s="2" t="s">
        <v>146</v>
      </c>
      <c r="AW14" s="2" t="s">
        <v>147</v>
      </c>
      <c r="AX14" s="2" t="s">
        <v>148</v>
      </c>
      <c r="AY14" s="3" t="s">
        <v>116</v>
      </c>
      <c r="BB14" s="2" t="s">
        <v>121</v>
      </c>
      <c r="BC14" s="2" t="s">
        <v>145</v>
      </c>
      <c r="BD14" s="2" t="s">
        <v>146</v>
      </c>
      <c r="BE14" s="2" t="s">
        <v>147</v>
      </c>
      <c r="BF14" s="2" t="s">
        <v>148</v>
      </c>
      <c r="BG14" s="3" t="s">
        <v>120</v>
      </c>
    </row>
    <row r="15" spans="2:59">
      <c r="B15">
        <v>2020</v>
      </c>
      <c r="C15" s="5" t="s">
        <v>136</v>
      </c>
      <c r="F15" s="2" t="s">
        <v>149</v>
      </c>
      <c r="G15" s="2" t="s">
        <v>150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149</v>
      </c>
      <c r="O15" s="2" t="s">
        <v>150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149</v>
      </c>
      <c r="W15" s="2" t="s">
        <v>150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149</v>
      </c>
      <c r="AE15" s="2" t="s">
        <v>150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149</v>
      </c>
      <c r="AM15" s="2" t="s">
        <v>150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149</v>
      </c>
      <c r="AU15" s="2" t="s">
        <v>150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149</v>
      </c>
      <c r="BC15" s="2" t="s">
        <v>150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136</v>
      </c>
      <c r="F16" s="2" t="s">
        <v>149</v>
      </c>
      <c r="G16" s="2" t="s">
        <v>150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149</v>
      </c>
      <c r="O16" s="2" t="s">
        <v>150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149</v>
      </c>
      <c r="W16" s="2" t="s">
        <v>150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149</v>
      </c>
      <c r="AE16" s="2" t="s">
        <v>150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149</v>
      </c>
      <c r="AM16" s="2" t="s">
        <v>150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149</v>
      </c>
      <c r="AU16" s="2" t="s">
        <v>150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149</v>
      </c>
      <c r="BC16" s="2" t="s">
        <v>150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136</v>
      </c>
      <c r="F17" s="2" t="s">
        <v>149</v>
      </c>
      <c r="G17" s="2" t="s">
        <v>150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149</v>
      </c>
      <c r="O17" s="2" t="s">
        <v>150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149</v>
      </c>
      <c r="W17" s="2" t="s">
        <v>150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149</v>
      </c>
      <c r="AE17" s="2" t="s">
        <v>150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149</v>
      </c>
      <c r="AM17" s="2" t="s">
        <v>150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149</v>
      </c>
      <c r="AU17" s="2" t="s">
        <v>150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149</v>
      </c>
      <c r="BC17" s="2" t="s">
        <v>150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136</v>
      </c>
      <c r="F18" s="2" t="s">
        <v>149</v>
      </c>
      <c r="G18" s="2" t="s">
        <v>150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149</v>
      </c>
      <c r="O18" s="2" t="s">
        <v>150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149</v>
      </c>
      <c r="W18" s="2" t="s">
        <v>150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149</v>
      </c>
      <c r="AE18" s="2" t="s">
        <v>150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149</v>
      </c>
      <c r="AM18" s="2" t="s">
        <v>150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149</v>
      </c>
      <c r="AU18" s="2" t="s">
        <v>150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149</v>
      </c>
      <c r="BC18" s="2" t="s">
        <v>150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136</v>
      </c>
      <c r="F19" s="2" t="s">
        <v>149</v>
      </c>
      <c r="G19" s="2" t="s">
        <v>150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149</v>
      </c>
      <c r="O19" s="2" t="s">
        <v>150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149</v>
      </c>
      <c r="W19" s="2" t="s">
        <v>150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149</v>
      </c>
      <c r="AE19" s="2" t="s">
        <v>150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149</v>
      </c>
      <c r="AM19" s="2" t="s">
        <v>150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149</v>
      </c>
      <c r="AU19" s="2" t="s">
        <v>150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149</v>
      </c>
      <c r="BC19" s="2" t="s">
        <v>150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136</v>
      </c>
      <c r="F20" s="2" t="s">
        <v>149</v>
      </c>
      <c r="G20" s="2" t="s">
        <v>150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149</v>
      </c>
      <c r="O20" s="2" t="s">
        <v>150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149</v>
      </c>
      <c r="W20" s="2" t="s">
        <v>150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149</v>
      </c>
      <c r="AE20" s="2" t="s">
        <v>150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149</v>
      </c>
      <c r="AM20" s="2" t="s">
        <v>150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149</v>
      </c>
      <c r="AU20" s="2" t="s">
        <v>150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149</v>
      </c>
      <c r="BC20" s="2" t="s">
        <v>150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136</v>
      </c>
      <c r="F21" s="2" t="s">
        <v>149</v>
      </c>
      <c r="G21" s="2" t="s">
        <v>150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149</v>
      </c>
      <c r="O21" s="2" t="s">
        <v>150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149</v>
      </c>
      <c r="W21" s="2" t="s">
        <v>150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149</v>
      </c>
      <c r="AE21" s="2" t="s">
        <v>150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149</v>
      </c>
      <c r="AM21" s="2" t="s">
        <v>150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149</v>
      </c>
      <c r="AU21" s="2" t="s">
        <v>150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149</v>
      </c>
      <c r="BC21" s="2" t="s">
        <v>150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136</v>
      </c>
      <c r="F22" s="2" t="s">
        <v>149</v>
      </c>
      <c r="G22" s="2" t="s">
        <v>150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149</v>
      </c>
      <c r="O22" s="2" t="s">
        <v>150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149</v>
      </c>
      <c r="W22" s="2" t="s">
        <v>150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149</v>
      </c>
      <c r="AE22" s="2" t="s">
        <v>150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149</v>
      </c>
      <c r="AM22" s="2" t="s">
        <v>150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149</v>
      </c>
      <c r="AU22" s="2" t="s">
        <v>150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149</v>
      </c>
      <c r="BC22" s="2" t="s">
        <v>150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136</v>
      </c>
      <c r="F23" s="2" t="s">
        <v>149</v>
      </c>
      <c r="G23" s="2" t="s">
        <v>150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149</v>
      </c>
      <c r="O23" s="2" t="s">
        <v>150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149</v>
      </c>
      <c r="W23" s="2" t="s">
        <v>150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149</v>
      </c>
      <c r="AE23" s="2" t="s">
        <v>150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149</v>
      </c>
      <c r="AM23" s="2" t="s">
        <v>150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149</v>
      </c>
      <c r="AU23" s="2" t="s">
        <v>150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149</v>
      </c>
      <c r="BC23" s="2" t="s">
        <v>150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136</v>
      </c>
      <c r="F24" s="2" t="s">
        <v>149</v>
      </c>
      <c r="G24" s="2" t="s">
        <v>150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149</v>
      </c>
      <c r="O24" s="2" t="s">
        <v>150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149</v>
      </c>
      <c r="W24" s="2" t="s">
        <v>150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149</v>
      </c>
      <c r="AE24" s="2" t="s">
        <v>150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149</v>
      </c>
      <c r="AM24" s="2" t="s">
        <v>150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149</v>
      </c>
      <c r="AU24" s="2" t="s">
        <v>150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149</v>
      </c>
      <c r="BC24" s="2" t="s">
        <v>150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136</v>
      </c>
      <c r="F25" s="2" t="s">
        <v>149</v>
      </c>
      <c r="G25" s="2" t="s">
        <v>150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149</v>
      </c>
      <c r="O25" s="2" t="s">
        <v>150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149</v>
      </c>
      <c r="W25" s="2" t="s">
        <v>150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149</v>
      </c>
      <c r="AE25" s="2" t="s">
        <v>150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149</v>
      </c>
      <c r="AM25" s="2" t="s">
        <v>150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149</v>
      </c>
      <c r="AU25" s="2" t="s">
        <v>150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149</v>
      </c>
      <c r="BC25" s="2" t="s">
        <v>150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136</v>
      </c>
      <c r="F26" s="2" t="s">
        <v>149</v>
      </c>
      <c r="G26" s="2" t="s">
        <v>150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149</v>
      </c>
      <c r="O26" s="2" t="s">
        <v>150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149</v>
      </c>
      <c r="W26" s="2" t="s">
        <v>150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149</v>
      </c>
      <c r="AE26" s="2" t="s">
        <v>150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149</v>
      </c>
      <c r="AM26" s="2" t="s">
        <v>150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149</v>
      </c>
      <c r="AU26" s="2" t="s">
        <v>150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149</v>
      </c>
      <c r="BC26" s="2" t="s">
        <v>150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136</v>
      </c>
      <c r="F27" s="2" t="s">
        <v>149</v>
      </c>
      <c r="G27" s="2" t="s">
        <v>150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149</v>
      </c>
      <c r="O27" s="2" t="s">
        <v>150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149</v>
      </c>
      <c r="W27" s="2" t="s">
        <v>150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149</v>
      </c>
      <c r="AE27" s="2" t="s">
        <v>150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149</v>
      </c>
      <c r="AM27" s="2" t="s">
        <v>150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149</v>
      </c>
      <c r="AU27" s="2" t="s">
        <v>150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149</v>
      </c>
      <c r="BC27" s="2" t="s">
        <v>150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136</v>
      </c>
      <c r="F28" s="2" t="s">
        <v>149</v>
      </c>
      <c r="G28" s="2" t="s">
        <v>150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149</v>
      </c>
      <c r="O28" s="2" t="s">
        <v>150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149</v>
      </c>
      <c r="W28" s="2" t="s">
        <v>150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149</v>
      </c>
      <c r="AE28" s="2" t="s">
        <v>150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149</v>
      </c>
      <c r="AM28" s="2" t="s">
        <v>150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149</v>
      </c>
      <c r="AU28" s="2" t="s">
        <v>150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149</v>
      </c>
      <c r="BC28" s="2" t="s">
        <v>150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136</v>
      </c>
      <c r="F29" s="2" t="s">
        <v>149</v>
      </c>
      <c r="G29" s="2" t="s">
        <v>150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149</v>
      </c>
      <c r="O29" s="2" t="s">
        <v>150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149</v>
      </c>
      <c r="W29" s="2" t="s">
        <v>150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149</v>
      </c>
      <c r="AE29" s="2" t="s">
        <v>150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149</v>
      </c>
      <c r="AM29" s="2" t="s">
        <v>150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149</v>
      </c>
      <c r="AU29" s="2" t="s">
        <v>150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149</v>
      </c>
      <c r="BC29" s="2" t="s">
        <v>150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136</v>
      </c>
      <c r="F30" s="2" t="s">
        <v>149</v>
      </c>
      <c r="G30" s="2" t="s">
        <v>150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149</v>
      </c>
      <c r="O30" s="2" t="s">
        <v>150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149</v>
      </c>
      <c r="W30" s="2" t="s">
        <v>150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149</v>
      </c>
      <c r="AE30" s="2" t="s">
        <v>150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149</v>
      </c>
      <c r="AM30" s="2" t="s">
        <v>150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149</v>
      </c>
      <c r="AU30" s="2" t="s">
        <v>150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149</v>
      </c>
      <c r="BC30" s="2" t="s">
        <v>150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136</v>
      </c>
      <c r="F31" s="2" t="s">
        <v>149</v>
      </c>
      <c r="G31" s="2" t="s">
        <v>150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149</v>
      </c>
      <c r="O31" s="2" t="s">
        <v>150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149</v>
      </c>
      <c r="W31" s="2" t="s">
        <v>150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149</v>
      </c>
      <c r="AE31" s="2" t="s">
        <v>150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149</v>
      </c>
      <c r="AM31" s="2" t="s">
        <v>150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149</v>
      </c>
      <c r="AU31" s="2" t="s">
        <v>150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149</v>
      </c>
      <c r="BC31" s="2" t="s">
        <v>150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136</v>
      </c>
      <c r="F32" s="2" t="s">
        <v>149</v>
      </c>
      <c r="G32" s="2" t="s">
        <v>150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149</v>
      </c>
      <c r="O32" s="2" t="s">
        <v>150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149</v>
      </c>
      <c r="W32" s="2" t="s">
        <v>150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149</v>
      </c>
      <c r="AE32" s="2" t="s">
        <v>150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149</v>
      </c>
      <c r="AM32" s="2" t="s">
        <v>150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149</v>
      </c>
      <c r="AU32" s="2" t="s">
        <v>150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149</v>
      </c>
      <c r="BC32" s="2" t="s">
        <v>150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136</v>
      </c>
      <c r="F33" s="2" t="s">
        <v>149</v>
      </c>
      <c r="G33" s="2" t="s">
        <v>150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149</v>
      </c>
      <c r="O33" s="2" t="s">
        <v>150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149</v>
      </c>
      <c r="W33" s="2" t="s">
        <v>150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149</v>
      </c>
      <c r="AE33" s="2" t="s">
        <v>150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149</v>
      </c>
      <c r="AM33" s="2" t="s">
        <v>150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149</v>
      </c>
      <c r="AU33" s="2" t="s">
        <v>150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149</v>
      </c>
      <c r="BC33" s="2" t="s">
        <v>150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136</v>
      </c>
      <c r="F34" s="2" t="s">
        <v>149</v>
      </c>
      <c r="G34" s="2" t="s">
        <v>150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149</v>
      </c>
      <c r="O34" s="2" t="s">
        <v>150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149</v>
      </c>
      <c r="W34" s="2" t="s">
        <v>150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149</v>
      </c>
      <c r="AE34" s="2" t="s">
        <v>150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149</v>
      </c>
      <c r="AM34" s="2" t="s">
        <v>150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149</v>
      </c>
      <c r="AU34" s="2" t="s">
        <v>150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149</v>
      </c>
      <c r="BC34" s="2" t="s">
        <v>150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136</v>
      </c>
      <c r="F35" s="2" t="s">
        <v>149</v>
      </c>
      <c r="G35" s="2" t="s">
        <v>150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149</v>
      </c>
      <c r="O35" s="2" t="s">
        <v>150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149</v>
      </c>
      <c r="W35" s="2" t="s">
        <v>150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149</v>
      </c>
      <c r="AE35" s="2" t="s">
        <v>150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149</v>
      </c>
      <c r="AM35" s="2" t="s">
        <v>150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149</v>
      </c>
      <c r="AU35" s="2" t="s">
        <v>150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149</v>
      </c>
      <c r="BC35" s="2" t="s">
        <v>150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136</v>
      </c>
      <c r="F36" s="2" t="s">
        <v>149</v>
      </c>
      <c r="G36" s="2" t="s">
        <v>150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149</v>
      </c>
      <c r="O36" s="2" t="s">
        <v>150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149</v>
      </c>
      <c r="W36" s="2" t="s">
        <v>150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149</v>
      </c>
      <c r="AE36" s="2" t="s">
        <v>150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149</v>
      </c>
      <c r="AM36" s="2" t="s">
        <v>150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149</v>
      </c>
      <c r="AU36" s="2" t="s">
        <v>150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149</v>
      </c>
      <c r="BC36" s="2" t="s">
        <v>150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136</v>
      </c>
      <c r="F37" s="2" t="s">
        <v>149</v>
      </c>
      <c r="G37" s="2" t="s">
        <v>150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149</v>
      </c>
      <c r="O37" s="2" t="s">
        <v>150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149</v>
      </c>
      <c r="W37" s="2" t="s">
        <v>150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149</v>
      </c>
      <c r="AE37" s="2" t="s">
        <v>150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149</v>
      </c>
      <c r="AM37" s="2" t="s">
        <v>150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149</v>
      </c>
      <c r="AU37" s="2" t="s">
        <v>150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149</v>
      </c>
      <c r="BC37" s="2" t="s">
        <v>150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136</v>
      </c>
      <c r="F38" s="2" t="s">
        <v>149</v>
      </c>
      <c r="G38" s="2" t="s">
        <v>150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149</v>
      </c>
      <c r="O38" s="2" t="s">
        <v>150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149</v>
      </c>
      <c r="W38" s="2" t="s">
        <v>150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149</v>
      </c>
      <c r="AE38" s="2" t="s">
        <v>150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149</v>
      </c>
      <c r="AM38" s="2" t="s">
        <v>150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149</v>
      </c>
      <c r="AU38" s="2" t="s">
        <v>150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149</v>
      </c>
      <c r="BC38" s="2" t="s">
        <v>150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136</v>
      </c>
      <c r="F39" s="2" t="s">
        <v>149</v>
      </c>
      <c r="G39" s="2" t="s">
        <v>150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149</v>
      </c>
      <c r="O39" s="2" t="s">
        <v>150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149</v>
      </c>
      <c r="W39" s="2" t="s">
        <v>150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149</v>
      </c>
      <c r="AE39" s="2" t="s">
        <v>150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149</v>
      </c>
      <c r="AM39" s="2" t="s">
        <v>150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149</v>
      </c>
      <c r="AU39" s="2" t="s">
        <v>150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149</v>
      </c>
      <c r="BC39" s="2" t="s">
        <v>150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136</v>
      </c>
      <c r="F40" s="2" t="s">
        <v>149</v>
      </c>
      <c r="G40" s="2" t="s">
        <v>150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149</v>
      </c>
      <c r="O40" s="2" t="s">
        <v>150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149</v>
      </c>
      <c r="W40" s="2" t="s">
        <v>150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149</v>
      </c>
      <c r="AE40" s="2" t="s">
        <v>150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149</v>
      </c>
      <c r="AM40" s="2" t="s">
        <v>150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149</v>
      </c>
      <c r="AU40" s="2" t="s">
        <v>150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149</v>
      </c>
      <c r="BC40" s="2" t="s">
        <v>150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136</v>
      </c>
      <c r="F41" s="2" t="s">
        <v>149</v>
      </c>
      <c r="G41" s="2" t="s">
        <v>150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149</v>
      </c>
      <c r="O41" s="2" t="s">
        <v>150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149</v>
      </c>
      <c r="W41" s="2" t="s">
        <v>150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149</v>
      </c>
      <c r="AE41" s="2" t="s">
        <v>150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149</v>
      </c>
      <c r="AM41" s="2" t="s">
        <v>150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149</v>
      </c>
      <c r="AU41" s="2" t="s">
        <v>150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149</v>
      </c>
      <c r="BC41" s="2" t="s">
        <v>150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136</v>
      </c>
      <c r="F42" s="2" t="s">
        <v>149</v>
      </c>
      <c r="G42" s="2" t="s">
        <v>150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149</v>
      </c>
      <c r="O42" s="2" t="s">
        <v>150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149</v>
      </c>
      <c r="W42" s="2" t="s">
        <v>150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149</v>
      </c>
      <c r="AE42" s="2" t="s">
        <v>150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149</v>
      </c>
      <c r="AM42" s="2" t="s">
        <v>150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149</v>
      </c>
      <c r="AU42" s="2" t="s">
        <v>150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149</v>
      </c>
      <c r="BC42" s="2" t="s">
        <v>150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136</v>
      </c>
      <c r="F43" s="2" t="s">
        <v>149</v>
      </c>
      <c r="G43" s="2" t="s">
        <v>150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149</v>
      </c>
      <c r="O43" s="2" t="s">
        <v>150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149</v>
      </c>
      <c r="W43" s="2" t="s">
        <v>150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149</v>
      </c>
      <c r="AE43" s="2" t="s">
        <v>150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149</v>
      </c>
      <c r="AM43" s="2" t="s">
        <v>150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149</v>
      </c>
      <c r="AU43" s="2" t="s">
        <v>150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149</v>
      </c>
      <c r="BC43" s="2" t="s">
        <v>150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136</v>
      </c>
      <c r="F44" s="2" t="s">
        <v>149</v>
      </c>
      <c r="G44" s="2" t="s">
        <v>150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149</v>
      </c>
      <c r="O44" s="2" t="s">
        <v>150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149</v>
      </c>
      <c r="W44" s="2" t="s">
        <v>150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149</v>
      </c>
      <c r="AE44" s="2" t="s">
        <v>150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149</v>
      </c>
      <c r="AM44" s="2" t="s">
        <v>150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149</v>
      </c>
      <c r="AU44" s="2" t="s">
        <v>150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149</v>
      </c>
      <c r="BC44" s="2" t="s">
        <v>150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136</v>
      </c>
      <c r="F45" s="2" t="s">
        <v>149</v>
      </c>
      <c r="G45" s="2" t="s">
        <v>150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149</v>
      </c>
      <c r="O45" s="2" t="s">
        <v>150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149</v>
      </c>
      <c r="W45" s="2" t="s">
        <v>150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149</v>
      </c>
      <c r="AE45" s="2" t="s">
        <v>150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149</v>
      </c>
      <c r="AM45" s="2" t="s">
        <v>150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149</v>
      </c>
      <c r="AU45" s="2" t="s">
        <v>150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149</v>
      </c>
      <c r="BC45" s="2" t="s">
        <v>150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136</v>
      </c>
      <c r="F46" s="2" t="s">
        <v>149</v>
      </c>
      <c r="G46" s="2" t="s">
        <v>150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149</v>
      </c>
      <c r="O46" s="2" t="s">
        <v>150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149</v>
      </c>
      <c r="W46" s="2" t="s">
        <v>150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149</v>
      </c>
      <c r="AE46" s="2" t="s">
        <v>150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149</v>
      </c>
      <c r="AM46" s="2" t="s">
        <v>150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149</v>
      </c>
      <c r="AU46" s="2" t="s">
        <v>150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149</v>
      </c>
      <c r="BC46" s="2" t="s">
        <v>150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136</v>
      </c>
      <c r="F47" s="2" t="s">
        <v>149</v>
      </c>
      <c r="G47" s="2" t="s">
        <v>150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149</v>
      </c>
      <c r="O47" s="2" t="s">
        <v>150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149</v>
      </c>
      <c r="W47" s="2" t="s">
        <v>150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149</v>
      </c>
      <c r="AE47" s="2" t="s">
        <v>150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149</v>
      </c>
      <c r="AM47" s="2" t="s">
        <v>150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149</v>
      </c>
      <c r="AU47" s="2" t="s">
        <v>150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149</v>
      </c>
      <c r="BC47" s="2" t="s">
        <v>150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136</v>
      </c>
      <c r="F48" s="2" t="s">
        <v>149</v>
      </c>
      <c r="G48" s="2" t="s">
        <v>150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149</v>
      </c>
      <c r="O48" s="2" t="s">
        <v>150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149</v>
      </c>
      <c r="W48" s="2" t="s">
        <v>150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149</v>
      </c>
      <c r="AE48" s="2" t="s">
        <v>150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149</v>
      </c>
      <c r="AM48" s="2" t="s">
        <v>150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149</v>
      </c>
      <c r="AU48" s="2" t="s">
        <v>150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149</v>
      </c>
      <c r="BC48" s="2" t="s">
        <v>150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136</v>
      </c>
      <c r="F49" s="2" t="s">
        <v>149</v>
      </c>
      <c r="G49" s="2" t="s">
        <v>150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149</v>
      </c>
      <c r="O49" s="2" t="s">
        <v>150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149</v>
      </c>
      <c r="W49" s="2" t="s">
        <v>150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149</v>
      </c>
      <c r="AE49" s="2" t="s">
        <v>150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149</v>
      </c>
      <c r="AM49" s="2" t="s">
        <v>150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149</v>
      </c>
      <c r="AU49" s="2" t="s">
        <v>150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149</v>
      </c>
      <c r="BC49" s="2" t="s">
        <v>150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136</v>
      </c>
      <c r="F50" s="2" t="s">
        <v>149</v>
      </c>
      <c r="G50" s="2" t="s">
        <v>150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149</v>
      </c>
      <c r="O50" s="2" t="s">
        <v>150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149</v>
      </c>
      <c r="W50" s="2" t="s">
        <v>150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149</v>
      </c>
      <c r="AE50" s="2" t="s">
        <v>150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149</v>
      </c>
      <c r="AM50" s="2" t="s">
        <v>150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149</v>
      </c>
      <c r="AU50" s="2" t="s">
        <v>150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149</v>
      </c>
      <c r="BC50" s="2" t="s">
        <v>150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136</v>
      </c>
      <c r="F51" s="2" t="s">
        <v>149</v>
      </c>
      <c r="G51" s="2" t="s">
        <v>150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149</v>
      </c>
      <c r="O51" s="2" t="s">
        <v>150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149</v>
      </c>
      <c r="W51" s="2" t="s">
        <v>150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149</v>
      </c>
      <c r="AE51" s="2" t="s">
        <v>150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149</v>
      </c>
      <c r="AM51" s="2" t="s">
        <v>150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149</v>
      </c>
      <c r="AU51" s="2" t="s">
        <v>150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149</v>
      </c>
      <c r="BC51" s="2" t="s">
        <v>150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136</v>
      </c>
      <c r="F52" s="2" t="s">
        <v>149</v>
      </c>
      <c r="G52" s="2" t="s">
        <v>150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149</v>
      </c>
      <c r="O52" s="2" t="s">
        <v>150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149</v>
      </c>
      <c r="W52" s="2" t="s">
        <v>150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149</v>
      </c>
      <c r="AE52" s="2" t="s">
        <v>150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149</v>
      </c>
      <c r="AM52" s="2" t="s">
        <v>150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149</v>
      </c>
      <c r="AU52" s="2" t="s">
        <v>150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149</v>
      </c>
      <c r="BC52" s="2" t="s">
        <v>150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136</v>
      </c>
      <c r="F53" s="2" t="s">
        <v>149</v>
      </c>
      <c r="G53" s="2" t="s">
        <v>150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149</v>
      </c>
      <c r="O53" s="2" t="s">
        <v>150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149</v>
      </c>
      <c r="W53" s="2" t="s">
        <v>150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149</v>
      </c>
      <c r="AE53" s="2" t="s">
        <v>150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149</v>
      </c>
      <c r="AM53" s="2" t="s">
        <v>150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149</v>
      </c>
      <c r="AU53" s="2" t="s">
        <v>150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149</v>
      </c>
      <c r="BC53" s="2" t="s">
        <v>150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136</v>
      </c>
      <c r="F54" s="2" t="s">
        <v>149</v>
      </c>
      <c r="G54" s="2" t="s">
        <v>150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149</v>
      </c>
      <c r="O54" s="2" t="s">
        <v>150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149</v>
      </c>
      <c r="W54" s="2" t="s">
        <v>150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149</v>
      </c>
      <c r="AE54" s="2" t="s">
        <v>150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149</v>
      </c>
      <c r="AM54" s="2" t="s">
        <v>150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149</v>
      </c>
      <c r="AU54" s="2" t="s">
        <v>150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149</v>
      </c>
      <c r="BC54" s="2" t="s">
        <v>150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136</v>
      </c>
      <c r="F55" s="2" t="s">
        <v>149</v>
      </c>
      <c r="G55" s="2" t="s">
        <v>150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149</v>
      </c>
      <c r="O55" s="2" t="s">
        <v>150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149</v>
      </c>
      <c r="W55" s="2" t="s">
        <v>150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149</v>
      </c>
      <c r="AE55" s="2" t="s">
        <v>150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149</v>
      </c>
      <c r="AM55" s="2" t="s">
        <v>150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149</v>
      </c>
      <c r="AU55" s="2" t="s">
        <v>150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149</v>
      </c>
      <c r="BC55" s="2" t="s">
        <v>150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136</v>
      </c>
      <c r="F56" s="2" t="s">
        <v>149</v>
      </c>
      <c r="G56" s="2" t="s">
        <v>150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149</v>
      </c>
      <c r="O56" s="2" t="s">
        <v>150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149</v>
      </c>
      <c r="W56" s="2" t="s">
        <v>150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149</v>
      </c>
      <c r="AE56" s="2" t="s">
        <v>150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149</v>
      </c>
      <c r="AM56" s="2" t="s">
        <v>150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149</v>
      </c>
      <c r="AU56" s="2" t="s">
        <v>150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149</v>
      </c>
      <c r="BC56" s="2" t="s">
        <v>150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136</v>
      </c>
      <c r="F57" s="2" t="s">
        <v>149</v>
      </c>
      <c r="G57" s="2" t="s">
        <v>150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149</v>
      </c>
      <c r="O57" s="2" t="s">
        <v>150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149</v>
      </c>
      <c r="W57" s="2" t="s">
        <v>150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149</v>
      </c>
      <c r="AE57" s="2" t="s">
        <v>150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149</v>
      </c>
      <c r="AM57" s="2" t="s">
        <v>150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149</v>
      </c>
      <c r="AU57" s="2" t="s">
        <v>150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149</v>
      </c>
      <c r="BC57" s="2" t="s">
        <v>150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136</v>
      </c>
      <c r="F58" s="2" t="s">
        <v>149</v>
      </c>
      <c r="G58" s="2" t="s">
        <v>150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149</v>
      </c>
      <c r="O58" s="2" t="s">
        <v>150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149</v>
      </c>
      <c r="W58" s="2" t="s">
        <v>150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149</v>
      </c>
      <c r="AE58" s="2" t="s">
        <v>150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149</v>
      </c>
      <c r="AM58" s="2" t="s">
        <v>150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149</v>
      </c>
      <c r="AU58" s="2" t="s">
        <v>150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149</v>
      </c>
      <c r="BC58" s="2" t="s">
        <v>150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136</v>
      </c>
      <c r="F59" s="2" t="s">
        <v>149</v>
      </c>
      <c r="G59" s="2" t="s">
        <v>150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149</v>
      </c>
      <c r="O59" s="2" t="s">
        <v>150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149</v>
      </c>
      <c r="W59" s="2" t="s">
        <v>150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149</v>
      </c>
      <c r="AE59" s="2" t="s">
        <v>150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149</v>
      </c>
      <c r="AM59" s="2" t="s">
        <v>150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149</v>
      </c>
      <c r="AU59" s="2" t="s">
        <v>150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149</v>
      </c>
      <c r="BC59" s="2" t="s">
        <v>150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136</v>
      </c>
      <c r="F60" s="2" t="s">
        <v>149</v>
      </c>
      <c r="G60" s="2" t="s">
        <v>150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149</v>
      </c>
      <c r="O60" s="2" t="s">
        <v>150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149</v>
      </c>
      <c r="W60" s="2" t="s">
        <v>150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149</v>
      </c>
      <c r="AE60" s="2" t="s">
        <v>150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149</v>
      </c>
      <c r="AM60" s="2" t="s">
        <v>150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149</v>
      </c>
      <c r="AU60" s="2" t="s">
        <v>150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149</v>
      </c>
      <c r="BC60" s="2" t="s">
        <v>150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136</v>
      </c>
      <c r="F61" s="2" t="s">
        <v>149</v>
      </c>
      <c r="G61" s="2" t="s">
        <v>150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149</v>
      </c>
      <c r="O61" s="2" t="s">
        <v>150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149</v>
      </c>
      <c r="W61" s="2" t="s">
        <v>150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149</v>
      </c>
      <c r="AE61" s="2" t="s">
        <v>150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149</v>
      </c>
      <c r="AM61" s="2" t="s">
        <v>150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149</v>
      </c>
      <c r="AU61" s="2" t="s">
        <v>150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149</v>
      </c>
      <c r="BC61" s="2" t="s">
        <v>150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136</v>
      </c>
      <c r="F62" s="2" t="s">
        <v>149</v>
      </c>
      <c r="G62" s="2" t="s">
        <v>150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149</v>
      </c>
      <c r="O62" s="2" t="s">
        <v>150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149</v>
      </c>
      <c r="W62" s="2" t="s">
        <v>150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149</v>
      </c>
      <c r="AE62" s="2" t="s">
        <v>150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149</v>
      </c>
      <c r="AM62" s="2" t="s">
        <v>150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149</v>
      </c>
      <c r="AU62" s="2" t="s">
        <v>150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149</v>
      </c>
      <c r="BC62" s="2" t="s">
        <v>150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136</v>
      </c>
      <c r="F63" s="2" t="s">
        <v>149</v>
      </c>
      <c r="G63" s="2" t="s">
        <v>150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149</v>
      </c>
      <c r="O63" s="2" t="s">
        <v>150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149</v>
      </c>
      <c r="W63" s="2" t="s">
        <v>150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149</v>
      </c>
      <c r="AE63" s="2" t="s">
        <v>150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149</v>
      </c>
      <c r="AM63" s="2" t="s">
        <v>150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149</v>
      </c>
      <c r="AU63" s="2" t="s">
        <v>150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149</v>
      </c>
      <c r="BC63" s="2" t="s">
        <v>150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136</v>
      </c>
      <c r="F64" s="2" t="s">
        <v>149</v>
      </c>
      <c r="G64" s="2" t="s">
        <v>150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149</v>
      </c>
      <c r="O64" s="2" t="s">
        <v>150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149</v>
      </c>
      <c r="W64" s="2" t="s">
        <v>150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149</v>
      </c>
      <c r="AE64" s="2" t="s">
        <v>150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149</v>
      </c>
      <c r="AM64" s="2" t="s">
        <v>150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149</v>
      </c>
      <c r="AU64" s="2" t="s">
        <v>150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149</v>
      </c>
      <c r="BC64" s="2" t="s">
        <v>150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136</v>
      </c>
      <c r="F65" s="2" t="s">
        <v>149</v>
      </c>
      <c r="G65" s="2" t="s">
        <v>150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149</v>
      </c>
      <c r="O65" s="2" t="s">
        <v>150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149</v>
      </c>
      <c r="W65" s="2" t="s">
        <v>150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149</v>
      </c>
      <c r="AE65" s="2" t="s">
        <v>150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149</v>
      </c>
      <c r="AM65" s="2" t="s">
        <v>150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149</v>
      </c>
      <c r="AU65" s="2" t="s">
        <v>150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149</v>
      </c>
      <c r="BC65" s="2" t="s">
        <v>150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136</v>
      </c>
      <c r="F66" s="2" t="s">
        <v>149</v>
      </c>
      <c r="G66" s="2" t="s">
        <v>150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149</v>
      </c>
      <c r="O66" s="2" t="s">
        <v>150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149</v>
      </c>
      <c r="W66" s="2" t="s">
        <v>150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149</v>
      </c>
      <c r="AE66" s="2" t="s">
        <v>150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149</v>
      </c>
      <c r="AM66" s="2" t="s">
        <v>150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149</v>
      </c>
      <c r="AU66" s="2" t="s">
        <v>150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149</v>
      </c>
      <c r="BC66" s="2" t="s">
        <v>150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136</v>
      </c>
      <c r="F67" s="2" t="s">
        <v>149</v>
      </c>
      <c r="G67" s="2" t="s">
        <v>150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149</v>
      </c>
      <c r="O67" s="2" t="s">
        <v>150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149</v>
      </c>
      <c r="W67" s="2" t="s">
        <v>150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149</v>
      </c>
      <c r="AE67" s="2" t="s">
        <v>150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149</v>
      </c>
      <c r="AM67" s="2" t="s">
        <v>150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149</v>
      </c>
      <c r="AU67" s="2" t="s">
        <v>150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149</v>
      </c>
      <c r="BC67" s="2" t="s">
        <v>150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136</v>
      </c>
      <c r="F68" s="2" t="s">
        <v>149</v>
      </c>
      <c r="G68" s="2" t="s">
        <v>150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149</v>
      </c>
      <c r="O68" s="2" t="s">
        <v>150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149</v>
      </c>
      <c r="W68" s="2" t="s">
        <v>150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149</v>
      </c>
      <c r="AE68" s="2" t="s">
        <v>150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149</v>
      </c>
      <c r="AM68" s="2" t="s">
        <v>150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149</v>
      </c>
      <c r="AU68" s="2" t="s">
        <v>150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149</v>
      </c>
      <c r="BC68" s="2" t="s">
        <v>150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136</v>
      </c>
      <c r="F69" s="2" t="s">
        <v>149</v>
      </c>
      <c r="G69" s="2" t="s">
        <v>150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149</v>
      </c>
      <c r="O69" s="2" t="s">
        <v>150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149</v>
      </c>
      <c r="W69" s="2" t="s">
        <v>150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149</v>
      </c>
      <c r="AE69" s="2" t="s">
        <v>150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149</v>
      </c>
      <c r="AM69" s="2" t="s">
        <v>150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149</v>
      </c>
      <c r="AU69" s="2" t="s">
        <v>150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149</v>
      </c>
      <c r="BC69" s="2" t="s">
        <v>150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136</v>
      </c>
      <c r="F70" s="2" t="s">
        <v>149</v>
      </c>
      <c r="G70" s="2" t="s">
        <v>150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149</v>
      </c>
      <c r="O70" s="2" t="s">
        <v>150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149</v>
      </c>
      <c r="W70" s="2" t="s">
        <v>150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149</v>
      </c>
      <c r="AE70" s="2" t="s">
        <v>150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149</v>
      </c>
      <c r="AM70" s="2" t="s">
        <v>150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149</v>
      </c>
      <c r="AU70" s="2" t="s">
        <v>150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149</v>
      </c>
      <c r="BC70" s="2" t="s">
        <v>150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136</v>
      </c>
      <c r="F71" s="2" t="s">
        <v>149</v>
      </c>
      <c r="G71" s="2" t="s">
        <v>150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149</v>
      </c>
      <c r="O71" s="2" t="s">
        <v>150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149</v>
      </c>
      <c r="W71" s="2" t="s">
        <v>150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149</v>
      </c>
      <c r="AE71" s="2" t="s">
        <v>150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149</v>
      </c>
      <c r="AM71" s="2" t="s">
        <v>150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149</v>
      </c>
      <c r="AU71" s="2" t="s">
        <v>150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149</v>
      </c>
      <c r="BC71" s="2" t="s">
        <v>150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136</v>
      </c>
      <c r="F72" s="2" t="s">
        <v>149</v>
      </c>
      <c r="G72" s="2" t="s">
        <v>150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149</v>
      </c>
      <c r="O72" s="2" t="s">
        <v>150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149</v>
      </c>
      <c r="W72" s="2" t="s">
        <v>150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149</v>
      </c>
      <c r="AE72" s="2" t="s">
        <v>150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149</v>
      </c>
      <c r="AM72" s="2" t="s">
        <v>150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149</v>
      </c>
      <c r="AU72" s="2" t="s">
        <v>150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149</v>
      </c>
      <c r="BC72" s="2" t="s">
        <v>150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136</v>
      </c>
      <c r="F73" s="2" t="s">
        <v>149</v>
      </c>
      <c r="G73" s="2" t="s">
        <v>150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149</v>
      </c>
      <c r="O73" s="2" t="s">
        <v>150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149</v>
      </c>
      <c r="W73" s="2" t="s">
        <v>150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149</v>
      </c>
      <c r="AE73" s="2" t="s">
        <v>150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149</v>
      </c>
      <c r="AM73" s="2" t="s">
        <v>150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149</v>
      </c>
      <c r="AU73" s="2" t="s">
        <v>150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149</v>
      </c>
      <c r="BC73" s="2" t="s">
        <v>150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136</v>
      </c>
      <c r="F74" s="2" t="s">
        <v>149</v>
      </c>
      <c r="G74" s="2" t="s">
        <v>150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149</v>
      </c>
      <c r="O74" s="2" t="s">
        <v>150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149</v>
      </c>
      <c r="W74" s="2" t="s">
        <v>150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149</v>
      </c>
      <c r="AE74" s="2" t="s">
        <v>150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149</v>
      </c>
      <c r="AM74" s="2" t="s">
        <v>150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149</v>
      </c>
      <c r="AU74" s="2" t="s">
        <v>150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149</v>
      </c>
      <c r="BC74" s="2" t="s">
        <v>150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136</v>
      </c>
      <c r="F75" s="2" t="s">
        <v>149</v>
      </c>
      <c r="G75" s="2" t="s">
        <v>150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149</v>
      </c>
      <c r="O75" s="2" t="s">
        <v>150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149</v>
      </c>
      <c r="W75" s="2" t="s">
        <v>150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149</v>
      </c>
      <c r="AE75" s="2" t="s">
        <v>150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149</v>
      </c>
      <c r="AM75" s="2" t="s">
        <v>150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149</v>
      </c>
      <c r="AU75" s="2" t="s">
        <v>150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149</v>
      </c>
      <c r="BC75" s="2" t="s">
        <v>150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136</v>
      </c>
      <c r="F76" s="2" t="s">
        <v>149</v>
      </c>
      <c r="G76" s="2" t="s">
        <v>150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149</v>
      </c>
      <c r="O76" s="2" t="s">
        <v>150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149</v>
      </c>
      <c r="W76" s="2" t="s">
        <v>150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149</v>
      </c>
      <c r="AE76" s="2" t="s">
        <v>150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149</v>
      </c>
      <c r="AM76" s="2" t="s">
        <v>150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149</v>
      </c>
      <c r="AU76" s="2" t="s">
        <v>150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149</v>
      </c>
      <c r="BC76" s="2" t="s">
        <v>150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136</v>
      </c>
      <c r="F77" s="2" t="s">
        <v>149</v>
      </c>
      <c r="G77" s="2" t="s">
        <v>150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149</v>
      </c>
      <c r="O77" s="2" t="s">
        <v>150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149</v>
      </c>
      <c r="W77" s="2" t="s">
        <v>150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149</v>
      </c>
      <c r="AE77" s="2" t="s">
        <v>150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149</v>
      </c>
      <c r="AM77" s="2" t="s">
        <v>150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149</v>
      </c>
      <c r="AU77" s="2" t="s">
        <v>150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149</v>
      </c>
      <c r="BC77" s="2" t="s">
        <v>150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136</v>
      </c>
      <c r="F78" s="2" t="s">
        <v>149</v>
      </c>
      <c r="G78" s="2" t="s">
        <v>150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149</v>
      </c>
      <c r="O78" s="2" t="s">
        <v>150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149</v>
      </c>
      <c r="W78" s="2" t="s">
        <v>150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149</v>
      </c>
      <c r="AE78" s="2" t="s">
        <v>150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149</v>
      </c>
      <c r="AM78" s="2" t="s">
        <v>150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149</v>
      </c>
      <c r="AU78" s="2" t="s">
        <v>150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149</v>
      </c>
      <c r="BC78" s="2" t="s">
        <v>150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136</v>
      </c>
      <c r="F79" s="2" t="s">
        <v>149</v>
      </c>
      <c r="G79" s="2" t="s">
        <v>150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149</v>
      </c>
      <c r="O79" s="2" t="s">
        <v>150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149</v>
      </c>
      <c r="W79" s="2" t="s">
        <v>150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149</v>
      </c>
      <c r="AE79" s="2" t="s">
        <v>150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149</v>
      </c>
      <c r="AM79" s="2" t="s">
        <v>150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149</v>
      </c>
      <c r="AU79" s="2" t="s">
        <v>150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149</v>
      </c>
      <c r="BC79" s="2" t="s">
        <v>150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136</v>
      </c>
      <c r="F80" s="2" t="s">
        <v>149</v>
      </c>
      <c r="G80" s="2" t="s">
        <v>150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149</v>
      </c>
      <c r="O80" s="2" t="s">
        <v>150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149</v>
      </c>
      <c r="W80" s="2" t="s">
        <v>150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149</v>
      </c>
      <c r="AE80" s="2" t="s">
        <v>150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149</v>
      </c>
      <c r="AM80" s="2" t="s">
        <v>150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149</v>
      </c>
      <c r="AU80" s="2" t="s">
        <v>150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149</v>
      </c>
      <c r="BC80" s="2" t="s">
        <v>150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136</v>
      </c>
      <c r="F81" s="2" t="s">
        <v>149</v>
      </c>
      <c r="G81" s="2" t="s">
        <v>150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149</v>
      </c>
      <c r="O81" s="2" t="s">
        <v>150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149</v>
      </c>
      <c r="W81" s="2" t="s">
        <v>150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149</v>
      </c>
      <c r="AE81" s="2" t="s">
        <v>150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149</v>
      </c>
      <c r="AM81" s="2" t="s">
        <v>150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149</v>
      </c>
      <c r="AU81" s="2" t="s">
        <v>150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149</v>
      </c>
      <c r="BC81" s="2" t="s">
        <v>150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136</v>
      </c>
      <c r="F82" s="2" t="s">
        <v>149</v>
      </c>
      <c r="G82" s="2" t="s">
        <v>150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149</v>
      </c>
      <c r="O82" s="2" t="s">
        <v>150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149</v>
      </c>
      <c r="W82" s="2" t="s">
        <v>150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149</v>
      </c>
      <c r="AE82" s="2" t="s">
        <v>150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149</v>
      </c>
      <c r="AM82" s="2" t="s">
        <v>150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149</v>
      </c>
      <c r="AU82" s="2" t="s">
        <v>150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149</v>
      </c>
      <c r="BC82" s="2" t="s">
        <v>150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136</v>
      </c>
      <c r="F83" s="2" t="s">
        <v>149</v>
      </c>
      <c r="G83" s="2" t="s">
        <v>150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149</v>
      </c>
      <c r="O83" s="2" t="s">
        <v>150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149</v>
      </c>
      <c r="W83" s="2" t="s">
        <v>150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149</v>
      </c>
      <c r="AE83" s="2" t="s">
        <v>150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149</v>
      </c>
      <c r="AM83" s="2" t="s">
        <v>150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149</v>
      </c>
      <c r="AU83" s="2" t="s">
        <v>150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149</v>
      </c>
      <c r="BC83" s="2" t="s">
        <v>150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136</v>
      </c>
      <c r="F84" s="2" t="s">
        <v>149</v>
      </c>
      <c r="G84" s="2" t="s">
        <v>150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149</v>
      </c>
      <c r="O84" s="2" t="s">
        <v>150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149</v>
      </c>
      <c r="W84" s="2" t="s">
        <v>150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149</v>
      </c>
      <c r="AE84" s="2" t="s">
        <v>150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149</v>
      </c>
      <c r="AM84" s="2" t="s">
        <v>150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149</v>
      </c>
      <c r="AU84" s="2" t="s">
        <v>150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149</v>
      </c>
      <c r="BC84" s="2" t="s">
        <v>150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136</v>
      </c>
      <c r="F85" s="2" t="s">
        <v>149</v>
      </c>
      <c r="G85" s="2" t="s">
        <v>150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149</v>
      </c>
      <c r="O85" s="2" t="s">
        <v>150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149</v>
      </c>
      <c r="W85" s="2" t="s">
        <v>150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149</v>
      </c>
      <c r="AE85" s="2" t="s">
        <v>150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149</v>
      </c>
      <c r="AM85" s="2" t="s">
        <v>150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149</v>
      </c>
      <c r="AU85" s="2" t="s">
        <v>150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149</v>
      </c>
      <c r="BC85" s="2" t="s">
        <v>150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136</v>
      </c>
      <c r="F86" s="2" t="s">
        <v>149</v>
      </c>
      <c r="G86" s="2" t="s">
        <v>150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149</v>
      </c>
      <c r="O86" s="2" t="s">
        <v>150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149</v>
      </c>
      <c r="W86" s="2" t="s">
        <v>150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149</v>
      </c>
      <c r="AE86" s="2" t="s">
        <v>150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149</v>
      </c>
      <c r="AM86" s="2" t="s">
        <v>150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149</v>
      </c>
      <c r="AU86" s="2" t="s">
        <v>150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149</v>
      </c>
      <c r="BC86" s="2" t="s">
        <v>150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136</v>
      </c>
      <c r="F87" s="2" t="s">
        <v>149</v>
      </c>
      <c r="G87" s="2" t="s">
        <v>150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149</v>
      </c>
      <c r="O87" s="2" t="s">
        <v>150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149</v>
      </c>
      <c r="W87" s="2" t="s">
        <v>150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149</v>
      </c>
      <c r="AE87" s="2" t="s">
        <v>150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149</v>
      </c>
      <c r="AM87" s="2" t="s">
        <v>150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149</v>
      </c>
      <c r="AU87" s="2" t="s">
        <v>150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149</v>
      </c>
      <c r="BC87" s="2" t="s">
        <v>150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136</v>
      </c>
      <c r="F88" s="2" t="s">
        <v>149</v>
      </c>
      <c r="G88" s="2" t="s">
        <v>150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149</v>
      </c>
      <c r="O88" s="2" t="s">
        <v>150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149</v>
      </c>
      <c r="W88" s="2" t="s">
        <v>150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149</v>
      </c>
      <c r="AE88" s="2" t="s">
        <v>150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149</v>
      </c>
      <c r="AM88" s="2" t="s">
        <v>150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149</v>
      </c>
      <c r="AU88" s="2" t="s">
        <v>150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149</v>
      </c>
      <c r="BC88" s="2" t="s">
        <v>150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136</v>
      </c>
      <c r="F89" s="2" t="s">
        <v>149</v>
      </c>
      <c r="G89" s="2" t="s">
        <v>150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149</v>
      </c>
      <c r="O89" s="2" t="s">
        <v>150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149</v>
      </c>
      <c r="W89" s="2" t="s">
        <v>150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149</v>
      </c>
      <c r="AE89" s="2" t="s">
        <v>150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149</v>
      </c>
      <c r="AM89" s="2" t="s">
        <v>150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149</v>
      </c>
      <c r="AU89" s="2" t="s">
        <v>150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149</v>
      </c>
      <c r="BC89" s="2" t="s">
        <v>150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136</v>
      </c>
      <c r="F90" s="2" t="s">
        <v>149</v>
      </c>
      <c r="G90" s="2" t="s">
        <v>150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149</v>
      </c>
      <c r="O90" s="2" t="s">
        <v>150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149</v>
      </c>
      <c r="W90" s="2" t="s">
        <v>150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149</v>
      </c>
      <c r="AE90" s="2" t="s">
        <v>150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149</v>
      </c>
      <c r="AM90" s="2" t="s">
        <v>150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149</v>
      </c>
      <c r="AU90" s="2" t="s">
        <v>150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149</v>
      </c>
      <c r="BC90" s="2" t="s">
        <v>150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136</v>
      </c>
      <c r="F91" s="2" t="s">
        <v>149</v>
      </c>
      <c r="G91" s="2" t="s">
        <v>150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149</v>
      </c>
      <c r="O91" s="2" t="s">
        <v>150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149</v>
      </c>
      <c r="W91" s="2" t="s">
        <v>150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149</v>
      </c>
      <c r="AE91" s="2" t="s">
        <v>150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149</v>
      </c>
      <c r="AM91" s="2" t="s">
        <v>150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149</v>
      </c>
      <c r="AU91" s="2" t="s">
        <v>150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149</v>
      </c>
      <c r="BC91" s="2" t="s">
        <v>150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136</v>
      </c>
      <c r="F92" s="2" t="s">
        <v>149</v>
      </c>
      <c r="G92" s="2" t="s">
        <v>150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149</v>
      </c>
      <c r="O92" s="2" t="s">
        <v>150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149</v>
      </c>
      <c r="W92" s="2" t="s">
        <v>150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149</v>
      </c>
      <c r="AE92" s="2" t="s">
        <v>150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149</v>
      </c>
      <c r="AM92" s="2" t="s">
        <v>150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149</v>
      </c>
      <c r="AU92" s="2" t="s">
        <v>150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149</v>
      </c>
      <c r="BC92" s="2" t="s">
        <v>150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136</v>
      </c>
      <c r="F93" s="2" t="s">
        <v>149</v>
      </c>
      <c r="G93" s="2" t="s">
        <v>150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149</v>
      </c>
      <c r="O93" s="2" t="s">
        <v>150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149</v>
      </c>
      <c r="W93" s="2" t="s">
        <v>150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149</v>
      </c>
      <c r="AE93" s="2" t="s">
        <v>150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149</v>
      </c>
      <c r="AM93" s="2" t="s">
        <v>150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149</v>
      </c>
      <c r="AU93" s="2" t="s">
        <v>150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149</v>
      </c>
      <c r="BC93" s="2" t="s">
        <v>150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136</v>
      </c>
      <c r="F94" s="2" t="s">
        <v>149</v>
      </c>
      <c r="G94" s="2" t="s">
        <v>150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149</v>
      </c>
      <c r="O94" s="2" t="s">
        <v>150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149</v>
      </c>
      <c r="W94" s="2" t="s">
        <v>150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149</v>
      </c>
      <c r="AE94" s="2" t="s">
        <v>150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149</v>
      </c>
      <c r="AM94" s="2" t="s">
        <v>150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149</v>
      </c>
      <c r="AU94" s="2" t="s">
        <v>150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149</v>
      </c>
      <c r="BC94" s="2" t="s">
        <v>150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136</v>
      </c>
      <c r="F95" s="2" t="s">
        <v>149</v>
      </c>
      <c r="G95" s="2" t="s">
        <v>150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149</v>
      </c>
      <c r="O95" s="2" t="s">
        <v>150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149</v>
      </c>
      <c r="W95" s="2" t="s">
        <v>150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149</v>
      </c>
      <c r="AE95" s="2" t="s">
        <v>150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149</v>
      </c>
      <c r="AM95" s="2" t="s">
        <v>150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149</v>
      </c>
      <c r="AU95" s="2" t="s">
        <v>150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149</v>
      </c>
      <c r="BC95" s="2" t="s">
        <v>150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136</v>
      </c>
      <c r="F96" s="2" t="s">
        <v>149</v>
      </c>
      <c r="G96" s="2" t="s">
        <v>150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149</v>
      </c>
      <c r="O96" s="2" t="s">
        <v>150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149</v>
      </c>
      <c r="W96" s="2" t="s">
        <v>150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149</v>
      </c>
      <c r="AE96" s="2" t="s">
        <v>150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149</v>
      </c>
      <c r="AM96" s="2" t="s">
        <v>150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149</v>
      </c>
      <c r="AU96" s="2" t="s">
        <v>150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149</v>
      </c>
      <c r="BC96" s="2" t="s">
        <v>150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136</v>
      </c>
      <c r="F97" s="2" t="s">
        <v>149</v>
      </c>
      <c r="G97" s="2" t="s">
        <v>150</v>
      </c>
      <c r="H97" s="2">
        <f t="shared" ref="H97" si="14">B84</f>
        <v>2020</v>
      </c>
      <c r="I97" s="2" t="str">
        <f>C99</f>
        <v>*ESTBATS101_2h</v>
      </c>
      <c r="J97" s="2"/>
      <c r="K97" s="6" t="s">
        <v>151</v>
      </c>
      <c r="N97" s="2" t="s">
        <v>149</v>
      </c>
      <c r="O97" s="2" t="s">
        <v>150</v>
      </c>
      <c r="P97" s="2">
        <v>2020</v>
      </c>
      <c r="Q97" s="2" t="str">
        <f>C90</f>
        <v>*ESTBATS101_2h</v>
      </c>
      <c r="R97" s="2"/>
      <c r="S97" s="6" t="s">
        <v>151</v>
      </c>
      <c r="V97" t="s">
        <v>149</v>
      </c>
      <c r="W97" t="s">
        <v>150</v>
      </c>
      <c r="X97">
        <v>2020</v>
      </c>
      <c r="Y97" t="str">
        <f>C92</f>
        <v>*ESTBATS101_2h</v>
      </c>
      <c r="AA97" s="6" t="s">
        <v>151</v>
      </c>
      <c r="AD97" t="s">
        <v>149</v>
      </c>
      <c r="AE97" t="s">
        <v>150</v>
      </c>
      <c r="AF97">
        <v>2020</v>
      </c>
      <c r="AG97" t="str">
        <f>C91</f>
        <v>*ESTBATS101_2h</v>
      </c>
      <c r="AI97" s="6" t="s">
        <v>151</v>
      </c>
      <c r="AL97" t="s">
        <v>149</v>
      </c>
      <c r="AM97" t="s">
        <v>150</v>
      </c>
      <c r="AN97">
        <v>2020</v>
      </c>
      <c r="AO97" t="str">
        <f>C91</f>
        <v>*ESTBATS101_2h</v>
      </c>
      <c r="AQ97" s="6" t="s">
        <v>151</v>
      </c>
      <c r="AT97" t="s">
        <v>149</v>
      </c>
      <c r="AU97" t="s">
        <v>150</v>
      </c>
      <c r="AV97">
        <v>2020</v>
      </c>
      <c r="AW97" t="str">
        <f>C96</f>
        <v>*ESTBATS101_2h</v>
      </c>
      <c r="AY97" s="6" t="s">
        <v>151</v>
      </c>
      <c r="BB97" t="s">
        <v>149</v>
      </c>
      <c r="BC97" t="s">
        <v>150</v>
      </c>
      <c r="BD97">
        <v>2020</v>
      </c>
      <c r="BE97" t="str">
        <f>C97</f>
        <v>*ESTBATS101_2h</v>
      </c>
      <c r="BG97" s="6" t="s">
        <v>151</v>
      </c>
    </row>
    <row r="98" spans="2:3">
      <c r="B98" s="5">
        <v>2020</v>
      </c>
      <c r="C98" s="5" t="s">
        <v>136</v>
      </c>
    </row>
    <row r="99" spans="2:3">
      <c r="B99">
        <v>2020</v>
      </c>
      <c r="C99" s="5" t="s">
        <v>136</v>
      </c>
    </row>
    <row r="100" spans="2:3">
      <c r="B100" s="5">
        <v>2020</v>
      </c>
      <c r="C100" s="5" t="s">
        <v>136</v>
      </c>
    </row>
    <row r="101" spans="2:3">
      <c r="B101">
        <v>2020</v>
      </c>
      <c r="C101" s="5" t="s">
        <v>136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opLeftCell="A863" workbookViewId="0">
      <selection activeCell="A872" sqref="$A872:$XFD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152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153</v>
      </c>
      <c r="C7" s="2"/>
      <c r="D7" s="2"/>
      <c r="E7" s="2"/>
      <c r="F7" s="2"/>
      <c r="G7" s="2"/>
      <c r="H7" s="2"/>
      <c r="I7" s="2"/>
      <c r="J7" s="2" t="s">
        <v>153</v>
      </c>
      <c r="K7" s="2"/>
      <c r="L7" s="2"/>
      <c r="M7" s="2"/>
      <c r="N7" s="2"/>
      <c r="O7" s="2"/>
      <c r="R7" s="2" t="s">
        <v>153</v>
      </c>
      <c r="S7" s="2"/>
      <c r="T7" s="2"/>
      <c r="U7" s="2"/>
      <c r="V7" s="2"/>
      <c r="W7" s="2"/>
      <c r="Z7" s="2" t="s">
        <v>153</v>
      </c>
      <c r="AA7" s="2"/>
      <c r="AB7" s="2"/>
      <c r="AC7" s="2"/>
      <c r="AD7" s="2"/>
      <c r="AE7" s="2"/>
      <c r="AH7" s="2" t="s">
        <v>153</v>
      </c>
      <c r="AI7" s="2"/>
      <c r="AJ7" s="2"/>
      <c r="AK7" s="2"/>
      <c r="AL7" s="2"/>
      <c r="AM7" s="2"/>
      <c r="AP7" s="2" t="s">
        <v>153</v>
      </c>
      <c r="AQ7" s="2"/>
      <c r="AR7" s="2"/>
      <c r="AS7" s="2"/>
      <c r="AT7" s="2"/>
      <c r="AU7" s="2"/>
      <c r="AX7" s="2" t="s">
        <v>153</v>
      </c>
      <c r="AY7" s="2"/>
      <c r="AZ7" s="2"/>
      <c r="BA7" s="2"/>
      <c r="BB7" s="2"/>
      <c r="BC7" s="2"/>
    </row>
    <row r="8" spans="2:55">
      <c r="B8" s="2" t="s">
        <v>121</v>
      </c>
      <c r="C8" s="2" t="s">
        <v>145</v>
      </c>
      <c r="D8" s="2" t="s">
        <v>146</v>
      </c>
      <c r="E8" s="2" t="s">
        <v>147</v>
      </c>
      <c r="F8" s="2" t="s">
        <v>148</v>
      </c>
      <c r="G8" s="3" t="s">
        <v>2</v>
      </c>
      <c r="H8" s="3"/>
      <c r="I8" s="2"/>
      <c r="J8" s="2" t="s">
        <v>121</v>
      </c>
      <c r="K8" s="2" t="s">
        <v>145</v>
      </c>
      <c r="L8" s="2" t="s">
        <v>146</v>
      </c>
      <c r="M8" s="2" t="s">
        <v>147</v>
      </c>
      <c r="N8" s="2" t="s">
        <v>148</v>
      </c>
      <c r="O8" s="3" t="s">
        <v>100</v>
      </c>
      <c r="R8" s="2" t="s">
        <v>121</v>
      </c>
      <c r="S8" s="2" t="s">
        <v>145</v>
      </c>
      <c r="T8" s="2" t="s">
        <v>146</v>
      </c>
      <c r="U8" s="2" t="s">
        <v>147</v>
      </c>
      <c r="V8" s="2" t="s">
        <v>148</v>
      </c>
      <c r="W8" s="3" t="s">
        <v>110</v>
      </c>
      <c r="Z8" s="2" t="s">
        <v>121</v>
      </c>
      <c r="AA8" s="2" t="s">
        <v>145</v>
      </c>
      <c r="AB8" s="2" t="s">
        <v>146</v>
      </c>
      <c r="AC8" s="2" t="s">
        <v>147</v>
      </c>
      <c r="AD8" s="2" t="s">
        <v>148</v>
      </c>
      <c r="AE8" s="3" t="s">
        <v>114</v>
      </c>
      <c r="AH8" s="2" t="s">
        <v>121</v>
      </c>
      <c r="AI8" s="2" t="s">
        <v>145</v>
      </c>
      <c r="AJ8" s="2" t="s">
        <v>146</v>
      </c>
      <c r="AK8" s="2" t="s">
        <v>147</v>
      </c>
      <c r="AL8" s="2" t="s">
        <v>148</v>
      </c>
      <c r="AM8" s="3" t="s">
        <v>115</v>
      </c>
      <c r="AP8" s="2" t="s">
        <v>121</v>
      </c>
      <c r="AQ8" s="2" t="s">
        <v>145</v>
      </c>
      <c r="AR8" s="2" t="s">
        <v>146</v>
      </c>
      <c r="AS8" s="2" t="s">
        <v>147</v>
      </c>
      <c r="AT8" s="2" t="s">
        <v>148</v>
      </c>
      <c r="AU8" s="3" t="s">
        <v>116</v>
      </c>
      <c r="AX8" s="2" t="s">
        <v>121</v>
      </c>
      <c r="AY8" s="2" t="s">
        <v>145</v>
      </c>
      <c r="AZ8" s="2" t="s">
        <v>146</v>
      </c>
      <c r="BA8" s="2" t="s">
        <v>147</v>
      </c>
      <c r="BB8" s="2" t="s">
        <v>148</v>
      </c>
      <c r="BC8" s="3" t="s">
        <v>120</v>
      </c>
    </row>
    <row r="9" spans="2:55">
      <c r="B9" s="2" t="s">
        <v>149</v>
      </c>
      <c r="C9" s="2" t="s">
        <v>150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149</v>
      </c>
      <c r="K9" s="2" t="s">
        <v>150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149</v>
      </c>
      <c r="S9" s="2" t="s">
        <v>150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149</v>
      </c>
      <c r="AA9" s="2" t="s">
        <v>150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149</v>
      </c>
      <c r="AI9" s="2" t="s">
        <v>150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149</v>
      </c>
      <c r="AQ9" s="2" t="s">
        <v>150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149</v>
      </c>
      <c r="AY9" s="2" t="s">
        <v>150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149</v>
      </c>
      <c r="C10" s="2" t="s">
        <v>150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149</v>
      </c>
      <c r="K10" s="2" t="s">
        <v>150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149</v>
      </c>
      <c r="S10" s="2" t="s">
        <v>150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149</v>
      </c>
      <c r="AA10" s="2" t="s">
        <v>150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149</v>
      </c>
      <c r="AI10" s="2" t="s">
        <v>150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149</v>
      </c>
      <c r="AQ10" s="2" t="s">
        <v>150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149</v>
      </c>
      <c r="AY10" s="2" t="s">
        <v>150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149</v>
      </c>
      <c r="C11" s="2" t="s">
        <v>150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149</v>
      </c>
      <c r="K11" s="2" t="s">
        <v>150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149</v>
      </c>
      <c r="S11" s="2" t="s">
        <v>150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149</v>
      </c>
      <c r="AA11" s="2" t="s">
        <v>150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149</v>
      </c>
      <c r="AI11" s="2" t="s">
        <v>150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149</v>
      </c>
      <c r="AQ11" s="2" t="s">
        <v>150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149</v>
      </c>
      <c r="AY11" s="2" t="s">
        <v>150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149</v>
      </c>
      <c r="C12" s="2" t="s">
        <v>150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149</v>
      </c>
      <c r="K12" s="2" t="s">
        <v>150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149</v>
      </c>
      <c r="S12" s="2" t="s">
        <v>150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149</v>
      </c>
      <c r="AA12" s="2" t="s">
        <v>150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149</v>
      </c>
      <c r="AI12" s="2" t="s">
        <v>150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149</v>
      </c>
      <c r="AQ12" s="2" t="s">
        <v>150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149</v>
      </c>
      <c r="AY12" s="2" t="s">
        <v>150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149</v>
      </c>
      <c r="C13" s="2" t="s">
        <v>150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149</v>
      </c>
      <c r="K13" s="2" t="s">
        <v>150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149</v>
      </c>
      <c r="S13" s="2" t="s">
        <v>150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149</v>
      </c>
      <c r="AA13" s="2" t="s">
        <v>150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149</v>
      </c>
      <c r="AI13" s="2" t="s">
        <v>150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149</v>
      </c>
      <c r="AQ13" s="2" t="s">
        <v>150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149</v>
      </c>
      <c r="AY13" s="2" t="s">
        <v>150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149</v>
      </c>
      <c r="C14" s="2" t="s">
        <v>150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149</v>
      </c>
      <c r="K14" s="2" t="s">
        <v>150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149</v>
      </c>
      <c r="S14" s="2" t="s">
        <v>150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149</v>
      </c>
      <c r="AA14" s="2" t="s">
        <v>150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149</v>
      </c>
      <c r="AI14" s="2" t="s">
        <v>150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149</v>
      </c>
      <c r="AQ14" s="2" t="s">
        <v>150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149</v>
      </c>
      <c r="AY14" s="2" t="s">
        <v>150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149</v>
      </c>
      <c r="C15" s="2" t="s">
        <v>150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149</v>
      </c>
      <c r="K15" s="2" t="s">
        <v>150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149</v>
      </c>
      <c r="S15" s="2" t="s">
        <v>150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149</v>
      </c>
      <c r="AA15" s="2" t="s">
        <v>150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149</v>
      </c>
      <c r="AI15" s="2" t="s">
        <v>150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149</v>
      </c>
      <c r="AQ15" s="2" t="s">
        <v>150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149</v>
      </c>
      <c r="AY15" s="2" t="s">
        <v>150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149</v>
      </c>
      <c r="C16" s="2" t="s">
        <v>150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149</v>
      </c>
      <c r="K16" s="2" t="s">
        <v>150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149</v>
      </c>
      <c r="S16" s="2" t="s">
        <v>150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149</v>
      </c>
      <c r="AA16" s="2" t="s">
        <v>150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149</v>
      </c>
      <c r="AI16" s="2" t="s">
        <v>150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149</v>
      </c>
      <c r="AQ16" s="2" t="s">
        <v>150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149</v>
      </c>
      <c r="AY16" s="2" t="s">
        <v>150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149</v>
      </c>
      <c r="C17" s="2" t="s">
        <v>150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149</v>
      </c>
      <c r="K17" s="2" t="s">
        <v>150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149</v>
      </c>
      <c r="S17" s="2" t="s">
        <v>150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149</v>
      </c>
      <c r="AA17" s="2" t="s">
        <v>150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149</v>
      </c>
      <c r="AI17" s="2" t="s">
        <v>150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149</v>
      </c>
      <c r="AQ17" s="2" t="s">
        <v>150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149</v>
      </c>
      <c r="AY17" s="2" t="s">
        <v>150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149</v>
      </c>
      <c r="C18" s="2" t="s">
        <v>150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149</v>
      </c>
      <c r="K18" s="2" t="s">
        <v>150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149</v>
      </c>
      <c r="S18" s="2" t="s">
        <v>150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149</v>
      </c>
      <c r="AA18" s="2" t="s">
        <v>150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149</v>
      </c>
      <c r="AI18" s="2" t="s">
        <v>150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149</v>
      </c>
      <c r="AQ18" s="2" t="s">
        <v>150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149</v>
      </c>
      <c r="AY18" s="2" t="s">
        <v>150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149</v>
      </c>
      <c r="C19" s="2" t="s">
        <v>150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149</v>
      </c>
      <c r="K19" s="2" t="s">
        <v>150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149</v>
      </c>
      <c r="S19" s="2" t="s">
        <v>150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149</v>
      </c>
      <c r="AA19" s="2" t="s">
        <v>150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149</v>
      </c>
      <c r="AI19" s="2" t="s">
        <v>150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149</v>
      </c>
      <c r="AQ19" s="2" t="s">
        <v>150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149</v>
      </c>
      <c r="AY19" s="2" t="s">
        <v>150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149</v>
      </c>
      <c r="C20" s="2" t="s">
        <v>150</v>
      </c>
      <c r="D20" s="2">
        <v>2020</v>
      </c>
      <c r="E20" s="2" t="str">
        <f>IF(sum!A13="AL",sum!B13,"*")</f>
        <v>EDU-AuxiliaryEquip_ELE1</v>
      </c>
      <c r="F20" s="2"/>
      <c r="G20" s="2">
        <f>IF(sum!A13="AL",sum!C13,"*")</f>
        <v>0</v>
      </c>
      <c r="H20" s="2"/>
      <c r="J20" s="2" t="s">
        <v>149</v>
      </c>
      <c r="K20" s="2" t="s">
        <v>150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149</v>
      </c>
      <c r="S20" s="2" t="s">
        <v>150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149</v>
      </c>
      <c r="AA20" s="2" t="s">
        <v>150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149</v>
      </c>
      <c r="AI20" s="2" t="s">
        <v>150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149</v>
      </c>
      <c r="AQ20" s="2" t="s">
        <v>150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149</v>
      </c>
      <c r="AY20" s="2" t="s">
        <v>150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149</v>
      </c>
      <c r="C21" s="2" t="s">
        <v>150</v>
      </c>
      <c r="D21" s="2">
        <v>2020</v>
      </c>
      <c r="E21" s="2" t="str">
        <f>IF(sum!A14="AL",sum!B14,"*")</f>
        <v>EDU-AuxiliaryMot_ELE1</v>
      </c>
      <c r="F21" s="2"/>
      <c r="G21" s="2">
        <f>IF(sum!A14="AL",sum!C14,"*")</f>
        <v>0</v>
      </c>
      <c r="H21" s="2"/>
      <c r="J21" s="2" t="s">
        <v>149</v>
      </c>
      <c r="K21" s="2" t="s">
        <v>150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149</v>
      </c>
      <c r="S21" s="2" t="s">
        <v>150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149</v>
      </c>
      <c r="AA21" s="2" t="s">
        <v>150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149</v>
      </c>
      <c r="AI21" s="2" t="s">
        <v>150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149</v>
      </c>
      <c r="AQ21" s="2" t="s">
        <v>150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149</v>
      </c>
      <c r="AY21" s="2" t="s">
        <v>150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149</v>
      </c>
      <c r="C22" s="2" t="s">
        <v>150</v>
      </c>
      <c r="D22" s="2">
        <v>2020</v>
      </c>
      <c r="E22" s="2" t="str">
        <f>IF(sum!A15="AL",sum!B15,"*")</f>
        <v>EDU-Light_ELE1</v>
      </c>
      <c r="F22" s="2"/>
      <c r="G22" s="2">
        <f>IF(sum!A15="AL",sum!C15,"*")</f>
        <v>0</v>
      </c>
      <c r="H22" s="2"/>
      <c r="J22" s="2" t="s">
        <v>149</v>
      </c>
      <c r="K22" s="2" t="s">
        <v>150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149</v>
      </c>
      <c r="S22" s="2" t="s">
        <v>150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149</v>
      </c>
      <c r="AA22" s="2" t="s">
        <v>150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149</v>
      </c>
      <c r="AI22" s="2" t="s">
        <v>150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149</v>
      </c>
      <c r="AQ22" s="2" t="s">
        <v>150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149</v>
      </c>
      <c r="AY22" s="2" t="s">
        <v>150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149</v>
      </c>
      <c r="C23" s="2" t="s">
        <v>150</v>
      </c>
      <c r="D23" s="2">
        <v>2020</v>
      </c>
      <c r="E23" s="2" t="str">
        <f>IF(sum!A16="AL",sum!B16,"*")</f>
        <v>EDU-SpCool_ELE1</v>
      </c>
      <c r="F23" s="2"/>
      <c r="G23" s="2">
        <f>IF(sum!A16="AL",sum!C16,"*")</f>
        <v>0.031705770450222</v>
      </c>
      <c r="H23" s="2"/>
      <c r="J23" s="2" t="s">
        <v>149</v>
      </c>
      <c r="K23" s="2" t="s">
        <v>150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149</v>
      </c>
      <c r="S23" s="2" t="s">
        <v>150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149</v>
      </c>
      <c r="AA23" s="2" t="s">
        <v>150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149</v>
      </c>
      <c r="AI23" s="2" t="s">
        <v>150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149</v>
      </c>
      <c r="AQ23" s="2" t="s">
        <v>150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149</v>
      </c>
      <c r="AY23" s="2" t="s">
        <v>150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149</v>
      </c>
      <c r="C24" s="2" t="s">
        <v>150</v>
      </c>
      <c r="D24" s="2">
        <v>2020</v>
      </c>
      <c r="E24" s="2" t="str">
        <f>IF(sum!A17="AL",sum!B17,"*")</f>
        <v>EDU-SpHeat_ELE1</v>
      </c>
      <c r="F24" s="2"/>
      <c r="G24" s="2">
        <f>IF(sum!A17="AL",sum!C17,"*")</f>
        <v>0</v>
      </c>
      <c r="H24" s="2"/>
      <c r="J24" s="2" t="s">
        <v>149</v>
      </c>
      <c r="K24" s="2" t="s">
        <v>150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149</v>
      </c>
      <c r="S24" s="2" t="s">
        <v>150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149</v>
      </c>
      <c r="AA24" s="2" t="s">
        <v>150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149</v>
      </c>
      <c r="AI24" s="2" t="s">
        <v>150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149</v>
      </c>
      <c r="AQ24" s="2" t="s">
        <v>150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149</v>
      </c>
      <c r="AY24" s="2" t="s">
        <v>150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149</v>
      </c>
      <c r="C25" s="2" t="s">
        <v>150</v>
      </c>
      <c r="D25" s="2">
        <v>2020</v>
      </c>
      <c r="E25" s="2" t="str">
        <f>IF(sum!A18="AL",sum!B18,"*")</f>
        <v>EDU-WaterHeat_ELE1</v>
      </c>
      <c r="F25" s="2"/>
      <c r="G25" s="2">
        <f>IF(sum!A18="AL",sum!C18,"*")</f>
        <v>0</v>
      </c>
      <c r="H25" s="2"/>
      <c r="J25" s="2" t="s">
        <v>149</v>
      </c>
      <c r="K25" s="2" t="s">
        <v>150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149</v>
      </c>
      <c r="S25" s="2" t="s">
        <v>150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149</v>
      </c>
      <c r="AA25" s="2" t="s">
        <v>150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149</v>
      </c>
      <c r="AI25" s="2" t="s">
        <v>150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149</v>
      </c>
      <c r="AQ25" s="2" t="s">
        <v>150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149</v>
      </c>
      <c r="AY25" s="2" t="s">
        <v>150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149</v>
      </c>
      <c r="C26" s="2" t="s">
        <v>150</v>
      </c>
      <c r="D26" s="2">
        <v>2020</v>
      </c>
      <c r="E26" s="2" t="str">
        <f>IF(sum!A19="AL",sum!B19,"*")</f>
        <v>HSS-AuxiliaryEquip_ELE1</v>
      </c>
      <c r="F26" s="2"/>
      <c r="G26" s="2">
        <f>IF(sum!A19="AL",sum!C19,"*")</f>
        <v>0</v>
      </c>
      <c r="H26" s="2"/>
      <c r="J26" s="2" t="s">
        <v>149</v>
      </c>
      <c r="K26" s="2" t="s">
        <v>150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149</v>
      </c>
      <c r="S26" s="2" t="s">
        <v>150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149</v>
      </c>
      <c r="AA26" s="2" t="s">
        <v>150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149</v>
      </c>
      <c r="AI26" s="2" t="s">
        <v>150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149</v>
      </c>
      <c r="AQ26" s="2" t="s">
        <v>150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149</v>
      </c>
      <c r="AY26" s="2" t="s">
        <v>150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149</v>
      </c>
      <c r="C27" s="2" t="s">
        <v>150</v>
      </c>
      <c r="D27" s="2">
        <v>2020</v>
      </c>
      <c r="E27" s="2" t="str">
        <f>IF(sum!A20="AL",sum!B20,"*")</f>
        <v>HSS-AuxiliaryMot_ELE1</v>
      </c>
      <c r="F27" s="2"/>
      <c r="G27" s="2">
        <f>IF(sum!A20="AL",sum!C20,"*")</f>
        <v>0</v>
      </c>
      <c r="H27" s="2"/>
      <c r="J27" s="2" t="s">
        <v>149</v>
      </c>
      <c r="K27" s="2" t="s">
        <v>150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149</v>
      </c>
      <c r="S27" s="2" t="s">
        <v>150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149</v>
      </c>
      <c r="AA27" s="2" t="s">
        <v>150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149</v>
      </c>
      <c r="AI27" s="2" t="s">
        <v>150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149</v>
      </c>
      <c r="AQ27" s="2" t="s">
        <v>150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149</v>
      </c>
      <c r="AY27" s="2" t="s">
        <v>150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149</v>
      </c>
      <c r="C28" s="2" t="s">
        <v>150</v>
      </c>
      <c r="D28" s="2">
        <v>2020</v>
      </c>
      <c r="E28" s="2" t="str">
        <f>IF(sum!A21="AL",sum!B21,"*")</f>
        <v>HSS-Light_ELE1</v>
      </c>
      <c r="F28" s="2"/>
      <c r="G28" s="2">
        <f>IF(sum!A21="AL",sum!C21,"*")</f>
        <v>0</v>
      </c>
      <c r="H28" s="2"/>
      <c r="J28" s="2" t="s">
        <v>149</v>
      </c>
      <c r="K28" s="2" t="s">
        <v>150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149</v>
      </c>
      <c r="S28" s="2" t="s">
        <v>150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149</v>
      </c>
      <c r="AA28" s="2" t="s">
        <v>150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149</v>
      </c>
      <c r="AI28" s="2" t="s">
        <v>150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149</v>
      </c>
      <c r="AQ28" s="2" t="s">
        <v>150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149</v>
      </c>
      <c r="AY28" s="2" t="s">
        <v>150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149</v>
      </c>
      <c r="C29" s="2" t="s">
        <v>150</v>
      </c>
      <c r="D29" s="2">
        <v>2020</v>
      </c>
      <c r="E29" s="2" t="str">
        <f>IF(sum!A22="AL",sum!B22,"*")</f>
        <v>HSS-SpCool_ELE1</v>
      </c>
      <c r="F29" s="2"/>
      <c r="G29" s="2">
        <f>IF(sum!A22="AL",sum!C22,"*")</f>
        <v>0</v>
      </c>
      <c r="H29" s="2"/>
      <c r="J29" s="2" t="s">
        <v>149</v>
      </c>
      <c r="K29" s="2" t="s">
        <v>150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149</v>
      </c>
      <c r="S29" s="2" t="s">
        <v>150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149</v>
      </c>
      <c r="AA29" s="2" t="s">
        <v>150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149</v>
      </c>
      <c r="AI29" s="2" t="s">
        <v>150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149</v>
      </c>
      <c r="AQ29" s="2" t="s">
        <v>150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149</v>
      </c>
      <c r="AY29" s="2" t="s">
        <v>150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149</v>
      </c>
      <c r="C30" s="2" t="s">
        <v>150</v>
      </c>
      <c r="D30" s="2">
        <v>2020</v>
      </c>
      <c r="E30" s="2" t="str">
        <f>IF(sum!A23="AL",sum!B23,"*")</f>
        <v>HSS-SpHeat_ELE1</v>
      </c>
      <c r="F30" s="2"/>
      <c r="G30" s="2">
        <f>IF(sum!A23="AL",sum!C23,"*")</f>
        <v>0</v>
      </c>
      <c r="H30" s="2"/>
      <c r="J30" s="2" t="s">
        <v>149</v>
      </c>
      <c r="K30" s="2" t="s">
        <v>150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149</v>
      </c>
      <c r="S30" s="2" t="s">
        <v>150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149</v>
      </c>
      <c r="AA30" s="2" t="s">
        <v>150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149</v>
      </c>
      <c r="AI30" s="2" t="s">
        <v>150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149</v>
      </c>
      <c r="AQ30" s="2" t="s">
        <v>150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149</v>
      </c>
      <c r="AY30" s="2" t="s">
        <v>150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149</v>
      </c>
      <c r="C31" s="2" t="s">
        <v>150</v>
      </c>
      <c r="D31" s="2">
        <v>2020</v>
      </c>
      <c r="E31" s="2" t="str">
        <f>IF(sum!A24="AL",sum!B24,"*")</f>
        <v>HSS-WaterHeat_ELE1</v>
      </c>
      <c r="F31" s="2"/>
      <c r="G31" s="2">
        <f>IF(sum!A24="AL",sum!C24,"*")</f>
        <v>0</v>
      </c>
      <c r="H31" s="2"/>
      <c r="J31" s="2" t="s">
        <v>149</v>
      </c>
      <c r="K31" s="2" t="s">
        <v>150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149</v>
      </c>
      <c r="S31" s="2" t="s">
        <v>150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149</v>
      </c>
      <c r="AA31" s="2" t="s">
        <v>150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149</v>
      </c>
      <c r="AI31" s="2" t="s">
        <v>150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149</v>
      </c>
      <c r="AQ31" s="2" t="s">
        <v>150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149</v>
      </c>
      <c r="AY31" s="2" t="s">
        <v>150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149</v>
      </c>
      <c r="C32" s="2" t="s">
        <v>150</v>
      </c>
      <c r="D32" s="2">
        <v>2020</v>
      </c>
      <c r="E32" s="2" t="str">
        <f>IF(sum!A25="AL",sum!B25,"*")</f>
        <v>ICS-AuxiliaryEquip_ELE1</v>
      </c>
      <c r="F32" s="2"/>
      <c r="G32" s="2">
        <f>IF(sum!A25="AL",sum!C25,"*")</f>
        <v>0</v>
      </c>
      <c r="H32" s="2"/>
      <c r="J32" s="2" t="s">
        <v>149</v>
      </c>
      <c r="K32" s="2" t="s">
        <v>150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149</v>
      </c>
      <c r="S32" s="2" t="s">
        <v>150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149</v>
      </c>
      <c r="AA32" s="2" t="s">
        <v>150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149</v>
      </c>
      <c r="AI32" s="2" t="s">
        <v>150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149</v>
      </c>
      <c r="AQ32" s="2" t="s">
        <v>150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149</v>
      </c>
      <c r="AY32" s="2" t="s">
        <v>150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149</v>
      </c>
      <c r="C33" s="2" t="s">
        <v>150</v>
      </c>
      <c r="D33" s="2">
        <v>2020</v>
      </c>
      <c r="E33" s="2" t="str">
        <f>IF(sum!A26="AL",sum!B26,"*")</f>
        <v>ICS-AuxiliaryMot_ELE1</v>
      </c>
      <c r="F33" s="2"/>
      <c r="G33" s="2">
        <f>IF(sum!A26="AL",sum!C26,"*")</f>
        <v>0</v>
      </c>
      <c r="H33" s="2"/>
      <c r="J33" s="2" t="s">
        <v>149</v>
      </c>
      <c r="K33" s="2" t="s">
        <v>150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149</v>
      </c>
      <c r="S33" s="2" t="s">
        <v>150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149</v>
      </c>
      <c r="AA33" s="2" t="s">
        <v>150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149</v>
      </c>
      <c r="AI33" s="2" t="s">
        <v>150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149</v>
      </c>
      <c r="AQ33" s="2" t="s">
        <v>150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149</v>
      </c>
      <c r="AY33" s="2" t="s">
        <v>150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149</v>
      </c>
      <c r="C34" s="2" t="s">
        <v>150</v>
      </c>
      <c r="D34" s="2">
        <v>2020</v>
      </c>
      <c r="E34" s="2" t="str">
        <f>IF(sum!A27="AL",sum!B27,"*")</f>
        <v>ICS-Light_ELE1</v>
      </c>
      <c r="F34" s="2"/>
      <c r="G34" s="2">
        <f>IF(sum!A27="AL",sum!C27,"*")</f>
        <v>0</v>
      </c>
      <c r="H34" s="2"/>
      <c r="J34" s="2" t="s">
        <v>149</v>
      </c>
      <c r="K34" s="2" t="s">
        <v>150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149</v>
      </c>
      <c r="S34" s="2" t="s">
        <v>150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149</v>
      </c>
      <c r="AA34" s="2" t="s">
        <v>150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149</v>
      </c>
      <c r="AI34" s="2" t="s">
        <v>150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149</v>
      </c>
      <c r="AQ34" s="2" t="s">
        <v>150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149</v>
      </c>
      <c r="AY34" s="2" t="s">
        <v>150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149</v>
      </c>
      <c r="C35" s="2" t="s">
        <v>150</v>
      </c>
      <c r="D35" s="2">
        <v>2020</v>
      </c>
      <c r="E35" s="2" t="str">
        <f>IF(sum!A28="AL",sum!B28,"*")</f>
        <v>ICS-SpCool_ELE1</v>
      </c>
      <c r="F35" s="2"/>
      <c r="G35" s="2">
        <f>IF(sum!A28="AL",sum!C28,"*")</f>
        <v>0.0317057704502219</v>
      </c>
      <c r="H35" s="2"/>
      <c r="J35" s="2" t="s">
        <v>149</v>
      </c>
      <c r="K35" s="2" t="s">
        <v>150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149</v>
      </c>
      <c r="S35" s="2" t="s">
        <v>150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149</v>
      </c>
      <c r="AA35" s="2" t="s">
        <v>150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149</v>
      </c>
      <c r="AI35" s="2" t="s">
        <v>150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149</v>
      </c>
      <c r="AQ35" s="2" t="s">
        <v>150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149</v>
      </c>
      <c r="AY35" s="2" t="s">
        <v>150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149</v>
      </c>
      <c r="C36" s="2" t="s">
        <v>150</v>
      </c>
      <c r="D36" s="2">
        <v>2020</v>
      </c>
      <c r="E36" s="2" t="str">
        <f>IF(sum!A29="AL",sum!B29,"*")</f>
        <v>ICS-SpHeat_ELE1</v>
      </c>
      <c r="F36" s="2"/>
      <c r="G36" s="2">
        <f>IF(sum!A29="AL",sum!C29,"*")</f>
        <v>0</v>
      </c>
      <c r="H36" s="2"/>
      <c r="J36" s="2" t="s">
        <v>149</v>
      </c>
      <c r="K36" s="2" t="s">
        <v>150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149</v>
      </c>
      <c r="S36" s="2" t="s">
        <v>150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149</v>
      </c>
      <c r="AA36" s="2" t="s">
        <v>150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149</v>
      </c>
      <c r="AI36" s="2" t="s">
        <v>150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149</v>
      </c>
      <c r="AQ36" s="2" t="s">
        <v>150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149</v>
      </c>
      <c r="AY36" s="2" t="s">
        <v>150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149</v>
      </c>
      <c r="C37" s="2" t="s">
        <v>150</v>
      </c>
      <c r="D37" s="2">
        <v>2020</v>
      </c>
      <c r="E37" s="2" t="str">
        <f>IF(sum!A30="AL",sum!B30,"*")</f>
        <v>ICS-WaterHeat_ELE1</v>
      </c>
      <c r="F37" s="2"/>
      <c r="G37" s="2">
        <f>IF(sum!A30="AL",sum!C30,"*")</f>
        <v>0</v>
      </c>
      <c r="H37" s="2"/>
      <c r="J37" s="2" t="s">
        <v>149</v>
      </c>
      <c r="K37" s="2" t="s">
        <v>150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149</v>
      </c>
      <c r="S37" s="2" t="s">
        <v>150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149</v>
      </c>
      <c r="AA37" s="2" t="s">
        <v>150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149</v>
      </c>
      <c r="AI37" s="2" t="s">
        <v>150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149</v>
      </c>
      <c r="AQ37" s="2" t="s">
        <v>150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149</v>
      </c>
      <c r="AY37" s="2" t="s">
        <v>150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149</v>
      </c>
      <c r="C38" s="2" t="s">
        <v>150</v>
      </c>
      <c r="D38" s="2">
        <v>2020</v>
      </c>
      <c r="E38" s="2" t="str">
        <f>IF(sum!A31="AL",sum!B31,"*")</f>
        <v>OS-AuxiliaryEquip_ELE1</v>
      </c>
      <c r="F38" s="2"/>
      <c r="G38" s="2">
        <f>IF(sum!A31="AL",sum!C31,"*")</f>
        <v>0</v>
      </c>
      <c r="H38" s="2"/>
      <c r="J38" s="2" t="s">
        <v>149</v>
      </c>
      <c r="K38" s="2" t="s">
        <v>150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149</v>
      </c>
      <c r="S38" s="2" t="s">
        <v>150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149</v>
      </c>
      <c r="AA38" s="2" t="s">
        <v>150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149</v>
      </c>
      <c r="AI38" s="2" t="s">
        <v>150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149</v>
      </c>
      <c r="AQ38" s="2" t="s">
        <v>150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149</v>
      </c>
      <c r="AY38" s="2" t="s">
        <v>150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149</v>
      </c>
      <c r="C39" s="2" t="s">
        <v>150</v>
      </c>
      <c r="D39" s="2">
        <v>2020</v>
      </c>
      <c r="E39" s="2" t="str">
        <f>IF(sum!A32="AL",sum!B32,"*")</f>
        <v>OS-AuxiliaryMot_ELE1</v>
      </c>
      <c r="F39" s="2"/>
      <c r="G39" s="2">
        <f>IF(sum!A32="AL",sum!C32,"*")</f>
        <v>0</v>
      </c>
      <c r="H39" s="2"/>
      <c r="J39" s="2" t="s">
        <v>149</v>
      </c>
      <c r="K39" s="2" t="s">
        <v>150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149</v>
      </c>
      <c r="S39" s="2" t="s">
        <v>150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149</v>
      </c>
      <c r="AA39" s="2" t="s">
        <v>150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149</v>
      </c>
      <c r="AI39" s="2" t="s">
        <v>150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149</v>
      </c>
      <c r="AQ39" s="2" t="s">
        <v>150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149</v>
      </c>
      <c r="AY39" s="2" t="s">
        <v>150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149</v>
      </c>
      <c r="C40" s="2" t="s">
        <v>150</v>
      </c>
      <c r="D40" s="2">
        <v>2020</v>
      </c>
      <c r="E40" s="2" t="str">
        <f>IF(sum!A33="AL",sum!B33,"*")</f>
        <v>OS-Light_ELE1</v>
      </c>
      <c r="F40" s="2"/>
      <c r="G40" s="2">
        <f>IF(sum!A33="AL",sum!C33,"*")</f>
        <v>0</v>
      </c>
      <c r="H40" s="2"/>
      <c r="J40" s="2" t="s">
        <v>149</v>
      </c>
      <c r="K40" s="2" t="s">
        <v>150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149</v>
      </c>
      <c r="S40" s="2" t="s">
        <v>150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149</v>
      </c>
      <c r="AA40" s="2" t="s">
        <v>150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149</v>
      </c>
      <c r="AI40" s="2" t="s">
        <v>150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149</v>
      </c>
      <c r="AQ40" s="2" t="s">
        <v>150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149</v>
      </c>
      <c r="AY40" s="2" t="s">
        <v>150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149</v>
      </c>
      <c r="C41" s="2" t="s">
        <v>150</v>
      </c>
      <c r="D41" s="2">
        <v>2020</v>
      </c>
      <c r="E41" s="2" t="str">
        <f>IF(sum!A34="AL",sum!B34,"*")</f>
        <v>OS-SpCool_ELE1</v>
      </c>
      <c r="F41" s="2"/>
      <c r="G41" s="2">
        <f>IF(sum!A34="AL",sum!C34,"*")</f>
        <v>0</v>
      </c>
      <c r="H41" s="2"/>
      <c r="J41" s="2" t="s">
        <v>149</v>
      </c>
      <c r="K41" s="2" t="s">
        <v>150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149</v>
      </c>
      <c r="S41" s="2" t="s">
        <v>150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149</v>
      </c>
      <c r="AA41" s="2" t="s">
        <v>150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149</v>
      </c>
      <c r="AI41" s="2" t="s">
        <v>150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149</v>
      </c>
      <c r="AQ41" s="2" t="s">
        <v>150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149</v>
      </c>
      <c r="AY41" s="2" t="s">
        <v>150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149</v>
      </c>
      <c r="C42" s="2" t="s">
        <v>150</v>
      </c>
      <c r="D42" s="2">
        <v>2020</v>
      </c>
      <c r="E42" s="2" t="str">
        <f>IF(sum!A35="AL",sum!B35,"*")</f>
        <v>OS-SpHeat_ELE1</v>
      </c>
      <c r="F42" s="2"/>
      <c r="G42" s="2">
        <f>IF(sum!A35="AL",sum!C35,"*")</f>
        <v>0.0211371803001618</v>
      </c>
      <c r="H42" s="2"/>
      <c r="J42" s="2" t="s">
        <v>149</v>
      </c>
      <c r="K42" s="2" t="s">
        <v>150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149</v>
      </c>
      <c r="S42" s="2" t="s">
        <v>150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149</v>
      </c>
      <c r="AA42" s="2" t="s">
        <v>150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149</v>
      </c>
      <c r="AI42" s="2" t="s">
        <v>150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149</v>
      </c>
      <c r="AQ42" s="2" t="s">
        <v>150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149</v>
      </c>
      <c r="AY42" s="2" t="s">
        <v>150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149</v>
      </c>
      <c r="C43" s="2" t="s">
        <v>150</v>
      </c>
      <c r="D43" s="2">
        <v>2020</v>
      </c>
      <c r="E43" s="2" t="str">
        <f>IF(sum!A36="AL",sum!B36,"*")</f>
        <v>OS-WaterHeat_ELE1</v>
      </c>
      <c r="F43" s="2"/>
      <c r="G43" s="2">
        <f>IF(sum!A36="AL",sum!C36,"*")</f>
        <v>0</v>
      </c>
      <c r="H43" s="2"/>
      <c r="J43" s="2" t="s">
        <v>149</v>
      </c>
      <c r="K43" s="2" t="s">
        <v>150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149</v>
      </c>
      <c r="S43" s="2" t="s">
        <v>150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149</v>
      </c>
      <c r="AA43" s="2" t="s">
        <v>150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149</v>
      </c>
      <c r="AI43" s="2" t="s">
        <v>150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149</v>
      </c>
      <c r="AQ43" s="2" t="s">
        <v>150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149</v>
      </c>
      <c r="AY43" s="2" t="s">
        <v>150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149</v>
      </c>
      <c r="C44" s="2" t="s">
        <v>150</v>
      </c>
      <c r="D44" s="2">
        <v>2020</v>
      </c>
      <c r="E44" s="2" t="str">
        <f>IF(sum!A37="AL",sum!B37,"*")</f>
        <v>OTH-AuxiliaryEquip_ELE1</v>
      </c>
      <c r="F44" s="2"/>
      <c r="G44" s="2">
        <f>IF(sum!A37="AL",sum!C37,"*")</f>
        <v>0</v>
      </c>
      <c r="H44" s="2"/>
      <c r="J44" s="2" t="s">
        <v>149</v>
      </c>
      <c r="K44" s="2" t="s">
        <v>150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149</v>
      </c>
      <c r="S44" s="2" t="s">
        <v>150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149</v>
      </c>
      <c r="AA44" s="2" t="s">
        <v>150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149</v>
      </c>
      <c r="AI44" s="2" t="s">
        <v>150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149</v>
      </c>
      <c r="AQ44" s="2" t="s">
        <v>150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149</v>
      </c>
      <c r="AY44" s="2" t="s">
        <v>150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149</v>
      </c>
      <c r="C45" s="2" t="s">
        <v>150</v>
      </c>
      <c r="D45" s="2">
        <v>2020</v>
      </c>
      <c r="E45" s="2" t="str">
        <f>IF(sum!A38="AL",sum!B38,"*")</f>
        <v>OTH-AuxiliaryMot_ELE1</v>
      </c>
      <c r="F45" s="2"/>
      <c r="G45" s="2">
        <f>IF(sum!A38="AL",sum!C38,"*")</f>
        <v>0</v>
      </c>
      <c r="H45" s="2"/>
      <c r="J45" s="2" t="s">
        <v>149</v>
      </c>
      <c r="K45" s="2" t="s">
        <v>150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149</v>
      </c>
      <c r="S45" s="2" t="s">
        <v>150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149</v>
      </c>
      <c r="AA45" s="2" t="s">
        <v>150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149</v>
      </c>
      <c r="AI45" s="2" t="s">
        <v>150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149</v>
      </c>
      <c r="AQ45" s="2" t="s">
        <v>150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149</v>
      </c>
      <c r="AY45" s="2" t="s">
        <v>150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149</v>
      </c>
      <c r="C46" s="2" t="s">
        <v>150</v>
      </c>
      <c r="D46" s="2">
        <v>2020</v>
      </c>
      <c r="E46" s="2" t="str">
        <f>IF(sum!A39="AL",sum!B39,"*")</f>
        <v>OTH-Light_ELE1</v>
      </c>
      <c r="F46" s="2"/>
      <c r="G46" s="2">
        <f>IF(sum!A39="AL",sum!C39,"*")</f>
        <v>0</v>
      </c>
      <c r="H46" s="2"/>
      <c r="J46" s="2" t="s">
        <v>149</v>
      </c>
      <c r="K46" s="2" t="s">
        <v>150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149</v>
      </c>
      <c r="S46" s="2" t="s">
        <v>150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149</v>
      </c>
      <c r="AA46" s="2" t="s">
        <v>150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149</v>
      </c>
      <c r="AI46" s="2" t="s">
        <v>150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149</v>
      </c>
      <c r="AQ46" s="2" t="s">
        <v>150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149</v>
      </c>
      <c r="AY46" s="2" t="s">
        <v>150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149</v>
      </c>
      <c r="C47" s="2" t="s">
        <v>150</v>
      </c>
      <c r="D47" s="2">
        <v>2020</v>
      </c>
      <c r="E47" s="2" t="str">
        <f>IF(sum!A40="AL",sum!B40,"*")</f>
        <v>OTH-SpHeat_ELE1</v>
      </c>
      <c r="F47" s="2"/>
      <c r="G47" s="2">
        <f>IF(sum!A40="AL",sum!C40,"*")</f>
        <v>0.021137180300148</v>
      </c>
      <c r="H47" s="2"/>
      <c r="J47" s="2" t="s">
        <v>149</v>
      </c>
      <c r="K47" s="2" t="s">
        <v>150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149</v>
      </c>
      <c r="S47" s="2" t="s">
        <v>150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149</v>
      </c>
      <c r="AA47" s="2" t="s">
        <v>150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149</v>
      </c>
      <c r="AI47" s="2" t="s">
        <v>150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149</v>
      </c>
      <c r="AQ47" s="2" t="s">
        <v>150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149</v>
      </c>
      <c r="AY47" s="2" t="s">
        <v>150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149</v>
      </c>
      <c r="C48" s="2" t="s">
        <v>150</v>
      </c>
      <c r="D48" s="2">
        <v>2020</v>
      </c>
      <c r="E48" s="2" t="str">
        <f>IF(sum!A41="AL",sum!B41,"*")</f>
        <v>OTH-WaterHeat_ELE1</v>
      </c>
      <c r="F48" s="2"/>
      <c r="G48" s="2">
        <f>IF(sum!A41="AL",sum!C41,"*")</f>
        <v>0</v>
      </c>
      <c r="H48" s="2"/>
      <c r="J48" s="2" t="s">
        <v>149</v>
      </c>
      <c r="K48" s="2" t="s">
        <v>150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149</v>
      </c>
      <c r="S48" s="2" t="s">
        <v>150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149</v>
      </c>
      <c r="AA48" s="2" t="s">
        <v>150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149</v>
      </c>
      <c r="AI48" s="2" t="s">
        <v>150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149</v>
      </c>
      <c r="AQ48" s="2" t="s">
        <v>150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149</v>
      </c>
      <c r="AY48" s="2" t="s">
        <v>150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149</v>
      </c>
      <c r="C49" s="2" t="s">
        <v>150</v>
      </c>
      <c r="D49" s="2">
        <v>2020</v>
      </c>
      <c r="E49" s="2" t="str">
        <f>IF(sum!A42="AL",sum!B42,"*")</f>
        <v>R_ES-APP-CD_ELC1</v>
      </c>
      <c r="F49" s="2"/>
      <c r="G49" s="2">
        <f>IF(sum!A42="AL",sum!C42,"*")</f>
        <v>0</v>
      </c>
      <c r="H49" s="2"/>
      <c r="J49" s="2" t="s">
        <v>149</v>
      </c>
      <c r="K49" s="2" t="s">
        <v>150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149</v>
      </c>
      <c r="S49" s="2" t="s">
        <v>150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149</v>
      </c>
      <c r="AA49" s="2" t="s">
        <v>150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149</v>
      </c>
      <c r="AI49" s="2" t="s">
        <v>150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149</v>
      </c>
      <c r="AQ49" s="2" t="s">
        <v>150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149</v>
      </c>
      <c r="AY49" s="2" t="s">
        <v>150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149</v>
      </c>
      <c r="C50" s="2" t="s">
        <v>150</v>
      </c>
      <c r="D50" s="2">
        <v>2020</v>
      </c>
      <c r="E50" s="2" t="str">
        <f>IF(sum!A43="AL",sum!B43,"*")</f>
        <v>R_ES-APP-CW_ELC1</v>
      </c>
      <c r="F50" s="2"/>
      <c r="G50" s="2">
        <f>IF(sum!A43="AL",sum!C43,"*")</f>
        <v>0</v>
      </c>
      <c r="H50" s="2"/>
      <c r="J50" s="2" t="s">
        <v>149</v>
      </c>
      <c r="K50" s="2" t="s">
        <v>150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149</v>
      </c>
      <c r="S50" s="2" t="s">
        <v>150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149</v>
      </c>
      <c r="AA50" s="2" t="s">
        <v>150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149</v>
      </c>
      <c r="AI50" s="2" t="s">
        <v>150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149</v>
      </c>
      <c r="AQ50" s="2" t="s">
        <v>150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149</v>
      </c>
      <c r="AY50" s="2" t="s">
        <v>150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149</v>
      </c>
      <c r="C51" s="2" t="s">
        <v>150</v>
      </c>
      <c r="D51" s="2">
        <v>2020</v>
      </c>
      <c r="E51" s="2" t="str">
        <f>IF(sum!A44="AL",sum!B44,"*")</f>
        <v>R_ES-APP-DW_ELC1</v>
      </c>
      <c r="F51" s="2"/>
      <c r="G51" s="2">
        <f>IF(sum!A44="AL",sum!C44,"*")</f>
        <v>0</v>
      </c>
      <c r="H51" s="2"/>
      <c r="J51" s="2" t="s">
        <v>149</v>
      </c>
      <c r="K51" s="2" t="s">
        <v>150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149</v>
      </c>
      <c r="S51" s="2" t="s">
        <v>150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149</v>
      </c>
      <c r="AA51" s="2" t="s">
        <v>150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149</v>
      </c>
      <c r="AI51" s="2" t="s">
        <v>150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149</v>
      </c>
      <c r="AQ51" s="2" t="s">
        <v>150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149</v>
      </c>
      <c r="AY51" s="2" t="s">
        <v>150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149</v>
      </c>
      <c r="C52" s="2" t="s">
        <v>150</v>
      </c>
      <c r="D52" s="2">
        <v>2020</v>
      </c>
      <c r="E52" s="2" t="str">
        <f>IF(sum!A45="AL",sum!B45,"*")</f>
        <v>R_ES-APP-FR_ELC1</v>
      </c>
      <c r="F52" s="2"/>
      <c r="G52" s="2">
        <f>IF(sum!A45="AL",sum!C45,"*")</f>
        <v>0</v>
      </c>
      <c r="H52" s="2"/>
      <c r="J52" s="2" t="s">
        <v>149</v>
      </c>
      <c r="K52" s="2" t="s">
        <v>150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149</v>
      </c>
      <c r="S52" s="2" t="s">
        <v>150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149</v>
      </c>
      <c r="AA52" s="2" t="s">
        <v>150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149</v>
      </c>
      <c r="AI52" s="2" t="s">
        <v>150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149</v>
      </c>
      <c r="AQ52" s="2" t="s">
        <v>150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149</v>
      </c>
      <c r="AY52" s="2" t="s">
        <v>150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149</v>
      </c>
      <c r="C53" s="2" t="s">
        <v>150</v>
      </c>
      <c r="D53" s="2">
        <v>2020</v>
      </c>
      <c r="E53" s="2" t="str">
        <f>IF(sum!A46="AL",sum!B46,"*")</f>
        <v>R_ES-APP-OTH_ELC1</v>
      </c>
      <c r="F53" s="2"/>
      <c r="G53" s="2">
        <f>IF(sum!A46="AL",sum!C46,"*")</f>
        <v>0</v>
      </c>
      <c r="H53" s="2"/>
      <c r="J53" s="2" t="s">
        <v>149</v>
      </c>
      <c r="K53" s="2" t="s">
        <v>150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149</v>
      </c>
      <c r="S53" s="2" t="s">
        <v>150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149</v>
      </c>
      <c r="AA53" s="2" t="s">
        <v>150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149</v>
      </c>
      <c r="AI53" s="2" t="s">
        <v>150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149</v>
      </c>
      <c r="AQ53" s="2" t="s">
        <v>150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149</v>
      </c>
      <c r="AY53" s="2" t="s">
        <v>150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149</v>
      </c>
      <c r="C54" s="2" t="s">
        <v>150</v>
      </c>
      <c r="D54" s="2">
        <v>2020</v>
      </c>
      <c r="E54" s="2" t="str">
        <f>IF(sum!A47="AL",sum!B47,"*")</f>
        <v>R_ES-APP-RA_ELC1</v>
      </c>
      <c r="F54" s="2"/>
      <c r="G54" s="2">
        <f>IF(sum!A47="AL",sum!C47,"*")</f>
        <v>0</v>
      </c>
      <c r="H54" s="2"/>
      <c r="J54" s="2" t="s">
        <v>149</v>
      </c>
      <c r="K54" s="2" t="s">
        <v>150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149</v>
      </c>
      <c r="S54" s="2" t="s">
        <v>150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149</v>
      </c>
      <c r="AA54" s="2" t="s">
        <v>150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149</v>
      </c>
      <c r="AI54" s="2" t="s">
        <v>150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149</v>
      </c>
      <c r="AQ54" s="2" t="s">
        <v>150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149</v>
      </c>
      <c r="AY54" s="2" t="s">
        <v>150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149</v>
      </c>
      <c r="C55" s="2" t="s">
        <v>150</v>
      </c>
      <c r="D55" s="2">
        <v>2020</v>
      </c>
      <c r="E55" s="2" t="str">
        <f>IF(sum!A48="AL",sum!B48,"*")</f>
        <v>R_ES-APP-RE_ELC1</v>
      </c>
      <c r="F55" s="2"/>
      <c r="G55" s="2">
        <f>IF(sum!A48="AL",sum!C48,"*")</f>
        <v>0</v>
      </c>
      <c r="H55" s="2"/>
      <c r="J55" s="2" t="s">
        <v>149</v>
      </c>
      <c r="K55" s="2" t="s">
        <v>150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149</v>
      </c>
      <c r="S55" s="2" t="s">
        <v>150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149</v>
      </c>
      <c r="AA55" s="2" t="s">
        <v>150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149</v>
      </c>
      <c r="AI55" s="2" t="s">
        <v>150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149</v>
      </c>
      <c r="AQ55" s="2" t="s">
        <v>150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149</v>
      </c>
      <c r="AY55" s="2" t="s">
        <v>150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149</v>
      </c>
      <c r="C56" s="2" t="s">
        <v>150</v>
      </c>
      <c r="D56" s="2">
        <v>2020</v>
      </c>
      <c r="E56" s="2" t="str">
        <f>IF(sum!A49="AL",sum!B49,"*")</f>
        <v>R_ES-LI_ELC1</v>
      </c>
      <c r="F56" s="2"/>
      <c r="G56" s="2">
        <f>IF(sum!A49="AL",sum!C49,"*")</f>
        <v>0</v>
      </c>
      <c r="H56" s="2"/>
      <c r="J56" s="2" t="s">
        <v>149</v>
      </c>
      <c r="K56" s="2" t="s">
        <v>150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149</v>
      </c>
      <c r="S56" s="2" t="s">
        <v>150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149</v>
      </c>
      <c r="AA56" s="2" t="s">
        <v>150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149</v>
      </c>
      <c r="AI56" s="2" t="s">
        <v>150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149</v>
      </c>
      <c r="AQ56" s="2" t="s">
        <v>150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149</v>
      </c>
      <c r="AY56" s="2" t="s">
        <v>150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149</v>
      </c>
      <c r="C57" s="2" t="s">
        <v>150</v>
      </c>
      <c r="D57" s="2">
        <v>2020</v>
      </c>
      <c r="E57" s="2" t="str">
        <f>IF(sum!A50="AL",sum!B50,"*")</f>
        <v>R_ES-SC-AP_ELC1_ROOM_CENTRAL</v>
      </c>
      <c r="F57" s="2"/>
      <c r="G57" s="2">
        <f>IF(sum!A50="AL",sum!C50,"*")</f>
        <v>0</v>
      </c>
      <c r="H57" s="2"/>
      <c r="J57" s="2" t="s">
        <v>149</v>
      </c>
      <c r="K57" s="2" t="s">
        <v>150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149</v>
      </c>
      <c r="S57" s="2" t="s">
        <v>150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149</v>
      </c>
      <c r="AA57" s="2" t="s">
        <v>150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149</v>
      </c>
      <c r="AI57" s="2" t="s">
        <v>150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149</v>
      </c>
      <c r="AQ57" s="2" t="s">
        <v>150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149</v>
      </c>
      <c r="AY57" s="2" t="s">
        <v>150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149</v>
      </c>
      <c r="C58" s="2" t="s">
        <v>150</v>
      </c>
      <c r="D58" s="2">
        <v>2020</v>
      </c>
      <c r="E58" s="2" t="str">
        <f>IF(sum!A51="AL",sum!B51,"*")</f>
        <v>R_ES-SC-MOB_ELC1_ROOM_CENTRAL</v>
      </c>
      <c r="F58" s="2"/>
      <c r="G58" s="2">
        <f>IF(sum!A51="AL",sum!C51,"*")</f>
        <v>0</v>
      </c>
      <c r="H58" s="2"/>
      <c r="J58" s="2" t="s">
        <v>149</v>
      </c>
      <c r="K58" s="2" t="s">
        <v>150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149</v>
      </c>
      <c r="S58" s="2" t="s">
        <v>150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149</v>
      </c>
      <c r="AA58" s="2" t="s">
        <v>150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149</v>
      </c>
      <c r="AI58" s="2" t="s">
        <v>150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149</v>
      </c>
      <c r="AQ58" s="2" t="s">
        <v>150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149</v>
      </c>
      <c r="AY58" s="2" t="s">
        <v>150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149</v>
      </c>
      <c r="C59" s="2" t="s">
        <v>150</v>
      </c>
      <c r="D59" s="2">
        <v>2020</v>
      </c>
      <c r="E59" s="2" t="str">
        <f>IF(sum!A52="AL",sum!B52,"*")</f>
        <v>R_ES-SC-SA_ELC1_ROOM_CENTRAL</v>
      </c>
      <c r="F59" s="2"/>
      <c r="G59" s="2">
        <f>IF(sum!A52="AL",sum!C52,"*")</f>
        <v>0</v>
      </c>
      <c r="H59" s="2"/>
      <c r="J59" s="2" t="s">
        <v>149</v>
      </c>
      <c r="K59" s="2" t="s">
        <v>150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149</v>
      </c>
      <c r="S59" s="2" t="s">
        <v>150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149</v>
      </c>
      <c r="AA59" s="2" t="s">
        <v>150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149</v>
      </c>
      <c r="AI59" s="2" t="s">
        <v>150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149</v>
      </c>
      <c r="AQ59" s="2" t="s">
        <v>150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149</v>
      </c>
      <c r="AY59" s="2" t="s">
        <v>150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149</v>
      </c>
      <c r="C60" s="2" t="s">
        <v>150</v>
      </c>
      <c r="D60" s="2">
        <v>2020</v>
      </c>
      <c r="E60" s="2" t="str">
        <f>IF(sum!A53="AL",sum!B53,"*")</f>
        <v>R_ES-SC-SD_ELC1_ROOM_CENTRAL</v>
      </c>
      <c r="F60" s="2"/>
      <c r="G60" s="2">
        <f>IF(sum!A53="AL",sum!C53,"*")</f>
        <v>0</v>
      </c>
      <c r="H60" s="2"/>
      <c r="J60" s="2" t="s">
        <v>149</v>
      </c>
      <c r="K60" s="2" t="s">
        <v>150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149</v>
      </c>
      <c r="S60" s="2" t="s">
        <v>150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149</v>
      </c>
      <c r="AA60" s="2" t="s">
        <v>150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149</v>
      </c>
      <c r="AI60" s="2" t="s">
        <v>150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149</v>
      </c>
      <c r="AQ60" s="2" t="s">
        <v>150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149</v>
      </c>
      <c r="AY60" s="2" t="s">
        <v>150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149</v>
      </c>
      <c r="C61" s="2" t="s">
        <v>150</v>
      </c>
      <c r="D61" s="2">
        <v>2020</v>
      </c>
      <c r="E61" s="2" t="str">
        <f>IF(sum!A54="AL",sum!B54,"*")</f>
        <v>R_ES-SH-AP_ELC1</v>
      </c>
      <c r="F61" s="2"/>
      <c r="G61" s="2">
        <f>IF(sum!A54="AL",sum!C54,"*")</f>
        <v>0</v>
      </c>
      <c r="H61" s="2"/>
      <c r="J61" s="2" t="s">
        <v>149</v>
      </c>
      <c r="K61" s="2" t="s">
        <v>150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149</v>
      </c>
      <c r="S61" s="2" t="s">
        <v>150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149</v>
      </c>
      <c r="AA61" s="2" t="s">
        <v>150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149</v>
      </c>
      <c r="AI61" s="2" t="s">
        <v>150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149</v>
      </c>
      <c r="AQ61" s="2" t="s">
        <v>150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149</v>
      </c>
      <c r="AY61" s="2" t="s">
        <v>150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149</v>
      </c>
      <c r="C62" s="2" t="s">
        <v>150</v>
      </c>
      <c r="D62" s="2">
        <v>2020</v>
      </c>
      <c r="E62" s="2" t="str">
        <f>IF(sum!A55="AL",sum!B55,"*")</f>
        <v>R_ES-SH-AP_HET1</v>
      </c>
      <c r="F62" s="2"/>
      <c r="G62" s="2">
        <f>IF(sum!A55="AL",sum!C55,"*")</f>
        <v>0.051750375568239</v>
      </c>
      <c r="H62" s="2"/>
      <c r="J62" s="2" t="s">
        <v>149</v>
      </c>
      <c r="K62" s="2" t="s">
        <v>150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149</v>
      </c>
      <c r="S62" s="2" t="s">
        <v>150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149</v>
      </c>
      <c r="AA62" s="2" t="s">
        <v>150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149</v>
      </c>
      <c r="AI62" s="2" t="s">
        <v>150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149</v>
      </c>
      <c r="AQ62" s="2" t="s">
        <v>150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149</v>
      </c>
      <c r="AY62" s="2" t="s">
        <v>150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149</v>
      </c>
      <c r="C63" s="2" t="s">
        <v>150</v>
      </c>
      <c r="D63" s="2">
        <v>2020</v>
      </c>
      <c r="E63" s="2" t="str">
        <f>IF(sum!A56="AL",sum!B56,"*")</f>
        <v>R_ES-SH-MOB_ELC1</v>
      </c>
      <c r="F63" s="2"/>
      <c r="G63" s="2">
        <f>IF(sum!A56="AL",sum!C56,"*")</f>
        <v>0</v>
      </c>
      <c r="H63" s="2"/>
      <c r="J63" s="2" t="s">
        <v>149</v>
      </c>
      <c r="K63" s="2" t="s">
        <v>150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149</v>
      </c>
      <c r="S63" s="2" t="s">
        <v>150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149</v>
      </c>
      <c r="AA63" s="2" t="s">
        <v>150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149</v>
      </c>
      <c r="AI63" s="2" t="s">
        <v>150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149</v>
      </c>
      <c r="AQ63" s="2" t="s">
        <v>150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149</v>
      </c>
      <c r="AY63" s="2" t="s">
        <v>150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149</v>
      </c>
      <c r="C64" s="2" t="s">
        <v>150</v>
      </c>
      <c r="D64" s="2">
        <v>2020</v>
      </c>
      <c r="E64" s="2" t="str">
        <f>IF(sum!A57="AL",sum!B57,"*")</f>
        <v>R_ES-SH-MOB_HET1</v>
      </c>
      <c r="F64" s="2"/>
      <c r="G64" s="2">
        <f>IF(sum!A57="AL",sum!C57,"*")</f>
        <v>0.20715636425787</v>
      </c>
      <c r="H64" s="2"/>
      <c r="J64" s="2" t="s">
        <v>149</v>
      </c>
      <c r="K64" s="2" t="s">
        <v>150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149</v>
      </c>
      <c r="S64" s="2" t="s">
        <v>150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149</v>
      </c>
      <c r="AA64" s="2" t="s">
        <v>150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149</v>
      </c>
      <c r="AI64" s="2" t="s">
        <v>150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149</v>
      </c>
      <c r="AQ64" s="2" t="s">
        <v>150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149</v>
      </c>
      <c r="AY64" s="2" t="s">
        <v>150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149</v>
      </c>
      <c r="C65" s="2" t="s">
        <v>150</v>
      </c>
      <c r="D65" s="2">
        <v>2020</v>
      </c>
      <c r="E65" s="2" t="str">
        <f>IF(sum!A58="AL",sum!B58,"*")</f>
        <v>R_ES-SH-SA_ELC1</v>
      </c>
      <c r="F65" s="2"/>
      <c r="G65" s="2">
        <f>IF(sum!A58="AL",sum!C58,"*")</f>
        <v>0</v>
      </c>
      <c r="H65" s="2"/>
      <c r="J65" s="2" t="s">
        <v>149</v>
      </c>
      <c r="K65" s="2" t="s">
        <v>150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149</v>
      </c>
      <c r="S65" s="2" t="s">
        <v>150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149</v>
      </c>
      <c r="AA65" s="2" t="s">
        <v>150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149</v>
      </c>
      <c r="AI65" s="2" t="s">
        <v>150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149</v>
      </c>
      <c r="AQ65" s="2" t="s">
        <v>150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149</v>
      </c>
      <c r="AY65" s="2" t="s">
        <v>150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149</v>
      </c>
      <c r="C66" s="2" t="s">
        <v>150</v>
      </c>
      <c r="D66" s="2">
        <v>2020</v>
      </c>
      <c r="E66" s="2" t="str">
        <f>IF(sum!A59="AL",sum!B59,"*")</f>
        <v>R_ES-SH-SA_HET1</v>
      </c>
      <c r="F66" s="2"/>
      <c r="G66" s="2">
        <f>IF(sum!A59="AL",sum!C59,"*")</f>
        <v>0.137854598242816</v>
      </c>
      <c r="H66" s="2"/>
      <c r="J66" s="2" t="s">
        <v>149</v>
      </c>
      <c r="K66" s="2" t="s">
        <v>150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149</v>
      </c>
      <c r="S66" s="2" t="s">
        <v>150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149</v>
      </c>
      <c r="AA66" s="2" t="s">
        <v>150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149</v>
      </c>
      <c r="AI66" s="2" t="s">
        <v>150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149</v>
      </c>
      <c r="AQ66" s="2" t="s">
        <v>150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149</v>
      </c>
      <c r="AY66" s="2" t="s">
        <v>150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149</v>
      </c>
      <c r="C67" s="2" t="s">
        <v>150</v>
      </c>
      <c r="D67" s="2">
        <v>2020</v>
      </c>
      <c r="E67" s="2" t="str">
        <f>IF(sum!A60="AL",sum!B60,"*")</f>
        <v>R_ES-SH-SD_ELC1</v>
      </c>
      <c r="F67" s="2"/>
      <c r="G67" s="2">
        <f>IF(sum!A60="AL",sum!C60,"*")</f>
        <v>0</v>
      </c>
      <c r="H67" s="2"/>
      <c r="J67" s="2" t="s">
        <v>149</v>
      </c>
      <c r="K67" s="2" t="s">
        <v>150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149</v>
      </c>
      <c r="S67" s="2" t="s">
        <v>150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149</v>
      </c>
      <c r="AA67" s="2" t="s">
        <v>150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149</v>
      </c>
      <c r="AI67" s="2" t="s">
        <v>150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149</v>
      </c>
      <c r="AQ67" s="2" t="s">
        <v>150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149</v>
      </c>
      <c r="AY67" s="2" t="s">
        <v>150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149</v>
      </c>
      <c r="C68" s="2" t="s">
        <v>150</v>
      </c>
      <c r="D68" s="2">
        <v>2020</v>
      </c>
      <c r="E68" s="2" t="str">
        <f>IF(sum!A61="AL",sum!B61,"*")</f>
        <v>R_ES-SH-SD_HET1</v>
      </c>
      <c r="F68" s="2"/>
      <c r="G68" s="2">
        <f>IF(sum!A61="AL",sum!C61,"*")</f>
        <v>1.63393898517572</v>
      </c>
      <c r="H68" s="2"/>
      <c r="J68" s="2" t="s">
        <v>149</v>
      </c>
      <c r="K68" s="2" t="s">
        <v>150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149</v>
      </c>
      <c r="S68" s="2" t="s">
        <v>150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149</v>
      </c>
      <c r="AA68" s="2" t="s">
        <v>150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149</v>
      </c>
      <c r="AI68" s="2" t="s">
        <v>150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149</v>
      </c>
      <c r="AQ68" s="2" t="s">
        <v>150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149</v>
      </c>
      <c r="AY68" s="2" t="s">
        <v>150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149</v>
      </c>
      <c r="C69" s="2" t="s">
        <v>150</v>
      </c>
      <c r="D69" s="2">
        <v>2020</v>
      </c>
      <c r="E69" s="2" t="str">
        <f>IF(sum!A62="AL",sum!B62,"*")</f>
        <v>R_ES-SH-SD_WOD1</v>
      </c>
      <c r="F69" s="2"/>
      <c r="G69" s="2">
        <f>IF(sum!A62="AL",sum!C62,"*")</f>
        <v>0</v>
      </c>
      <c r="H69" s="2"/>
      <c r="J69" s="2" t="s">
        <v>149</v>
      </c>
      <c r="K69" s="2" t="s">
        <v>150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149</v>
      </c>
      <c r="S69" s="2" t="s">
        <v>150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149</v>
      </c>
      <c r="AA69" s="2" t="s">
        <v>150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149</v>
      </c>
      <c r="AI69" s="2" t="s">
        <v>150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149</v>
      </c>
      <c r="AQ69" s="2" t="s">
        <v>150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149</v>
      </c>
      <c r="AY69" s="2" t="s">
        <v>150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149</v>
      </c>
      <c r="C70" s="2" t="s">
        <v>150</v>
      </c>
      <c r="D70" s="2">
        <v>2020</v>
      </c>
      <c r="E70" s="2" t="str">
        <f>IF(sum!A63="AL",sum!B63,"*")</f>
        <v>R_ES-WH-AP_GAS1</v>
      </c>
      <c r="F70" s="2"/>
      <c r="G70" s="2">
        <f>IF(sum!A63="AL",sum!C63,"*")</f>
        <v>0.0323514706541853</v>
      </c>
      <c r="H70" s="2"/>
      <c r="J70" s="2" t="s">
        <v>149</v>
      </c>
      <c r="K70" s="2" t="s">
        <v>150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149</v>
      </c>
      <c r="S70" s="2" t="s">
        <v>150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149</v>
      </c>
      <c r="AA70" s="2" t="s">
        <v>150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149</v>
      </c>
      <c r="AI70" s="2" t="s">
        <v>150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149</v>
      </c>
      <c r="AQ70" s="2" t="s">
        <v>150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149</v>
      </c>
      <c r="AY70" s="2" t="s">
        <v>150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149</v>
      </c>
      <c r="C71" s="2" t="s">
        <v>150</v>
      </c>
      <c r="D71" s="2">
        <v>2020</v>
      </c>
      <c r="E71" s="2" t="str">
        <f>IF(sum!A64="AL",sum!B64,"*")</f>
        <v>R_ES-WH-AP_STEAM1</v>
      </c>
      <c r="F71" s="2"/>
      <c r="G71" s="2">
        <f>IF(sum!A64="AL",sum!C64,"*")</f>
        <v>0</v>
      </c>
      <c r="H71" s="2"/>
      <c r="J71" s="2" t="s">
        <v>149</v>
      </c>
      <c r="K71" s="2" t="s">
        <v>150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149</v>
      </c>
      <c r="S71" s="2" t="s">
        <v>150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149</v>
      </c>
      <c r="AA71" s="2" t="s">
        <v>150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149</v>
      </c>
      <c r="AI71" s="2" t="s">
        <v>150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149</v>
      </c>
      <c r="AQ71" s="2" t="s">
        <v>150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149</v>
      </c>
      <c r="AY71" s="2" t="s">
        <v>150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149</v>
      </c>
      <c r="C72" s="2" t="s">
        <v>150</v>
      </c>
      <c r="D72" s="2">
        <v>2020</v>
      </c>
      <c r="E72" s="2" t="str">
        <f>IF(sum!A65="AL",sum!B65,"*")</f>
        <v>R_ES-WH-AP_WOD1</v>
      </c>
      <c r="F72" s="2"/>
      <c r="G72" s="2">
        <f>IF(sum!A65="AL",sum!C65,"*")</f>
        <v>0</v>
      </c>
      <c r="H72" s="2"/>
      <c r="J72" s="2" t="s">
        <v>149</v>
      </c>
      <c r="K72" s="2" t="s">
        <v>150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149</v>
      </c>
      <c r="S72" s="2" t="s">
        <v>150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149</v>
      </c>
      <c r="AA72" s="2" t="s">
        <v>150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149</v>
      </c>
      <c r="AI72" s="2" t="s">
        <v>150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149</v>
      </c>
      <c r="AQ72" s="2" t="s">
        <v>150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149</v>
      </c>
      <c r="AY72" s="2" t="s">
        <v>150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149</v>
      </c>
      <c r="C73" s="2" t="s">
        <v>150</v>
      </c>
      <c r="D73" s="2">
        <v>2020</v>
      </c>
      <c r="E73" s="2" t="str">
        <f>IF(sum!A66="AL",sum!B66,"*")</f>
        <v>R_ES-WH-MOB_GAS1</v>
      </c>
      <c r="F73" s="2"/>
      <c r="G73" s="2">
        <f>IF(sum!A66="AL",sum!C66,"*")</f>
        <v>0.00862926187464079</v>
      </c>
      <c r="H73" s="2"/>
      <c r="J73" s="2" t="s">
        <v>149</v>
      </c>
      <c r="K73" s="2" t="s">
        <v>150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149</v>
      </c>
      <c r="S73" s="2" t="s">
        <v>150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149</v>
      </c>
      <c r="AA73" s="2" t="s">
        <v>150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149</v>
      </c>
      <c r="AI73" s="2" t="s">
        <v>150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149</v>
      </c>
      <c r="AQ73" s="2" t="s">
        <v>150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149</v>
      </c>
      <c r="AY73" s="2" t="s">
        <v>150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149</v>
      </c>
      <c r="C74" s="2" t="s">
        <v>150</v>
      </c>
      <c r="D74" s="2">
        <v>2020</v>
      </c>
      <c r="E74" s="2" t="str">
        <f>IF(sum!A67="AL",sum!B67,"*")</f>
        <v>R_ES-WH-MOB_STEAM1</v>
      </c>
      <c r="F74" s="2"/>
      <c r="G74" s="2">
        <f>IF(sum!A67="AL",sum!C67,"*")</f>
        <v>0</v>
      </c>
      <c r="H74" s="2"/>
      <c r="J74" s="2" t="s">
        <v>149</v>
      </c>
      <c r="K74" s="2" t="s">
        <v>150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149</v>
      </c>
      <c r="S74" s="2" t="s">
        <v>150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149</v>
      </c>
      <c r="AA74" s="2" t="s">
        <v>150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149</v>
      </c>
      <c r="AI74" s="2" t="s">
        <v>150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149</v>
      </c>
      <c r="AQ74" s="2" t="s">
        <v>150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149</v>
      </c>
      <c r="AY74" s="2" t="s">
        <v>150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149</v>
      </c>
      <c r="C75" s="2" t="s">
        <v>150</v>
      </c>
      <c r="D75" s="2">
        <v>2020</v>
      </c>
      <c r="E75" s="2" t="str">
        <f>IF(sum!A68="AL",sum!B68,"*")</f>
        <v>R_ES-WH-MOB_WOD1</v>
      </c>
      <c r="F75" s="2"/>
      <c r="G75" s="2">
        <f>IF(sum!A68="AL",sum!C68,"*")</f>
        <v>0</v>
      </c>
      <c r="H75" s="2"/>
      <c r="J75" s="2" t="s">
        <v>149</v>
      </c>
      <c r="K75" s="2" t="s">
        <v>150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149</v>
      </c>
      <c r="S75" s="2" t="s">
        <v>150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149</v>
      </c>
      <c r="AA75" s="2" t="s">
        <v>150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149</v>
      </c>
      <c r="AI75" s="2" t="s">
        <v>150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149</v>
      </c>
      <c r="AQ75" s="2" t="s">
        <v>150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149</v>
      </c>
      <c r="AY75" s="2" t="s">
        <v>150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149</v>
      </c>
      <c r="C76" s="2" t="s">
        <v>150</v>
      </c>
      <c r="D76" s="2">
        <v>2020</v>
      </c>
      <c r="E76" s="2" t="str">
        <f>IF(sum!A69="AL",sum!B69,"*")</f>
        <v>R_ES-WH-SA_GAS1</v>
      </c>
      <c r="F76" s="2"/>
      <c r="G76" s="2">
        <f>IF(sum!A69="AL",sum!C69,"*")</f>
        <v>0.0183782986150764</v>
      </c>
      <c r="H76" s="2"/>
      <c r="J76" s="2" t="s">
        <v>149</v>
      </c>
      <c r="K76" s="2" t="s">
        <v>150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149</v>
      </c>
      <c r="S76" s="2" t="s">
        <v>150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149</v>
      </c>
      <c r="AA76" s="2" t="s">
        <v>150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149</v>
      </c>
      <c r="AI76" s="2" t="s">
        <v>150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149</v>
      </c>
      <c r="AQ76" s="2" t="s">
        <v>150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149</v>
      </c>
      <c r="AY76" s="2" t="s">
        <v>150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149</v>
      </c>
      <c r="C77" s="2" t="s">
        <v>150</v>
      </c>
      <c r="D77" s="2">
        <v>2020</v>
      </c>
      <c r="E77" s="2" t="str">
        <f>IF(sum!A70="AL",sum!B70,"*")</f>
        <v>R_ES-WH-SA_STEAM1</v>
      </c>
      <c r="F77" s="2"/>
      <c r="G77" s="2">
        <f>IF(sum!A70="AL",sum!C70,"*")</f>
        <v>0</v>
      </c>
      <c r="H77" s="2"/>
      <c r="J77" s="2" t="s">
        <v>149</v>
      </c>
      <c r="K77" s="2" t="s">
        <v>150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149</v>
      </c>
      <c r="S77" s="2" t="s">
        <v>150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149</v>
      </c>
      <c r="AA77" s="2" t="s">
        <v>150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149</v>
      </c>
      <c r="AI77" s="2" t="s">
        <v>150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149</v>
      </c>
      <c r="AQ77" s="2" t="s">
        <v>150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149</v>
      </c>
      <c r="AY77" s="2" t="s">
        <v>150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149</v>
      </c>
      <c r="C78" s="2" t="s">
        <v>150</v>
      </c>
      <c r="D78" s="2">
        <v>2020</v>
      </c>
      <c r="E78" s="2" t="str">
        <f>IF(sum!A71="AL",sum!B71,"*")</f>
        <v>R_ES-WH-SA_WOD1</v>
      </c>
      <c r="F78" s="2"/>
      <c r="G78" s="2">
        <f>IF(sum!A71="AL",sum!C71,"*")</f>
        <v>0</v>
      </c>
      <c r="H78" s="2"/>
      <c r="J78" s="2" t="s">
        <v>149</v>
      </c>
      <c r="K78" s="2" t="s">
        <v>150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149</v>
      </c>
      <c r="S78" s="2" t="s">
        <v>150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149</v>
      </c>
      <c r="AA78" s="2" t="s">
        <v>150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149</v>
      </c>
      <c r="AI78" s="2" t="s">
        <v>150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149</v>
      </c>
      <c r="AQ78" s="2" t="s">
        <v>150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149</v>
      </c>
      <c r="AY78" s="2" t="s">
        <v>150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149</v>
      </c>
      <c r="C79" s="2" t="s">
        <v>150</v>
      </c>
      <c r="D79" s="2">
        <v>2020</v>
      </c>
      <c r="E79" s="2" t="str">
        <f>IF(sum!A72="AL",sum!B72,"*")</f>
        <v>R_ES-WH-SD_GAS1</v>
      </c>
      <c r="F79" s="2"/>
      <c r="G79" s="2">
        <f>IF(sum!A72="AL",sum!C72,"*")</f>
        <v>0.0870110766029239</v>
      </c>
      <c r="H79" s="2"/>
      <c r="J79" s="2" t="s">
        <v>149</v>
      </c>
      <c r="K79" s="2" t="s">
        <v>150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149</v>
      </c>
      <c r="S79" s="2" t="s">
        <v>150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149</v>
      </c>
      <c r="AA79" s="2" t="s">
        <v>150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149</v>
      </c>
      <c r="AI79" s="2" t="s">
        <v>150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149</v>
      </c>
      <c r="AQ79" s="2" t="s">
        <v>150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149</v>
      </c>
      <c r="AY79" s="2" t="s">
        <v>150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149</v>
      </c>
      <c r="C80" s="2" t="s">
        <v>150</v>
      </c>
      <c r="D80" s="2">
        <v>2020</v>
      </c>
      <c r="E80" s="2" t="str">
        <f>IF(sum!A73="AL",sum!B73,"*")</f>
        <v>R_ES-WH-SD_STEAM1</v>
      </c>
      <c r="F80" s="2"/>
      <c r="G80" s="2">
        <f>IF(sum!A73="AL",sum!C73,"*")</f>
        <v>0</v>
      </c>
      <c r="H80" s="2"/>
      <c r="J80" s="2" t="s">
        <v>149</v>
      </c>
      <c r="K80" s="2" t="s">
        <v>150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149</v>
      </c>
      <c r="S80" s="2" t="s">
        <v>150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149</v>
      </c>
      <c r="AA80" s="2" t="s">
        <v>150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149</v>
      </c>
      <c r="AI80" s="2" t="s">
        <v>150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149</v>
      </c>
      <c r="AQ80" s="2" t="s">
        <v>150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149</v>
      </c>
      <c r="AY80" s="2" t="s">
        <v>150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149</v>
      </c>
      <c r="C81" s="2" t="s">
        <v>150</v>
      </c>
      <c r="D81" s="2">
        <v>2020</v>
      </c>
      <c r="E81" s="2" t="str">
        <f>IF(sum!A74="AL",sum!B74,"*")</f>
        <v>RTS-AuxiliaryEquip_ELE1</v>
      </c>
      <c r="F81" s="2"/>
      <c r="G81" s="2">
        <f>IF(sum!A74="AL",sum!C74,"*")</f>
        <v>0</v>
      </c>
      <c r="H81" s="2"/>
      <c r="J81" s="2" t="s">
        <v>149</v>
      </c>
      <c r="K81" s="2" t="s">
        <v>150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149</v>
      </c>
      <c r="S81" s="2" t="s">
        <v>150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149</v>
      </c>
      <c r="AA81" s="2" t="s">
        <v>150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149</v>
      </c>
      <c r="AI81" s="2" t="s">
        <v>150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149</v>
      </c>
      <c r="AQ81" s="2" t="s">
        <v>150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149</v>
      </c>
      <c r="AY81" s="2" t="s">
        <v>150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149</v>
      </c>
      <c r="C82" s="2" t="s">
        <v>150</v>
      </c>
      <c r="D82" s="2">
        <v>2020</v>
      </c>
      <c r="E82" s="2" t="str">
        <f>IF(sum!A75="AL",sum!B75,"*")</f>
        <v>RTS-AuxiliaryMot_ELE1</v>
      </c>
      <c r="F82" s="2"/>
      <c r="G82" s="2">
        <f>IF(sum!A75="AL",sum!C75,"*")</f>
        <v>0</v>
      </c>
      <c r="H82" s="2"/>
      <c r="J82" s="2" t="s">
        <v>149</v>
      </c>
      <c r="K82" s="2" t="s">
        <v>150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149</v>
      </c>
      <c r="S82" s="2" t="s">
        <v>150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149</v>
      </c>
      <c r="AA82" s="2" t="s">
        <v>150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149</v>
      </c>
      <c r="AI82" s="2" t="s">
        <v>150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149</v>
      </c>
      <c r="AQ82" s="2" t="s">
        <v>150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149</v>
      </c>
      <c r="AY82" s="2" t="s">
        <v>150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149</v>
      </c>
      <c r="C83" s="2" t="s">
        <v>150</v>
      </c>
      <c r="D83" s="2">
        <v>2020</v>
      </c>
      <c r="E83" s="2" t="str">
        <f>IF(sum!A76="AL",sum!B76,"*")</f>
        <v>RTS-Light_ELE1</v>
      </c>
      <c r="F83" s="2"/>
      <c r="G83" s="2">
        <f>IF(sum!A76="AL",sum!C76,"*")</f>
        <v>0</v>
      </c>
      <c r="H83" s="2"/>
      <c r="J83" s="2" t="s">
        <v>149</v>
      </c>
      <c r="K83" s="2" t="s">
        <v>150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149</v>
      </c>
      <c r="S83" s="2" t="s">
        <v>150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149</v>
      </c>
      <c r="AA83" s="2" t="s">
        <v>150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149</v>
      </c>
      <c r="AI83" s="2" t="s">
        <v>150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149</v>
      </c>
      <c r="AQ83" s="2" t="s">
        <v>150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149</v>
      </c>
      <c r="AY83" s="2" t="s">
        <v>150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149</v>
      </c>
      <c r="C84" s="2" t="s">
        <v>150</v>
      </c>
      <c r="D84" s="2">
        <v>2020</v>
      </c>
      <c r="E84" s="2" t="str">
        <f>IF(sum!A77="AL",sum!B77,"*")</f>
        <v>RTS-SpCool_ELE1</v>
      </c>
      <c r="F84" s="2"/>
      <c r="G84" s="2">
        <f>IF(sum!A77="AL",sum!C77,"*")</f>
        <v>0.0317057704502219</v>
      </c>
      <c r="H84" s="2"/>
      <c r="J84" s="2" t="s">
        <v>149</v>
      </c>
      <c r="K84" s="2" t="s">
        <v>150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149</v>
      </c>
      <c r="S84" s="2" t="s">
        <v>150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149</v>
      </c>
      <c r="AA84" s="2" t="s">
        <v>150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149</v>
      </c>
      <c r="AI84" s="2" t="s">
        <v>150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149</v>
      </c>
      <c r="AQ84" s="2" t="s">
        <v>150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149</v>
      </c>
      <c r="AY84" s="2" t="s">
        <v>150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149</v>
      </c>
      <c r="C85" s="2" t="s">
        <v>150</v>
      </c>
      <c r="D85" s="2">
        <v>2020</v>
      </c>
      <c r="E85" s="2" t="str">
        <f>IF(sum!A78="AL",sum!B78,"*")</f>
        <v>RTS-SpHeat_ELE1</v>
      </c>
      <c r="F85" s="2"/>
      <c r="G85" s="2">
        <f>IF(sum!A78="AL",sum!C78,"*")</f>
        <v>0</v>
      </c>
      <c r="H85" s="2"/>
      <c r="J85" s="2" t="s">
        <v>149</v>
      </c>
      <c r="K85" s="2" t="s">
        <v>150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149</v>
      </c>
      <c r="S85" s="2" t="s">
        <v>150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149</v>
      </c>
      <c r="AA85" s="2" t="s">
        <v>150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149</v>
      </c>
      <c r="AI85" s="2" t="s">
        <v>150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149</v>
      </c>
      <c r="AQ85" s="2" t="s">
        <v>150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149</v>
      </c>
      <c r="AY85" s="2" t="s">
        <v>150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149</v>
      </c>
      <c r="C86" s="2" t="s">
        <v>150</v>
      </c>
      <c r="D86" s="2">
        <v>2020</v>
      </c>
      <c r="E86" s="2" t="str">
        <f>IF(sum!A79="AL",sum!B79,"*")</f>
        <v>RTS-WaterHeat_ELE1</v>
      </c>
      <c r="F86" s="2"/>
      <c r="G86" s="2">
        <f>IF(sum!A79="AL",sum!C79,"*")</f>
        <v>0</v>
      </c>
      <c r="H86" s="2"/>
      <c r="J86" s="2" t="s">
        <v>149</v>
      </c>
      <c r="K86" s="2" t="s">
        <v>150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149</v>
      </c>
      <c r="S86" s="2" t="s">
        <v>150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149</v>
      </c>
      <c r="AA86" s="2" t="s">
        <v>150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149</v>
      </c>
      <c r="AI86" s="2" t="s">
        <v>150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149</v>
      </c>
      <c r="AQ86" s="2" t="s">
        <v>150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149</v>
      </c>
      <c r="AY86" s="2" t="s">
        <v>150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149</v>
      </c>
      <c r="C87" s="2" t="s">
        <v>150</v>
      </c>
      <c r="D87" s="2">
        <v>2020</v>
      </c>
      <c r="E87" s="2" t="str">
        <f>IF(sum!A80="AL",sum!B80,"*")</f>
        <v>TRA_Bus_IC_GSL1</v>
      </c>
      <c r="F87" s="2"/>
      <c r="G87" s="2">
        <f>IF(sum!A80="AL",sum!C80,"*")</f>
        <v>0</v>
      </c>
      <c r="H87" s="2"/>
      <c r="J87" s="2" t="s">
        <v>149</v>
      </c>
      <c r="K87" s="2" t="s">
        <v>150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149</v>
      </c>
      <c r="S87" s="2" t="s">
        <v>150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149</v>
      </c>
      <c r="AA87" s="2" t="s">
        <v>150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149</v>
      </c>
      <c r="AI87" s="2" t="s">
        <v>150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149</v>
      </c>
      <c r="AQ87" s="2" t="s">
        <v>150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149</v>
      </c>
      <c r="AY87" s="2" t="s">
        <v>150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149</v>
      </c>
      <c r="C88" s="2" t="s">
        <v>150</v>
      </c>
      <c r="D88" s="2">
        <v>2020</v>
      </c>
      <c r="E88" s="2" t="str">
        <f>IF(sum!A81="AL",sum!B81,"*")</f>
        <v>TRA_Car_GSL1</v>
      </c>
      <c r="F88" s="2"/>
      <c r="G88" s="2">
        <f>IF(sum!A81="AL",sum!C81,"*")</f>
        <v>0</v>
      </c>
      <c r="H88" s="2"/>
      <c r="J88" s="2" t="s">
        <v>149</v>
      </c>
      <c r="K88" s="2" t="s">
        <v>150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149</v>
      </c>
      <c r="S88" s="2" t="s">
        <v>150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149</v>
      </c>
      <c r="AA88" s="2" t="s">
        <v>150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149</v>
      </c>
      <c r="AI88" s="2" t="s">
        <v>150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149</v>
      </c>
      <c r="AQ88" s="2" t="s">
        <v>150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149</v>
      </c>
      <c r="AY88" s="2" t="s">
        <v>150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149</v>
      </c>
      <c r="C89" s="2" t="s">
        <v>150</v>
      </c>
      <c r="D89" s="2">
        <v>2020</v>
      </c>
      <c r="E89" s="2" t="str">
        <f>IF(sum!A82="AL",sum!B82,"*")</f>
        <v>TRA_Car_PHEV01</v>
      </c>
      <c r="F89" s="2"/>
      <c r="G89" s="2">
        <f>IF(sum!A82="AL",sum!C82,"*")</f>
        <v>0</v>
      </c>
      <c r="H89" s="2"/>
      <c r="J89" s="2" t="s">
        <v>149</v>
      </c>
      <c r="K89" s="2" t="s">
        <v>150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149</v>
      </c>
      <c r="S89" s="2" t="s">
        <v>150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149</v>
      </c>
      <c r="AA89" s="2" t="s">
        <v>150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149</v>
      </c>
      <c r="AI89" s="2" t="s">
        <v>150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149</v>
      </c>
      <c r="AQ89" s="2" t="s">
        <v>150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149</v>
      </c>
      <c r="AY89" s="2" t="s">
        <v>150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149</v>
      </c>
      <c r="C90" s="2" t="s">
        <v>150</v>
      </c>
      <c r="D90" s="2">
        <v>2020</v>
      </c>
      <c r="E90" s="2" t="str">
        <f>IF(sum!A83="AL",sum!B83,"*")</f>
        <v>TRA_Mot_ELC1</v>
      </c>
      <c r="F90" s="2"/>
      <c r="G90" s="2">
        <f>IF(sum!A83="AL",sum!C83,"*")</f>
        <v>0</v>
      </c>
      <c r="H90" s="2"/>
      <c r="J90" s="2" t="s">
        <v>149</v>
      </c>
      <c r="K90" s="2" t="s">
        <v>150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149</v>
      </c>
      <c r="S90" s="2" t="s">
        <v>150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149</v>
      </c>
      <c r="AA90" s="2" t="s">
        <v>150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149</v>
      </c>
      <c r="AI90" s="2" t="s">
        <v>150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149</v>
      </c>
      <c r="AQ90" s="2" t="s">
        <v>150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149</v>
      </c>
      <c r="AY90" s="2" t="s">
        <v>150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149</v>
      </c>
      <c r="C91" s="2" t="s">
        <v>150</v>
      </c>
      <c r="D91" s="2">
        <v>2020</v>
      </c>
      <c r="E91" s="2" t="str">
        <f>IF(sum!A84="AL",sum!B84,"*")</f>
        <v>TRA_Rai_Frt-ELC01</v>
      </c>
      <c r="F91" s="2"/>
      <c r="G91" s="2">
        <f>IF(sum!A84="AL",sum!C84,"*")</f>
        <v>0</v>
      </c>
      <c r="H91" s="2"/>
      <c r="J91" s="2" t="s">
        <v>149</v>
      </c>
      <c r="K91" s="2" t="s">
        <v>150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149</v>
      </c>
      <c r="S91" s="2" t="s">
        <v>150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149</v>
      </c>
      <c r="AA91" s="2" t="s">
        <v>150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149</v>
      </c>
      <c r="AI91" s="2" t="s">
        <v>150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149</v>
      </c>
      <c r="AQ91" s="2" t="s">
        <v>150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149</v>
      </c>
      <c r="AY91" s="2" t="s">
        <v>150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149</v>
      </c>
      <c r="C92" s="2" t="s">
        <v>150</v>
      </c>
      <c r="D92" s="2">
        <v>2020</v>
      </c>
      <c r="E92" s="2" t="str">
        <f>IF(sum!A85="AL",sum!B85,"*")</f>
        <v>TRA_Rai_Pas-ELC01</v>
      </c>
      <c r="F92" s="2"/>
      <c r="G92" s="2">
        <f>IF(sum!A85="AL",sum!C85,"*")</f>
        <v>0</v>
      </c>
      <c r="H92" s="2"/>
      <c r="J92" s="2" t="s">
        <v>149</v>
      </c>
      <c r="K92" s="2" t="s">
        <v>150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149</v>
      </c>
      <c r="S92" s="2" t="s">
        <v>150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149</v>
      </c>
      <c r="AA92" s="2" t="s">
        <v>150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149</v>
      </c>
      <c r="AI92" s="2" t="s">
        <v>150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149</v>
      </c>
      <c r="AQ92" s="2" t="s">
        <v>150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149</v>
      </c>
      <c r="AY92" s="2" t="s">
        <v>150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149</v>
      </c>
      <c r="C93" s="2" t="s">
        <v>150</v>
      </c>
      <c r="D93" s="2">
        <v>2020</v>
      </c>
      <c r="E93" s="2" t="str">
        <f>IF(sum!A86="AL",sum!B86,"*")</f>
        <v>TRA_Tru_HT_DST1</v>
      </c>
      <c r="F93" s="2"/>
      <c r="G93" s="2">
        <f>IF(sum!A86="AL",sum!C86,"*")</f>
        <v>209.048573274621</v>
      </c>
      <c r="H93" s="2"/>
      <c r="J93" s="2" t="s">
        <v>149</v>
      </c>
      <c r="K93" s="2" t="s">
        <v>150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149</v>
      </c>
      <c r="S93" s="2" t="s">
        <v>150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149</v>
      </c>
      <c r="AA93" s="2" t="s">
        <v>150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149</v>
      </c>
      <c r="AI93" s="2" t="s">
        <v>150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149</v>
      </c>
      <c r="AQ93" s="2" t="s">
        <v>150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149</v>
      </c>
      <c r="AY93" s="2" t="s">
        <v>150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149</v>
      </c>
      <c r="C94" s="2" t="s">
        <v>150</v>
      </c>
      <c r="D94" s="2">
        <v>2020</v>
      </c>
      <c r="E94" s="2" t="str">
        <f>IF(sum!A87="AL",sum!B87,"*")</f>
        <v>TRA_Tru_PHEV01</v>
      </c>
      <c r="F94" s="2"/>
      <c r="G94" s="2">
        <f>IF(sum!A87="AL",sum!C87,"*")</f>
        <v>0</v>
      </c>
      <c r="H94" s="2"/>
      <c r="J94" s="2" t="s">
        <v>149</v>
      </c>
      <c r="K94" s="2" t="s">
        <v>150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149</v>
      </c>
      <c r="S94" s="2" t="s">
        <v>150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149</v>
      </c>
      <c r="AA94" s="2" t="s">
        <v>150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149</v>
      </c>
      <c r="AI94" s="2" t="s">
        <v>150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149</v>
      </c>
      <c r="AQ94" s="2" t="s">
        <v>150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149</v>
      </c>
      <c r="AY94" s="2" t="s">
        <v>150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149</v>
      </c>
      <c r="C95" s="2" t="s">
        <v>150</v>
      </c>
      <c r="D95" s="2">
        <v>2020</v>
      </c>
      <c r="E95" s="2" t="str">
        <f>IF(sum!A88="AL",sum!B88,"*")</f>
        <v>TWS-AuxiliaryMot_ELE1</v>
      </c>
      <c r="F95" s="2"/>
      <c r="G95" s="2">
        <f>IF(sum!A88="AL",sum!C88,"*")</f>
        <v>0</v>
      </c>
      <c r="H95" s="2"/>
      <c r="J95" s="2" t="s">
        <v>149</v>
      </c>
      <c r="K95" s="2" t="s">
        <v>150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149</v>
      </c>
      <c r="S95" s="2" t="s">
        <v>150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149</v>
      </c>
      <c r="AA95" s="2" t="s">
        <v>150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149</v>
      </c>
      <c r="AI95" s="2" t="s">
        <v>150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149</v>
      </c>
      <c r="AQ95" s="2" t="s">
        <v>150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149</v>
      </c>
      <c r="AY95" s="2" t="s">
        <v>150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149</v>
      </c>
      <c r="C96" s="2" t="s">
        <v>150</v>
      </c>
      <c r="D96" s="2">
        <v>2020</v>
      </c>
      <c r="E96" s="2" t="str">
        <f>IF(sum!A89="AL",sum!B89,"*")</f>
        <v>TWS-Light_ELE1</v>
      </c>
      <c r="F96" s="2"/>
      <c r="G96" s="2">
        <f>IF(sum!A89="AL",sum!C89,"*")</f>
        <v>0</v>
      </c>
      <c r="H96" s="2"/>
      <c r="J96" s="2" t="s">
        <v>149</v>
      </c>
      <c r="K96" s="2" t="s">
        <v>150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149</v>
      </c>
      <c r="S96" s="2" t="s">
        <v>150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149</v>
      </c>
      <c r="AA96" s="2" t="s">
        <v>150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149</v>
      </c>
      <c r="AI96" s="2" t="s">
        <v>150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149</v>
      </c>
      <c r="AQ96" s="2" t="s">
        <v>150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149</v>
      </c>
      <c r="AY96" s="2" t="s">
        <v>150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149</v>
      </c>
      <c r="C97" s="2" t="s">
        <v>150</v>
      </c>
      <c r="D97" s="2">
        <v>2020</v>
      </c>
      <c r="E97" s="2" t="str">
        <f>IF(sum!A90="AL",sum!B90,"*")</f>
        <v>TWS-SpCool_ELE1</v>
      </c>
      <c r="F97" s="2"/>
      <c r="G97" s="2">
        <f>IF(sum!A90="AL",sum!C90,"*")</f>
        <v>0.0317057704502219</v>
      </c>
      <c r="H97" s="2"/>
      <c r="J97" s="2" t="s">
        <v>149</v>
      </c>
      <c r="K97" s="2" t="s">
        <v>150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149</v>
      </c>
      <c r="S97" s="2" t="s">
        <v>150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149</v>
      </c>
      <c r="AA97" s="2" t="s">
        <v>150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149</v>
      </c>
      <c r="AI97" s="2" t="s">
        <v>150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149</v>
      </c>
      <c r="AQ97" s="2" t="s">
        <v>150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149</v>
      </c>
      <c r="AY97" s="2" t="s">
        <v>150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149</v>
      </c>
      <c r="C98" s="2" t="s">
        <v>150</v>
      </c>
      <c r="D98" s="2">
        <v>2020</v>
      </c>
      <c r="E98" s="2" t="str">
        <f>IF(sum!A91="AL",sum!B91,"*")</f>
        <v>TWS-SpHeat_ELE1</v>
      </c>
      <c r="F98" s="2"/>
      <c r="G98" s="2">
        <f>IF(sum!A91="AL",sum!C91,"*")</f>
        <v>0</v>
      </c>
      <c r="H98" s="2"/>
      <c r="J98" s="2" t="s">
        <v>149</v>
      </c>
      <c r="K98" s="2" t="s">
        <v>150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149</v>
      </c>
      <c r="S98" s="2" t="s">
        <v>150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149</v>
      </c>
      <c r="AA98" s="2" t="s">
        <v>150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149</v>
      </c>
      <c r="AI98" s="2" t="s">
        <v>150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149</v>
      </c>
      <c r="AQ98" s="2" t="s">
        <v>150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149</v>
      </c>
      <c r="AY98" s="2" t="s">
        <v>150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149</v>
      </c>
      <c r="C99" s="2" t="s">
        <v>150</v>
      </c>
      <c r="D99" s="2">
        <v>2020</v>
      </c>
      <c r="E99" s="2" t="str">
        <f>IF(sum!A92="AL",sum!B92,"*")</f>
        <v>TWS-WaterHeat_ELE1</v>
      </c>
      <c r="F99" s="2"/>
      <c r="G99" s="2">
        <f>IF(sum!A92="AL",sum!C92,"*")</f>
        <v>0</v>
      </c>
      <c r="H99" s="2"/>
      <c r="J99" s="2" t="s">
        <v>149</v>
      </c>
      <c r="K99" s="2" t="s">
        <v>150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149</v>
      </c>
      <c r="S99" s="2" t="s">
        <v>150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149</v>
      </c>
      <c r="AA99" s="2" t="s">
        <v>150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149</v>
      </c>
      <c r="AI99" s="2" t="s">
        <v>150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149</v>
      </c>
      <c r="AQ99" s="2" t="s">
        <v>150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149</v>
      </c>
      <c r="AY99" s="2" t="s">
        <v>150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149</v>
      </c>
      <c r="C100" s="2" t="s">
        <v>150</v>
      </c>
      <c r="D100" s="2">
        <v>2020</v>
      </c>
      <c r="E100" s="2" t="str">
        <f>IF(sum!A93="AL",sum!B93,"*")</f>
        <v>WST-AuxiliaryEquip_ELE1</v>
      </c>
      <c r="F100" s="2"/>
      <c r="G100" s="2">
        <f>IF(sum!A93="AL",sum!C93,"*")</f>
        <v>0</v>
      </c>
      <c r="H100" s="2"/>
      <c r="J100" s="2" t="s">
        <v>149</v>
      </c>
      <c r="K100" s="2" t="s">
        <v>150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149</v>
      </c>
      <c r="S100" s="2" t="s">
        <v>150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149</v>
      </c>
      <c r="AA100" s="2" t="s">
        <v>150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149</v>
      </c>
      <c r="AI100" s="2" t="s">
        <v>150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149</v>
      </c>
      <c r="AQ100" s="2" t="s">
        <v>150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149</v>
      </c>
      <c r="AY100" s="2" t="s">
        <v>150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149</v>
      </c>
      <c r="C101" s="2" t="s">
        <v>150</v>
      </c>
      <c r="D101" s="2">
        <v>2020</v>
      </c>
      <c r="E101" s="2" t="str">
        <f>IF(sum!A94="AL",sum!B94,"*")</f>
        <v>WST-AuxiliaryMot_ELE1</v>
      </c>
      <c r="F101" s="2"/>
      <c r="G101" s="2">
        <f>IF(sum!A94="AL",sum!C94,"*")</f>
        <v>0</v>
      </c>
      <c r="H101" s="2"/>
      <c r="J101" s="2" t="s">
        <v>149</v>
      </c>
      <c r="K101" s="2" t="s">
        <v>150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149</v>
      </c>
      <c r="S101" s="2" t="s">
        <v>150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149</v>
      </c>
      <c r="AA101" s="2" t="s">
        <v>150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149</v>
      </c>
      <c r="AI101" s="2" t="s">
        <v>150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149</v>
      </c>
      <c r="AQ101" s="2" t="s">
        <v>150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149</v>
      </c>
      <c r="AY101" s="2" t="s">
        <v>150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149</v>
      </c>
      <c r="C102" s="2" t="s">
        <v>150</v>
      </c>
      <c r="D102" s="2">
        <v>2020</v>
      </c>
      <c r="E102" s="2" t="str">
        <f>IF(sum!A95="AL",sum!B95,"*")</f>
        <v>WST-Light_ELE1</v>
      </c>
      <c r="F102" s="2"/>
      <c r="G102" s="2">
        <f>IF(sum!A95="AL",sum!C95,"*")</f>
        <v>0</v>
      </c>
      <c r="H102" s="2"/>
      <c r="J102" s="2" t="s">
        <v>149</v>
      </c>
      <c r="K102" s="2" t="s">
        <v>150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149</v>
      </c>
      <c r="S102" s="2" t="s">
        <v>150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149</v>
      </c>
      <c r="AA102" s="2" t="s">
        <v>150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149</v>
      </c>
      <c r="AI102" s="2" t="s">
        <v>150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149</v>
      </c>
      <c r="AQ102" s="2" t="s">
        <v>150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149</v>
      </c>
      <c r="AY102" s="2" t="s">
        <v>150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149</v>
      </c>
      <c r="C103" s="2" t="s">
        <v>150</v>
      </c>
      <c r="D103" s="2">
        <v>2020</v>
      </c>
      <c r="E103" s="2" t="str">
        <f>IF(sum!A96="AL",sum!B96,"*")</f>
        <v>WST-SpCool_ELE1</v>
      </c>
      <c r="F103" s="2"/>
      <c r="G103" s="2">
        <f>IF(sum!A96="AL",sum!C96,"*")</f>
        <v>0</v>
      </c>
      <c r="H103" s="2"/>
      <c r="J103" s="2" t="s">
        <v>149</v>
      </c>
      <c r="K103" s="2" t="s">
        <v>150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149</v>
      </c>
      <c r="S103" s="2" t="s">
        <v>150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149</v>
      </c>
      <c r="AA103" s="2" t="s">
        <v>150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149</v>
      </c>
      <c r="AI103" s="2" t="s">
        <v>150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149</v>
      </c>
      <c r="AQ103" s="2" t="s">
        <v>150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149</v>
      </c>
      <c r="AY103" s="2" t="s">
        <v>150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149</v>
      </c>
      <c r="C104" s="2" t="s">
        <v>150</v>
      </c>
      <c r="D104" s="2">
        <v>2020</v>
      </c>
      <c r="E104" s="2" t="str">
        <f>IF(sum!A97="AL",sum!B97,"*")</f>
        <v>WST-SpHeat_ELE1</v>
      </c>
      <c r="F104" s="2"/>
      <c r="G104" s="2">
        <f>IF(sum!A97="AL",sum!C97,"*")</f>
        <v>0</v>
      </c>
      <c r="H104" s="2"/>
      <c r="J104" s="2" t="s">
        <v>149</v>
      </c>
      <c r="K104" s="2" t="s">
        <v>150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149</v>
      </c>
      <c r="S104" s="2" t="s">
        <v>150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149</v>
      </c>
      <c r="AA104" s="2" t="s">
        <v>150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149</v>
      </c>
      <c r="AI104" s="2" t="s">
        <v>150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149</v>
      </c>
      <c r="AQ104" s="2" t="s">
        <v>150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149</v>
      </c>
      <c r="AY104" s="2" t="s">
        <v>150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149</v>
      </c>
      <c r="C105" s="4" t="s">
        <v>150</v>
      </c>
      <c r="D105" s="4">
        <v>2020</v>
      </c>
      <c r="E105" s="2" t="str">
        <f>IF(sum!A98="AL",sum!B98,"*")</f>
        <v>WST-WaterHeat_ELE1</v>
      </c>
      <c r="F105" s="2"/>
      <c r="G105" s="2">
        <f>IF(sum!A98="AL",sum!C98,"*")</f>
        <v>0</v>
      </c>
      <c r="H105" s="2"/>
      <c r="J105" s="4" t="s">
        <v>149</v>
      </c>
      <c r="K105" s="4" t="s">
        <v>150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149</v>
      </c>
      <c r="S105" s="4" t="s">
        <v>150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149</v>
      </c>
      <c r="AA105" s="4" t="s">
        <v>150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149</v>
      </c>
      <c r="AI105" s="4" t="s">
        <v>150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149</v>
      </c>
      <c r="AQ105" s="2" t="s">
        <v>150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149</v>
      </c>
      <c r="AY105" s="4" t="s">
        <v>150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149</v>
      </c>
      <c r="C106" s="2" t="s">
        <v>150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149</v>
      </c>
      <c r="K106" s="2" t="s">
        <v>150</v>
      </c>
      <c r="L106" s="2">
        <v>2020</v>
      </c>
      <c r="M106" s="2" t="str">
        <f>IF(sum!A99="AT",sum!B99,"*")</f>
        <v>AFM-AuxiliaryEquip_ELE1</v>
      </c>
      <c r="N106" s="2"/>
      <c r="O106" s="2">
        <f>IF(sum!A99="AT",sum!C99,"*")</f>
        <v>0</v>
      </c>
      <c r="R106" s="2" t="s">
        <v>149</v>
      </c>
      <c r="S106" s="2" t="s">
        <v>150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149</v>
      </c>
      <c r="AA106" s="2" t="s">
        <v>150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149</v>
      </c>
      <c r="AI106" s="2" t="s">
        <v>150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149</v>
      </c>
      <c r="AQ106" s="2" t="s">
        <v>150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149</v>
      </c>
      <c r="AY106" s="2" t="s">
        <v>150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149</v>
      </c>
      <c r="C107" s="2" t="s">
        <v>150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149</v>
      </c>
      <c r="K107" s="2" t="s">
        <v>150</v>
      </c>
      <c r="L107" s="2">
        <v>2020</v>
      </c>
      <c r="M107" s="2" t="str">
        <f>IF(sum!A100="AT",sum!B100,"*")</f>
        <v>AFM-AuxiliaryMot_ELE1</v>
      </c>
      <c r="N107" s="2"/>
      <c r="O107" s="2">
        <f>IF(sum!A100="AT",sum!C100,"*")</f>
        <v>0</v>
      </c>
      <c r="R107" s="2" t="s">
        <v>149</v>
      </c>
      <c r="S107" s="2" t="s">
        <v>150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149</v>
      </c>
      <c r="AA107" s="2" t="s">
        <v>150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149</v>
      </c>
      <c r="AI107" s="2" t="s">
        <v>150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149</v>
      </c>
      <c r="AQ107" s="2" t="s">
        <v>150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149</v>
      </c>
      <c r="AY107" s="2" t="s">
        <v>150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149</v>
      </c>
      <c r="C108" s="4" t="s">
        <v>150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149</v>
      </c>
      <c r="K108" s="4" t="s">
        <v>150</v>
      </c>
      <c r="L108" s="4">
        <v>2020</v>
      </c>
      <c r="M108" s="2" t="str">
        <f>IF(sum!A101="AT",sum!B101,"*")</f>
        <v>AFM-Light_ELE1</v>
      </c>
      <c r="N108" s="2"/>
      <c r="O108" s="2">
        <f>IF(sum!A101="AT",sum!C101,"*")</f>
        <v>0</v>
      </c>
      <c r="R108" s="4" t="s">
        <v>149</v>
      </c>
      <c r="S108" s="4" t="s">
        <v>150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149</v>
      </c>
      <c r="AA108" s="4" t="s">
        <v>150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149</v>
      </c>
      <c r="AI108" s="4" t="s">
        <v>150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149</v>
      </c>
      <c r="AQ108" s="2" t="s">
        <v>150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149</v>
      </c>
      <c r="AY108" s="4" t="s">
        <v>150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149</v>
      </c>
      <c r="C109" s="2" t="s">
        <v>150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149</v>
      </c>
      <c r="K109" s="2" t="s">
        <v>150</v>
      </c>
      <c r="L109" s="2">
        <v>2020</v>
      </c>
      <c r="M109" s="2" t="str">
        <f>IF(sum!A102="AT",sum!B102,"*")</f>
        <v>AFM-SpCool_ELE1</v>
      </c>
      <c r="N109" s="2"/>
      <c r="O109" s="2">
        <f>IF(sum!A102="AT",sum!C102,"*")</f>
        <v>0</v>
      </c>
      <c r="R109" s="2" t="s">
        <v>149</v>
      </c>
      <c r="S109" s="2" t="s">
        <v>150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149</v>
      </c>
      <c r="AA109" s="2" t="s">
        <v>150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149</v>
      </c>
      <c r="AI109" s="2" t="s">
        <v>150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149</v>
      </c>
      <c r="AQ109" s="2" t="s">
        <v>150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149</v>
      </c>
      <c r="AY109" s="2" t="s">
        <v>150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149</v>
      </c>
      <c r="C110" s="2" t="s">
        <v>150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149</v>
      </c>
      <c r="K110" s="2" t="s">
        <v>150</v>
      </c>
      <c r="L110" s="2">
        <v>2020</v>
      </c>
      <c r="M110" s="2" t="str">
        <f>IF(sum!A103="AT",sum!B103,"*")</f>
        <v>AFM-SpHeat_ELE1</v>
      </c>
      <c r="N110" s="2"/>
      <c r="O110" s="2">
        <f>IF(sum!A103="AT",sum!C103,"*")</f>
        <v>0</v>
      </c>
      <c r="R110" s="2" t="s">
        <v>149</v>
      </c>
      <c r="S110" s="2" t="s">
        <v>150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149</v>
      </c>
      <c r="AA110" s="2" t="s">
        <v>150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149</v>
      </c>
      <c r="AI110" s="2" t="s">
        <v>150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149</v>
      </c>
      <c r="AQ110" s="2" t="s">
        <v>150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149</v>
      </c>
      <c r="AY110" s="2" t="s">
        <v>150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149</v>
      </c>
      <c r="C111" s="4" t="s">
        <v>150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149</v>
      </c>
      <c r="K111" s="4" t="s">
        <v>150</v>
      </c>
      <c r="L111" s="4">
        <v>2020</v>
      </c>
      <c r="M111" s="2" t="str">
        <f>IF(sum!A104="AT",sum!B104,"*")</f>
        <v>AFM-WaterHeat_ELE1</v>
      </c>
      <c r="N111" s="2"/>
      <c r="O111" s="2">
        <f>IF(sum!A104="AT",sum!C104,"*")</f>
        <v>0</v>
      </c>
      <c r="R111" s="4" t="s">
        <v>149</v>
      </c>
      <c r="S111" s="4" t="s">
        <v>150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149</v>
      </c>
      <c r="AA111" s="4" t="s">
        <v>150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149</v>
      </c>
      <c r="AI111" s="4" t="s">
        <v>150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149</v>
      </c>
      <c r="AQ111" s="2" t="s">
        <v>150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149</v>
      </c>
      <c r="AY111" s="4" t="s">
        <v>150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149</v>
      </c>
      <c r="C112" s="2" t="s">
        <v>150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149</v>
      </c>
      <c r="K112" s="2" t="s">
        <v>150</v>
      </c>
      <c r="L112" s="2">
        <v>2020</v>
      </c>
      <c r="M112" s="2" t="str">
        <f>IF(sum!A105="AT",sum!B105,"*")</f>
        <v>ART-AuxiliaryEquip_ELE1</v>
      </c>
      <c r="N112" s="2"/>
      <c r="O112" s="2">
        <f>IF(sum!A105="AT",sum!C105,"*")</f>
        <v>0</v>
      </c>
      <c r="R112" s="2" t="s">
        <v>149</v>
      </c>
      <c r="S112" s="2" t="s">
        <v>150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149</v>
      </c>
      <c r="AA112" s="2" t="s">
        <v>150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149</v>
      </c>
      <c r="AI112" s="2" t="s">
        <v>150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149</v>
      </c>
      <c r="AQ112" s="2" t="s">
        <v>150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149</v>
      </c>
      <c r="AY112" s="2" t="s">
        <v>150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149</v>
      </c>
      <c r="C113" s="2" t="s">
        <v>150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149</v>
      </c>
      <c r="K113" s="2" t="s">
        <v>150</v>
      </c>
      <c r="L113" s="2">
        <v>2020</v>
      </c>
      <c r="M113" s="2" t="str">
        <f>IF(sum!A106="AT",sum!B106,"*")</f>
        <v>ART-Light_ELE1</v>
      </c>
      <c r="N113" s="2"/>
      <c r="O113" s="2">
        <f>IF(sum!A106="AT",sum!C106,"*")</f>
        <v>0</v>
      </c>
      <c r="R113" s="2" t="s">
        <v>149</v>
      </c>
      <c r="S113" s="2" t="s">
        <v>150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149</v>
      </c>
      <c r="AA113" s="2" t="s">
        <v>150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149</v>
      </c>
      <c r="AI113" s="2" t="s">
        <v>150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149</v>
      </c>
      <c r="AQ113" s="2" t="s">
        <v>150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149</v>
      </c>
      <c r="AY113" s="2" t="s">
        <v>150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149</v>
      </c>
      <c r="C114" s="4" t="s">
        <v>150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149</v>
      </c>
      <c r="K114" s="4" t="s">
        <v>150</v>
      </c>
      <c r="L114" s="4">
        <v>2020</v>
      </c>
      <c r="M114" s="2" t="str">
        <f>IF(sum!A107="AT",sum!B107,"*")</f>
        <v>ART-SpCool_ELE1</v>
      </c>
      <c r="N114" s="2"/>
      <c r="O114" s="2">
        <f>IF(sum!A107="AT",sum!C107,"*")</f>
        <v>0</v>
      </c>
      <c r="R114" s="4" t="s">
        <v>149</v>
      </c>
      <c r="S114" s="4" t="s">
        <v>150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149</v>
      </c>
      <c r="AA114" s="4" t="s">
        <v>150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149</v>
      </c>
      <c r="AI114" s="4" t="s">
        <v>150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149</v>
      </c>
      <c r="AQ114" s="2" t="s">
        <v>150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149</v>
      </c>
      <c r="AY114" s="4" t="s">
        <v>150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149</v>
      </c>
      <c r="C115" s="2" t="s">
        <v>150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149</v>
      </c>
      <c r="K115" s="2" t="s">
        <v>150</v>
      </c>
      <c r="L115" s="2">
        <v>2020</v>
      </c>
      <c r="M115" s="2" t="str">
        <f>IF(sum!A108="AT",sum!B108,"*")</f>
        <v>ART-SpHeat_ELE1</v>
      </c>
      <c r="N115" s="2"/>
      <c r="O115" s="2">
        <f>IF(sum!A108="AT",sum!C108,"*")</f>
        <v>0.0211371803001481</v>
      </c>
      <c r="R115" s="2" t="s">
        <v>149</v>
      </c>
      <c r="S115" s="2" t="s">
        <v>150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149</v>
      </c>
      <c r="AA115" s="2" t="s">
        <v>150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149</v>
      </c>
      <c r="AI115" s="2" t="s">
        <v>150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149</v>
      </c>
      <c r="AQ115" s="2" t="s">
        <v>150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149</v>
      </c>
      <c r="AY115" s="2" t="s">
        <v>150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149</v>
      </c>
      <c r="C116" s="2" t="s">
        <v>150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149</v>
      </c>
      <c r="K116" s="2" t="s">
        <v>150</v>
      </c>
      <c r="L116" s="2">
        <v>2020</v>
      </c>
      <c r="M116" s="2" t="str">
        <f>IF(sum!A109="AT",sum!B109,"*")</f>
        <v>EDU-AuxiliaryEquip_ELE1</v>
      </c>
      <c r="N116" s="2"/>
      <c r="O116" s="2">
        <f>IF(sum!A109="AT",sum!C109,"*")</f>
        <v>0</v>
      </c>
      <c r="R116" s="2" t="s">
        <v>149</v>
      </c>
      <c r="S116" s="2" t="s">
        <v>150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149</v>
      </c>
      <c r="AA116" s="2" t="s">
        <v>150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149</v>
      </c>
      <c r="AI116" s="2" t="s">
        <v>150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149</v>
      </c>
      <c r="AQ116" s="2" t="s">
        <v>150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149</v>
      </c>
      <c r="AY116" s="2" t="s">
        <v>150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149</v>
      </c>
      <c r="C117" s="4" t="s">
        <v>150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149</v>
      </c>
      <c r="K117" s="4" t="s">
        <v>150</v>
      </c>
      <c r="L117" s="4">
        <v>2020</v>
      </c>
      <c r="M117" s="2" t="str">
        <f>IF(sum!A110="AT",sum!B110,"*")</f>
        <v>EDU-AuxiliaryMot_ELE1</v>
      </c>
      <c r="N117" s="2"/>
      <c r="O117" s="2">
        <f>IF(sum!A110="AT",sum!C110,"*")</f>
        <v>0</v>
      </c>
      <c r="R117" s="4" t="s">
        <v>149</v>
      </c>
      <c r="S117" s="4" t="s">
        <v>150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149</v>
      </c>
      <c r="AA117" s="4" t="s">
        <v>150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149</v>
      </c>
      <c r="AI117" s="4" t="s">
        <v>150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149</v>
      </c>
      <c r="AQ117" s="2" t="s">
        <v>150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149</v>
      </c>
      <c r="AY117" s="4" t="s">
        <v>150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149</v>
      </c>
      <c r="C118" s="2" t="s">
        <v>150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149</v>
      </c>
      <c r="K118" s="2" t="s">
        <v>150</v>
      </c>
      <c r="L118" s="2">
        <v>2020</v>
      </c>
      <c r="M118" s="2" t="str">
        <f>IF(sum!A111="AT",sum!B111,"*")</f>
        <v>EDU-Light_ELE1</v>
      </c>
      <c r="N118" s="2"/>
      <c r="O118" s="2">
        <f>IF(sum!A111="AT",sum!C111,"*")</f>
        <v>0</v>
      </c>
      <c r="R118" s="2" t="s">
        <v>149</v>
      </c>
      <c r="S118" s="2" t="s">
        <v>150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149</v>
      </c>
      <c r="AA118" s="2" t="s">
        <v>150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149</v>
      </c>
      <c r="AI118" s="2" t="s">
        <v>150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149</v>
      </c>
      <c r="AQ118" s="2" t="s">
        <v>150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149</v>
      </c>
      <c r="AY118" s="2" t="s">
        <v>150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149</v>
      </c>
      <c r="C119" s="2" t="s">
        <v>150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149</v>
      </c>
      <c r="K119" s="2" t="s">
        <v>150</v>
      </c>
      <c r="L119" s="2">
        <v>2020</v>
      </c>
      <c r="M119" s="2" t="str">
        <f>IF(sum!A112="AT",sum!B112,"*")</f>
        <v>EDU-SpCool_ELE1</v>
      </c>
      <c r="N119" s="2"/>
      <c r="O119" s="2">
        <f>IF(sum!A112="AT",sum!C112,"*")</f>
        <v>0</v>
      </c>
      <c r="R119" s="2" t="s">
        <v>149</v>
      </c>
      <c r="S119" s="2" t="s">
        <v>150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149</v>
      </c>
      <c r="AA119" s="2" t="s">
        <v>150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149</v>
      </c>
      <c r="AI119" s="2" t="s">
        <v>150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149</v>
      </c>
      <c r="AQ119" s="4" t="s">
        <v>150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149</v>
      </c>
      <c r="AY119" s="2" t="s">
        <v>150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149</v>
      </c>
      <c r="C120" s="4" t="s">
        <v>150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149</v>
      </c>
      <c r="K120" s="4" t="s">
        <v>150</v>
      </c>
      <c r="L120" s="4">
        <v>2020</v>
      </c>
      <c r="M120" s="2" t="str">
        <f>IF(sum!A113="AT",sum!B113,"*")</f>
        <v>EDU-SpHeat_ELE1</v>
      </c>
      <c r="N120" s="2"/>
      <c r="O120" s="2">
        <f>IF(sum!A113="AT",sum!C113,"*")</f>
        <v>0</v>
      </c>
      <c r="R120" s="4" t="s">
        <v>149</v>
      </c>
      <c r="S120" s="4" t="s">
        <v>150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149</v>
      </c>
      <c r="AA120" s="4" t="s">
        <v>150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149</v>
      </c>
      <c r="AI120" s="4" t="s">
        <v>150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149</v>
      </c>
      <c r="AQ120" s="2" t="s">
        <v>150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149</v>
      </c>
      <c r="AY120" s="4" t="s">
        <v>150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149</v>
      </c>
      <c r="C121" s="2" t="s">
        <v>150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149</v>
      </c>
      <c r="K121" s="2" t="s">
        <v>150</v>
      </c>
      <c r="L121" s="2">
        <v>2020</v>
      </c>
      <c r="M121" s="2" t="str">
        <f>IF(sum!A114="AT",sum!B114,"*")</f>
        <v>EDU-WaterHeat_ELE1</v>
      </c>
      <c r="N121" s="2"/>
      <c r="O121" s="2">
        <f>IF(sum!A114="AT",sum!C114,"*")</f>
        <v>0</v>
      </c>
      <c r="R121" s="2" t="s">
        <v>149</v>
      </c>
      <c r="S121" s="2" t="s">
        <v>150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149</v>
      </c>
      <c r="AA121" s="2" t="s">
        <v>150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149</v>
      </c>
      <c r="AI121" s="2" t="s">
        <v>150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149</v>
      </c>
      <c r="AQ121" s="2" t="s">
        <v>150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149</v>
      </c>
      <c r="AY121" s="2" t="s">
        <v>150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149</v>
      </c>
      <c r="C122" s="2" t="s">
        <v>150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149</v>
      </c>
      <c r="K122" s="2" t="s">
        <v>150</v>
      </c>
      <c r="L122" s="2">
        <v>2020</v>
      </c>
      <c r="M122" s="2" t="str">
        <f>IF(sum!A115="AT",sum!B115,"*")</f>
        <v>HSS-AuxiliaryEquip_ELE1</v>
      </c>
      <c r="N122" s="2"/>
      <c r="O122" s="2">
        <f>IF(sum!A115="AT",sum!C115,"*")</f>
        <v>0</v>
      </c>
      <c r="R122" s="2" t="s">
        <v>149</v>
      </c>
      <c r="S122" s="2" t="s">
        <v>150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149</v>
      </c>
      <c r="AA122" s="2" t="s">
        <v>150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149</v>
      </c>
      <c r="AI122" s="2" t="s">
        <v>150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149</v>
      </c>
      <c r="AQ122" s="2" t="s">
        <v>150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149</v>
      </c>
      <c r="AY122" s="2" t="s">
        <v>150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149</v>
      </c>
      <c r="C123" s="4" t="s">
        <v>150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149</v>
      </c>
      <c r="K123" s="4" t="s">
        <v>150</v>
      </c>
      <c r="L123" s="4">
        <v>2020</v>
      </c>
      <c r="M123" s="2" t="str">
        <f>IF(sum!A116="AT",sum!B116,"*")</f>
        <v>HSS-AuxiliaryMot_ELE1</v>
      </c>
      <c r="N123" s="2"/>
      <c r="O123" s="2">
        <f>IF(sum!A116="AT",sum!C116,"*")</f>
        <v>0</v>
      </c>
      <c r="R123" s="4" t="s">
        <v>149</v>
      </c>
      <c r="S123" s="4" t="s">
        <v>150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149</v>
      </c>
      <c r="AA123" s="4" t="s">
        <v>150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149</v>
      </c>
      <c r="AI123" s="4" t="s">
        <v>150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149</v>
      </c>
      <c r="AQ123" s="2" t="s">
        <v>150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149</v>
      </c>
      <c r="AY123" s="4" t="s">
        <v>150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149</v>
      </c>
      <c r="C124" s="2" t="s">
        <v>150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149</v>
      </c>
      <c r="K124" s="2" t="s">
        <v>150</v>
      </c>
      <c r="L124" s="2">
        <v>2020</v>
      </c>
      <c r="M124" s="2" t="str">
        <f>IF(sum!A117="AT",sum!B117,"*")</f>
        <v>HSS-Light_ELE1</v>
      </c>
      <c r="N124" s="2"/>
      <c r="O124" s="2">
        <f>IF(sum!A117="AT",sum!C117,"*")</f>
        <v>0</v>
      </c>
      <c r="R124" s="2" t="s">
        <v>149</v>
      </c>
      <c r="S124" s="2" t="s">
        <v>150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149</v>
      </c>
      <c r="AA124" s="2" t="s">
        <v>150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149</v>
      </c>
      <c r="AI124" s="2" t="s">
        <v>150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149</v>
      </c>
      <c r="AQ124" s="2" t="s">
        <v>150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149</v>
      </c>
      <c r="AY124" s="2" t="s">
        <v>150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149</v>
      </c>
      <c r="C125" s="2" t="s">
        <v>150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149</v>
      </c>
      <c r="K125" s="2" t="s">
        <v>150</v>
      </c>
      <c r="L125" s="2">
        <v>2020</v>
      </c>
      <c r="M125" s="2" t="str">
        <f>IF(sum!A118="AT",sum!B118,"*")</f>
        <v>HSS-SpCool_ELE1</v>
      </c>
      <c r="N125" s="2"/>
      <c r="O125" s="2">
        <f>IF(sum!A118="AT",sum!C118,"*")</f>
        <v>0</v>
      </c>
      <c r="R125" s="2" t="s">
        <v>149</v>
      </c>
      <c r="S125" s="2" t="s">
        <v>150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149</v>
      </c>
      <c r="AA125" s="2" t="s">
        <v>150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149</v>
      </c>
      <c r="AI125" s="2" t="s">
        <v>150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149</v>
      </c>
      <c r="AQ125" s="2" t="s">
        <v>150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149</v>
      </c>
      <c r="AY125" s="2" t="s">
        <v>150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149</v>
      </c>
      <c r="C126" s="4" t="s">
        <v>150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149</v>
      </c>
      <c r="K126" s="4" t="s">
        <v>150</v>
      </c>
      <c r="L126" s="4">
        <v>2020</v>
      </c>
      <c r="M126" s="2" t="str">
        <f>IF(sum!A119="AT",sum!B119,"*")</f>
        <v>HSS-SpHeat_ELE1</v>
      </c>
      <c r="N126" s="2"/>
      <c r="O126" s="2">
        <f>IF(sum!A119="AT",sum!C119,"*")</f>
        <v>0</v>
      </c>
      <c r="R126" s="4" t="s">
        <v>149</v>
      </c>
      <c r="S126" s="4" t="s">
        <v>150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149</v>
      </c>
      <c r="AA126" s="4" t="s">
        <v>150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149</v>
      </c>
      <c r="AI126" s="4" t="s">
        <v>150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149</v>
      </c>
      <c r="AQ126" s="2" t="s">
        <v>150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149</v>
      </c>
      <c r="AY126" s="4" t="s">
        <v>150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149</v>
      </c>
      <c r="C127" s="2" t="s">
        <v>150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149</v>
      </c>
      <c r="K127" s="2" t="s">
        <v>150</v>
      </c>
      <c r="L127" s="2">
        <v>2020</v>
      </c>
      <c r="M127" s="2" t="str">
        <f>IF(sum!A120="AT",sum!B120,"*")</f>
        <v>HSS-WaterHeat_ELE1</v>
      </c>
      <c r="N127" s="2"/>
      <c r="O127" s="2">
        <f>IF(sum!A120="AT",sum!C120,"*")</f>
        <v>0</v>
      </c>
      <c r="R127" s="2" t="s">
        <v>149</v>
      </c>
      <c r="S127" s="2" t="s">
        <v>150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149</v>
      </c>
      <c r="AA127" s="2" t="s">
        <v>150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149</v>
      </c>
      <c r="AI127" s="2" t="s">
        <v>150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149</v>
      </c>
      <c r="AQ127" s="2" t="s">
        <v>150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149</v>
      </c>
      <c r="AY127" s="2" t="s">
        <v>150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149</v>
      </c>
      <c r="C128" s="2" t="s">
        <v>150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149</v>
      </c>
      <c r="K128" s="2" t="s">
        <v>150</v>
      </c>
      <c r="L128" s="2">
        <v>2020</v>
      </c>
      <c r="M128" s="2" t="str">
        <f>IF(sum!A121="AT",sum!B121,"*")</f>
        <v>ICS-AuxiliaryEquip_ELE1</v>
      </c>
      <c r="N128" s="2"/>
      <c r="O128" s="2">
        <f>IF(sum!A121="AT",sum!C121,"*")</f>
        <v>0</v>
      </c>
      <c r="R128" s="2" t="s">
        <v>149</v>
      </c>
      <c r="S128" s="2" t="s">
        <v>150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149</v>
      </c>
      <c r="AA128" s="2" t="s">
        <v>150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149</v>
      </c>
      <c r="AI128" s="2" t="s">
        <v>150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149</v>
      </c>
      <c r="AQ128" s="2" t="s">
        <v>150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149</v>
      </c>
      <c r="AY128" s="2" t="s">
        <v>150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149</v>
      </c>
      <c r="C129" s="4" t="s">
        <v>150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149</v>
      </c>
      <c r="K129" s="4" t="s">
        <v>150</v>
      </c>
      <c r="L129" s="4">
        <v>2020</v>
      </c>
      <c r="M129" s="2" t="str">
        <f>IF(sum!A122="AT",sum!B122,"*")</f>
        <v>ICS-Light_ELE1</v>
      </c>
      <c r="N129" s="2"/>
      <c r="O129" s="2">
        <f>IF(sum!A122="AT",sum!C122,"*")</f>
        <v>0</v>
      </c>
      <c r="R129" s="4" t="s">
        <v>149</v>
      </c>
      <c r="S129" s="4" t="s">
        <v>150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149</v>
      </c>
      <c r="AA129" s="4" t="s">
        <v>150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149</v>
      </c>
      <c r="AI129" s="4" t="s">
        <v>150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149</v>
      </c>
      <c r="AQ129" s="4" t="s">
        <v>150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149</v>
      </c>
      <c r="AY129" s="4" t="s">
        <v>150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149</v>
      </c>
      <c r="C130" s="2" t="s">
        <v>150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149</v>
      </c>
      <c r="K130" s="2" t="s">
        <v>150</v>
      </c>
      <c r="L130" s="2">
        <v>2020</v>
      </c>
      <c r="M130" s="2" t="str">
        <f>IF(sum!A123="AT",sum!B123,"*")</f>
        <v>ICS-SpCool_ELE1</v>
      </c>
      <c r="N130" s="2"/>
      <c r="O130" s="2">
        <f>IF(sum!A123="AT",sum!C123,"*")</f>
        <v>0</v>
      </c>
      <c r="R130" s="2" t="s">
        <v>149</v>
      </c>
      <c r="S130" s="2" t="s">
        <v>150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149</v>
      </c>
      <c r="AA130" s="2" t="s">
        <v>150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149</v>
      </c>
      <c r="AI130" s="2" t="s">
        <v>150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149</v>
      </c>
      <c r="AQ130" s="2" t="s">
        <v>150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149</v>
      </c>
      <c r="AY130" s="2" t="s">
        <v>150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149</v>
      </c>
      <c r="C131" s="2" t="s">
        <v>150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149</v>
      </c>
      <c r="K131" s="2" t="s">
        <v>150</v>
      </c>
      <c r="L131" s="2">
        <v>2020</v>
      </c>
      <c r="M131" s="2" t="str">
        <f>IF(sum!A124="AT",sum!B124,"*")</f>
        <v>ICS-SpHeat_ELE1</v>
      </c>
      <c r="N131" s="2"/>
      <c r="O131" s="2">
        <f>IF(sum!A124="AT",sum!C124,"*")</f>
        <v>0.0211371803001481</v>
      </c>
      <c r="R131" s="2" t="s">
        <v>149</v>
      </c>
      <c r="S131" s="2" t="s">
        <v>150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149</v>
      </c>
      <c r="AA131" s="2" t="s">
        <v>150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149</v>
      </c>
      <c r="AI131" s="2" t="s">
        <v>150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149</v>
      </c>
      <c r="AQ131" s="4" t="s">
        <v>150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149</v>
      </c>
      <c r="AY131" s="2" t="s">
        <v>150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149</v>
      </c>
      <c r="C132" s="4" t="s">
        <v>150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149</v>
      </c>
      <c r="K132" s="4" t="s">
        <v>150</v>
      </c>
      <c r="L132" s="4">
        <v>2020</v>
      </c>
      <c r="M132" s="2" t="str">
        <f>IF(sum!A125="AT",sum!B125,"*")</f>
        <v>OS-AuxiliaryEquip_ELE1</v>
      </c>
      <c r="N132" s="2"/>
      <c r="O132" s="2">
        <f>IF(sum!A125="AT",sum!C125,"*")</f>
        <v>0</v>
      </c>
      <c r="R132" s="4" t="s">
        <v>149</v>
      </c>
      <c r="S132" s="4" t="s">
        <v>150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149</v>
      </c>
      <c r="AA132" s="4" t="s">
        <v>150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149</v>
      </c>
      <c r="AI132" s="4" t="s">
        <v>150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149</v>
      </c>
      <c r="AQ132" s="2" t="s">
        <v>150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149</v>
      </c>
      <c r="AY132" s="4" t="s">
        <v>150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149</v>
      </c>
      <c r="C133" s="2" t="s">
        <v>150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149</v>
      </c>
      <c r="K133" s="2" t="s">
        <v>150</v>
      </c>
      <c r="L133" s="2">
        <v>2020</v>
      </c>
      <c r="M133" s="2" t="str">
        <f>IF(sum!A126="AT",sum!B126,"*")</f>
        <v>OS-AuxiliaryMot_ELE1</v>
      </c>
      <c r="N133" s="2"/>
      <c r="O133" s="2">
        <f>IF(sum!A126="AT",sum!C126,"*")</f>
        <v>0</v>
      </c>
      <c r="R133" s="2" t="s">
        <v>149</v>
      </c>
      <c r="S133" s="2" t="s">
        <v>150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149</v>
      </c>
      <c r="AA133" s="2" t="s">
        <v>150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149</v>
      </c>
      <c r="AI133" s="2" t="s">
        <v>150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149</v>
      </c>
      <c r="AQ133" s="4" t="s">
        <v>150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149</v>
      </c>
      <c r="AY133" s="2" t="s">
        <v>150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149</v>
      </c>
      <c r="C134" s="2" t="s">
        <v>150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149</v>
      </c>
      <c r="K134" s="2" t="s">
        <v>150</v>
      </c>
      <c r="L134" s="2">
        <v>2020</v>
      </c>
      <c r="M134" s="2" t="str">
        <f>IF(sum!A127="AT",sum!B127,"*")</f>
        <v>OS-Light_ELE1</v>
      </c>
      <c r="N134" s="2"/>
      <c r="O134" s="2">
        <f>IF(sum!A127="AT",sum!C127,"*")</f>
        <v>0</v>
      </c>
      <c r="R134" s="2" t="s">
        <v>149</v>
      </c>
      <c r="S134" s="2" t="s">
        <v>150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149</v>
      </c>
      <c r="AA134" s="2" t="s">
        <v>150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149</v>
      </c>
      <c r="AI134" s="2" t="s">
        <v>150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149</v>
      </c>
      <c r="AQ134" s="2" t="s">
        <v>150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149</v>
      </c>
      <c r="AY134" s="2" t="s">
        <v>150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149</v>
      </c>
      <c r="C135" s="4" t="s">
        <v>150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149</v>
      </c>
      <c r="K135" s="4" t="s">
        <v>150</v>
      </c>
      <c r="L135" s="4">
        <v>2020</v>
      </c>
      <c r="M135" s="2" t="str">
        <f>IF(sum!A128="AT",sum!B128,"*")</f>
        <v>OS-SpCool_ELE1</v>
      </c>
      <c r="N135" s="2"/>
      <c r="O135" s="2">
        <f>IF(sum!A128="AT",sum!C128,"*")</f>
        <v>0</v>
      </c>
      <c r="R135" s="4" t="s">
        <v>149</v>
      </c>
      <c r="S135" s="4" t="s">
        <v>150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149</v>
      </c>
      <c r="AA135" s="4" t="s">
        <v>150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149</v>
      </c>
      <c r="AI135" s="4" t="s">
        <v>150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149</v>
      </c>
      <c r="AQ135" s="4" t="s">
        <v>150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149</v>
      </c>
      <c r="AY135" s="4" t="s">
        <v>150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149</v>
      </c>
      <c r="C136" s="2" t="s">
        <v>150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149</v>
      </c>
      <c r="K136" s="2" t="s">
        <v>150</v>
      </c>
      <c r="L136" s="2">
        <v>2020</v>
      </c>
      <c r="M136" s="2" t="str">
        <f>IF(sum!A129="AT",sum!B129,"*")</f>
        <v>OS-SpHeat_ELE1</v>
      </c>
      <c r="N136" s="2"/>
      <c r="O136" s="2">
        <f>IF(sum!A129="AT",sum!C129,"*")</f>
        <v>0.0211371803001477</v>
      </c>
      <c r="R136" s="2" t="s">
        <v>149</v>
      </c>
      <c r="S136" s="2" t="s">
        <v>150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149</v>
      </c>
      <c r="AA136" s="2" t="s">
        <v>150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149</v>
      </c>
      <c r="AI136" s="2" t="s">
        <v>150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149</v>
      </c>
      <c r="AQ136" s="2" t="s">
        <v>150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149</v>
      </c>
      <c r="AY136" s="2" t="s">
        <v>150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149</v>
      </c>
      <c r="C137" s="2" t="s">
        <v>150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149</v>
      </c>
      <c r="K137" s="2" t="s">
        <v>150</v>
      </c>
      <c r="L137" s="2">
        <v>2020</v>
      </c>
      <c r="M137" s="2" t="str">
        <f>IF(sum!A130="AT",sum!B130,"*")</f>
        <v>OS-WaterHeat_ELE1</v>
      </c>
      <c r="N137" s="2"/>
      <c r="O137" s="2">
        <f>IF(sum!A130="AT",sum!C130,"*")</f>
        <v>0</v>
      </c>
      <c r="R137" s="2" t="s">
        <v>149</v>
      </c>
      <c r="S137" s="2" t="s">
        <v>150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149</v>
      </c>
      <c r="AA137" s="2" t="s">
        <v>150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149</v>
      </c>
      <c r="AI137" s="2" t="s">
        <v>150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149</v>
      </c>
      <c r="AQ137" s="4" t="s">
        <v>150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149</v>
      </c>
      <c r="AY137" s="2" t="s">
        <v>150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149</v>
      </c>
      <c r="C138" s="4" t="s">
        <v>150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149</v>
      </c>
      <c r="K138" s="4" t="s">
        <v>150</v>
      </c>
      <c r="L138" s="4">
        <v>2020</v>
      </c>
      <c r="M138" s="2" t="str">
        <f>IF(sum!A131="AT",sum!B131,"*")</f>
        <v>OTH-AuxiliaryEquip_ELE1</v>
      </c>
      <c r="N138" s="2"/>
      <c r="O138" s="2">
        <f>IF(sum!A131="AT",sum!C131,"*")</f>
        <v>0</v>
      </c>
      <c r="R138" s="4" t="s">
        <v>149</v>
      </c>
      <c r="S138" s="4" t="s">
        <v>150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149</v>
      </c>
      <c r="AA138" s="4" t="s">
        <v>150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149</v>
      </c>
      <c r="AI138" s="4" t="s">
        <v>150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149</v>
      </c>
      <c r="AQ138" s="2" t="s">
        <v>150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149</v>
      </c>
      <c r="AY138" s="4" t="s">
        <v>150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149</v>
      </c>
      <c r="C139" s="2" t="s">
        <v>150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149</v>
      </c>
      <c r="K139" s="2" t="s">
        <v>150</v>
      </c>
      <c r="L139" s="2">
        <v>2020</v>
      </c>
      <c r="M139" s="2" t="str">
        <f>IF(sum!A132="AT",sum!B132,"*")</f>
        <v>OTH-Light_ELE1</v>
      </c>
      <c r="N139" s="2"/>
      <c r="O139" s="2">
        <f>IF(sum!A132="AT",sum!C132,"*")</f>
        <v>0</v>
      </c>
      <c r="R139" s="2" t="s">
        <v>149</v>
      </c>
      <c r="S139" s="2" t="s">
        <v>150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149</v>
      </c>
      <c r="AA139" s="2" t="s">
        <v>150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149</v>
      </c>
      <c r="AI139" s="2" t="s">
        <v>150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149</v>
      </c>
      <c r="AQ139" s="4" t="s">
        <v>150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149</v>
      </c>
      <c r="AY139" s="2" t="s">
        <v>150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149</v>
      </c>
      <c r="C140" s="2" t="s">
        <v>150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149</v>
      </c>
      <c r="K140" s="2" t="s">
        <v>150</v>
      </c>
      <c r="L140" s="2">
        <v>2020</v>
      </c>
      <c r="M140" s="2" t="str">
        <f>IF(sum!A133="AT",sum!B133,"*")</f>
        <v>OTH-SpCool_ELE1</v>
      </c>
      <c r="N140" s="2"/>
      <c r="O140" s="2">
        <f>IF(sum!A133="AT",sum!C133,"*")</f>
        <v>0</v>
      </c>
      <c r="R140" s="2" t="s">
        <v>149</v>
      </c>
      <c r="S140" s="2" t="s">
        <v>150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149</v>
      </c>
      <c r="AA140" s="2" t="s">
        <v>150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149</v>
      </c>
      <c r="AI140" s="2" t="s">
        <v>150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149</v>
      </c>
      <c r="AQ140" s="2" t="s">
        <v>150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149</v>
      </c>
      <c r="AY140" s="2" t="s">
        <v>150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149</v>
      </c>
      <c r="C141" s="4" t="s">
        <v>150</v>
      </c>
      <c r="D141" s="4">
        <v>2020</v>
      </c>
      <c r="J141" s="4" t="s">
        <v>149</v>
      </c>
      <c r="K141" s="4" t="s">
        <v>150</v>
      </c>
      <c r="L141" s="4">
        <v>2020</v>
      </c>
      <c r="M141" s="2" t="str">
        <f>IF(sum!A134="AT",sum!B134,"*")</f>
        <v>OTH-SpHeat_ELE1</v>
      </c>
      <c r="N141" s="2"/>
      <c r="O141" s="2">
        <f>IF(sum!A134="AT",sum!C134,"*")</f>
        <v>0</v>
      </c>
      <c r="R141" s="4" t="s">
        <v>149</v>
      </c>
      <c r="S141" s="4" t="s">
        <v>150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149</v>
      </c>
      <c r="AA141" s="4" t="s">
        <v>150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149</v>
      </c>
      <c r="AI141" s="4" t="s">
        <v>150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149</v>
      </c>
      <c r="AQ141" s="4" t="s">
        <v>150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149</v>
      </c>
      <c r="AY141" s="4" t="s">
        <v>150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149</v>
      </c>
      <c r="C142" s="2" t="s">
        <v>150</v>
      </c>
      <c r="D142" s="2">
        <v>2020</v>
      </c>
      <c r="J142" s="2" t="s">
        <v>149</v>
      </c>
      <c r="K142" s="2" t="s">
        <v>150</v>
      </c>
      <c r="L142" s="2">
        <v>2020</v>
      </c>
      <c r="M142" s="2" t="str">
        <f>IF(sum!A135="AT",sum!B135,"*")</f>
        <v>R_ES-APP-CD_ELC1</v>
      </c>
      <c r="N142" s="2"/>
      <c r="O142" s="2">
        <f>IF(sum!A135="AT",sum!C135,"*")</f>
        <v>0</v>
      </c>
      <c r="R142" s="2" t="s">
        <v>149</v>
      </c>
      <c r="S142" s="2" t="s">
        <v>150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149</v>
      </c>
      <c r="AA142" s="2" t="s">
        <v>150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149</v>
      </c>
      <c r="AI142" s="2" t="s">
        <v>150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149</v>
      </c>
      <c r="AQ142" s="2" t="s">
        <v>150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149</v>
      </c>
      <c r="AY142" s="2" t="s">
        <v>150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149</v>
      </c>
      <c r="C143" s="2" t="s">
        <v>150</v>
      </c>
      <c r="D143" s="2">
        <v>2020</v>
      </c>
      <c r="J143" s="2" t="s">
        <v>149</v>
      </c>
      <c r="K143" s="2" t="s">
        <v>150</v>
      </c>
      <c r="L143" s="2">
        <v>2020</v>
      </c>
      <c r="M143" s="2" t="str">
        <f>IF(sum!A136="AT",sum!B136,"*")</f>
        <v>R_ES-APP-CW_ELC1</v>
      </c>
      <c r="N143" s="2"/>
      <c r="O143" s="2">
        <f>IF(sum!A136="AT",sum!C136,"*")</f>
        <v>0</v>
      </c>
      <c r="R143" s="2" t="s">
        <v>149</v>
      </c>
      <c r="S143" s="2" t="s">
        <v>150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149</v>
      </c>
      <c r="AA143" s="2" t="s">
        <v>150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149</v>
      </c>
      <c r="AI143" s="2" t="s">
        <v>150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149</v>
      </c>
      <c r="AQ143" s="4" t="s">
        <v>150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149</v>
      </c>
      <c r="AY143" s="2" t="s">
        <v>150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149</v>
      </c>
      <c r="C144" s="4" t="s">
        <v>150</v>
      </c>
      <c r="D144" s="4">
        <v>2020</v>
      </c>
      <c r="J144" s="4" t="s">
        <v>149</v>
      </c>
      <c r="K144" s="4" t="s">
        <v>150</v>
      </c>
      <c r="L144" s="4">
        <v>2020</v>
      </c>
      <c r="M144" s="2" t="str">
        <f>IF(sum!A137="AT",sum!B137,"*")</f>
        <v>R_ES-APP-DW_ELC1</v>
      </c>
      <c r="N144" s="2"/>
      <c r="O144" s="2">
        <f>IF(sum!A137="AT",sum!C137,"*")</f>
        <v>0</v>
      </c>
      <c r="R144" s="4" t="s">
        <v>149</v>
      </c>
      <c r="S144" s="4" t="s">
        <v>150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149</v>
      </c>
      <c r="AA144" s="4" t="s">
        <v>150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149</v>
      </c>
      <c r="AI144" s="4" t="s">
        <v>150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149</v>
      </c>
      <c r="AQ144" s="2" t="s">
        <v>150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149</v>
      </c>
      <c r="AY144" s="4" t="s">
        <v>150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149</v>
      </c>
      <c r="C145" s="2" t="s">
        <v>150</v>
      </c>
      <c r="D145" s="2">
        <v>2020</v>
      </c>
      <c r="J145" s="2" t="s">
        <v>149</v>
      </c>
      <c r="K145" s="2" t="s">
        <v>150</v>
      </c>
      <c r="L145" s="2">
        <v>2020</v>
      </c>
      <c r="M145" s="2" t="str">
        <f>IF(sum!A138="AT",sum!B138,"*")</f>
        <v>R_ES-APP-FR_ELC1</v>
      </c>
      <c r="N145" s="2"/>
      <c r="O145" s="2">
        <f>IF(sum!A138="AT",sum!C138,"*")</f>
        <v>0</v>
      </c>
      <c r="R145" s="2" t="s">
        <v>149</v>
      </c>
      <c r="S145" s="2" t="s">
        <v>150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149</v>
      </c>
      <c r="AA145" s="2" t="s">
        <v>150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149</v>
      </c>
      <c r="AI145" s="2" t="s">
        <v>150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149</v>
      </c>
      <c r="AQ145" s="4" t="s">
        <v>150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149</v>
      </c>
      <c r="AY145" s="2" t="s">
        <v>150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149</v>
      </c>
      <c r="C146" s="2" t="s">
        <v>150</v>
      </c>
      <c r="D146" s="2">
        <v>2020</v>
      </c>
      <c r="J146" s="2" t="s">
        <v>149</v>
      </c>
      <c r="K146" s="2" t="s">
        <v>150</v>
      </c>
      <c r="L146" s="2">
        <v>2020</v>
      </c>
      <c r="M146" s="2" t="str">
        <f>IF(sum!A139="AT",sum!B139,"*")</f>
        <v>R_ES-APP-OTH_ELC1</v>
      </c>
      <c r="N146" s="2"/>
      <c r="O146" s="2">
        <f>IF(sum!A139="AT",sum!C139,"*")</f>
        <v>0</v>
      </c>
      <c r="R146" s="2" t="s">
        <v>149</v>
      </c>
      <c r="S146" s="2" t="s">
        <v>150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149</v>
      </c>
      <c r="AA146" s="2" t="s">
        <v>150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149</v>
      </c>
      <c r="AI146" s="2" t="s">
        <v>150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149</v>
      </c>
      <c r="AQ146" s="2" t="s">
        <v>150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149</v>
      </c>
      <c r="AY146" s="2" t="s">
        <v>150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149</v>
      </c>
      <c r="C147" s="4" t="s">
        <v>150</v>
      </c>
      <c r="D147" s="4">
        <v>2020</v>
      </c>
      <c r="J147" s="4" t="s">
        <v>149</v>
      </c>
      <c r="K147" s="4" t="s">
        <v>150</v>
      </c>
      <c r="L147" s="4">
        <v>2020</v>
      </c>
      <c r="M147" s="2" t="str">
        <f>IF(sum!A140="AT",sum!B140,"*")</f>
        <v>R_ES-APP-RA_ELC1</v>
      </c>
      <c r="N147" s="2"/>
      <c r="O147" s="2">
        <f>IF(sum!A140="AT",sum!C140,"*")</f>
        <v>0</v>
      </c>
      <c r="R147" s="4" t="s">
        <v>149</v>
      </c>
      <c r="S147" s="4" t="s">
        <v>150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149</v>
      </c>
      <c r="AA147" s="4" t="s">
        <v>150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149</v>
      </c>
      <c r="AI147" s="4" t="s">
        <v>150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149</v>
      </c>
      <c r="AQ147" s="4" t="s">
        <v>150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149</v>
      </c>
      <c r="AY147" s="4" t="s">
        <v>150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149</v>
      </c>
      <c r="C148" s="2" t="s">
        <v>150</v>
      </c>
      <c r="D148" s="2">
        <v>2020</v>
      </c>
      <c r="J148" s="2" t="s">
        <v>149</v>
      </c>
      <c r="K148" s="2" t="s">
        <v>150</v>
      </c>
      <c r="L148" s="2">
        <v>2020</v>
      </c>
      <c r="M148" s="2" t="str">
        <f>IF(sum!A141="AT",sum!B141,"*")</f>
        <v>R_ES-APP-RE_ELC1</v>
      </c>
      <c r="N148" s="2"/>
      <c r="O148" s="2">
        <f>IF(sum!A141="AT",sum!C141,"*")</f>
        <v>0</v>
      </c>
      <c r="R148" s="2" t="s">
        <v>149</v>
      </c>
      <c r="S148" s="2" t="s">
        <v>150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149</v>
      </c>
      <c r="AA148" s="2" t="s">
        <v>150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149</v>
      </c>
      <c r="AI148" s="2" t="s">
        <v>150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149</v>
      </c>
      <c r="AQ148" s="2" t="s">
        <v>150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149</v>
      </c>
      <c r="AY148" s="2" t="s">
        <v>150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149</v>
      </c>
      <c r="C149" s="2" t="s">
        <v>150</v>
      </c>
      <c r="D149" s="2">
        <v>2020</v>
      </c>
      <c r="J149" s="2" t="s">
        <v>149</v>
      </c>
      <c r="K149" s="2" t="s">
        <v>150</v>
      </c>
      <c r="L149" s="2">
        <v>2020</v>
      </c>
      <c r="M149" s="2" t="str">
        <f>IF(sum!A142="AT",sum!B142,"*")</f>
        <v>R_ES-LI_ELC1</v>
      </c>
      <c r="N149" s="2"/>
      <c r="O149" s="2">
        <f>IF(sum!A142="AT",sum!C142,"*")</f>
        <v>0</v>
      </c>
      <c r="R149" s="2" t="s">
        <v>149</v>
      </c>
      <c r="S149" s="2" t="s">
        <v>150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149</v>
      </c>
      <c r="AA149" s="2" t="s">
        <v>150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149</v>
      </c>
      <c r="AI149" s="2" t="s">
        <v>150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149</v>
      </c>
      <c r="AQ149" s="4" t="s">
        <v>150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149</v>
      </c>
      <c r="AY149" s="2" t="s">
        <v>150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149</v>
      </c>
      <c r="C150" s="4" t="s">
        <v>150</v>
      </c>
      <c r="D150" s="4">
        <v>2020</v>
      </c>
      <c r="J150" s="4" t="s">
        <v>149</v>
      </c>
      <c r="K150" s="4" t="s">
        <v>150</v>
      </c>
      <c r="L150" s="4">
        <v>2020</v>
      </c>
      <c r="M150" s="2" t="str">
        <f>IF(sum!A143="AT",sum!B143,"*")</f>
        <v>R_ES-SC-AP_ELC1_ROOM_CENTRAL</v>
      </c>
      <c r="N150" s="2"/>
      <c r="O150" s="2">
        <f>IF(sum!A143="AT",sum!C143,"*")</f>
        <v>0</v>
      </c>
      <c r="R150" s="4" t="s">
        <v>149</v>
      </c>
      <c r="S150" s="4" t="s">
        <v>150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149</v>
      </c>
      <c r="AA150" s="4" t="s">
        <v>150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149</v>
      </c>
      <c r="AI150" s="4" t="s">
        <v>150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149</v>
      </c>
      <c r="AQ150" s="2" t="s">
        <v>150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149</v>
      </c>
      <c r="AY150" s="4" t="s">
        <v>150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149</v>
      </c>
      <c r="C151" s="2" t="s">
        <v>150</v>
      </c>
      <c r="D151" s="2">
        <v>2020</v>
      </c>
      <c r="J151" s="2" t="s">
        <v>149</v>
      </c>
      <c r="K151" s="2" t="s">
        <v>150</v>
      </c>
      <c r="L151" s="2">
        <v>2020</v>
      </c>
      <c r="M151" s="2" t="str">
        <f>IF(sum!A144="AT",sum!B144,"*")</f>
        <v>R_ES-SC-MOB_ELC1_ROOM_CENTRAL</v>
      </c>
      <c r="N151" s="2"/>
      <c r="O151" s="2">
        <f>IF(sum!A144="AT",sum!C144,"*")</f>
        <v>0</v>
      </c>
      <c r="R151" s="2" t="s">
        <v>149</v>
      </c>
      <c r="S151" s="2" t="s">
        <v>150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149</v>
      </c>
      <c r="AA151" s="2" t="s">
        <v>150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149</v>
      </c>
      <c r="AI151" s="2" t="s">
        <v>150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149</v>
      </c>
      <c r="AQ151" s="4" t="s">
        <v>150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149</v>
      </c>
      <c r="AY151" s="2" t="s">
        <v>150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149</v>
      </c>
      <c r="C152" s="2" t="s">
        <v>150</v>
      </c>
      <c r="D152" s="2">
        <v>2020</v>
      </c>
      <c r="J152" s="2" t="s">
        <v>149</v>
      </c>
      <c r="K152" s="2" t="s">
        <v>150</v>
      </c>
      <c r="L152" s="2">
        <v>2020</v>
      </c>
      <c r="M152" s="2" t="str">
        <f>IF(sum!A145="AT",sum!B145,"*")</f>
        <v>R_ES-SC-SA_ELC1_ROOM_CENTRAL</v>
      </c>
      <c r="N152" s="2"/>
      <c r="O152" s="2">
        <f>IF(sum!A145="AT",sum!C145,"*")</f>
        <v>0</v>
      </c>
      <c r="R152" s="2" t="s">
        <v>149</v>
      </c>
      <c r="S152" s="2" t="s">
        <v>150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149</v>
      </c>
      <c r="AA152" s="2" t="s">
        <v>150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149</v>
      </c>
      <c r="AI152" s="2" t="s">
        <v>150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149</v>
      </c>
      <c r="AQ152" s="2" t="s">
        <v>150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149</v>
      </c>
      <c r="AY152" s="2" t="s">
        <v>150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149</v>
      </c>
      <c r="C153" s="4" t="s">
        <v>150</v>
      </c>
      <c r="D153" s="4">
        <v>2020</v>
      </c>
      <c r="J153" s="4" t="s">
        <v>149</v>
      </c>
      <c r="K153" s="4" t="s">
        <v>150</v>
      </c>
      <c r="L153" s="4">
        <v>2020</v>
      </c>
      <c r="M153" s="2" t="str">
        <f>IF(sum!A146="AT",sum!B146,"*")</f>
        <v>R_ES-SC-SD_ELC1_ROOM_CENTRAL</v>
      </c>
      <c r="N153" s="2"/>
      <c r="O153" s="2">
        <f>IF(sum!A146="AT",sum!C146,"*")</f>
        <v>0</v>
      </c>
      <c r="R153" s="4" t="s">
        <v>149</v>
      </c>
      <c r="S153" s="4" t="s">
        <v>150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149</v>
      </c>
      <c r="AA153" s="4" t="s">
        <v>150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149</v>
      </c>
      <c r="AI153" s="4" t="s">
        <v>150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149</v>
      </c>
      <c r="AQ153" s="4" t="s">
        <v>150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149</v>
      </c>
      <c r="AY153" s="4" t="s">
        <v>150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149</v>
      </c>
      <c r="C154" s="2" t="s">
        <v>150</v>
      </c>
      <c r="D154" s="2">
        <v>2020</v>
      </c>
      <c r="J154" s="2" t="s">
        <v>149</v>
      </c>
      <c r="K154" s="2" t="s">
        <v>150</v>
      </c>
      <c r="L154" s="2">
        <v>2020</v>
      </c>
      <c r="M154" s="2" t="str">
        <f>IF(sum!A147="AT",sum!B147,"*")</f>
        <v>R_ES-SH-AP_ELC1</v>
      </c>
      <c r="N154" s="2"/>
      <c r="O154" s="2">
        <f>IF(sum!A147="AT",sum!C147,"*")</f>
        <v>0</v>
      </c>
      <c r="R154" s="2" t="s">
        <v>149</v>
      </c>
      <c r="S154" s="2" t="s">
        <v>150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149</v>
      </c>
      <c r="AA154" s="2" t="s">
        <v>150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149</v>
      </c>
      <c r="AI154" s="2" t="s">
        <v>150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149</v>
      </c>
      <c r="AQ154" s="2" t="s">
        <v>150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149</v>
      </c>
      <c r="AY154" s="2" t="s">
        <v>150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149</v>
      </c>
      <c r="C155" s="2" t="s">
        <v>150</v>
      </c>
      <c r="D155" s="2">
        <v>2020</v>
      </c>
      <c r="J155" s="2" t="s">
        <v>149</v>
      </c>
      <c r="K155" s="2" t="s">
        <v>150</v>
      </c>
      <c r="L155" s="2">
        <v>2020</v>
      </c>
      <c r="M155" s="2" t="str">
        <f>IF(sum!A148="AT",sum!B148,"*")</f>
        <v>R_ES-SH-AP_HET1</v>
      </c>
      <c r="N155" s="2"/>
      <c r="O155" s="2">
        <f>IF(sum!A148="AT",sum!C148,"*")</f>
        <v>0.0741586721173885</v>
      </c>
      <c r="R155" s="2" t="s">
        <v>149</v>
      </c>
      <c r="S155" s="2" t="s">
        <v>150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149</v>
      </c>
      <c r="AA155" s="2" t="s">
        <v>150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149</v>
      </c>
      <c r="AI155" s="2" t="s">
        <v>150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149</v>
      </c>
      <c r="AQ155" s="4" t="s">
        <v>150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149</v>
      </c>
      <c r="AY155" s="2" t="s">
        <v>150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149</v>
      </c>
      <c r="C156" s="4" t="s">
        <v>150</v>
      </c>
      <c r="D156" s="4">
        <v>2020</v>
      </c>
      <c r="J156" s="4" t="s">
        <v>149</v>
      </c>
      <c r="K156" s="4" t="s">
        <v>150</v>
      </c>
      <c r="L156" s="4">
        <v>2020</v>
      </c>
      <c r="M156" s="2" t="str">
        <f>IF(sum!A149="AT",sum!B149,"*")</f>
        <v>R_ES-SH-MOB_ELC1</v>
      </c>
      <c r="N156" s="2"/>
      <c r="O156" s="2">
        <f>IF(sum!A149="AT",sum!C149,"*")</f>
        <v>0</v>
      </c>
      <c r="R156" s="4" t="s">
        <v>149</v>
      </c>
      <c r="S156" s="4" t="s">
        <v>150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149</v>
      </c>
      <c r="AA156" s="4" t="s">
        <v>150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149</v>
      </c>
      <c r="AI156" s="4" t="s">
        <v>150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149</v>
      </c>
      <c r="AQ156" s="2" t="s">
        <v>150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149</v>
      </c>
      <c r="AY156" s="4" t="s">
        <v>150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149</v>
      </c>
      <c r="C157" s="2" t="s">
        <v>150</v>
      </c>
      <c r="D157" s="2">
        <v>2020</v>
      </c>
      <c r="J157" s="2" t="s">
        <v>149</v>
      </c>
      <c r="K157" s="2" t="s">
        <v>150</v>
      </c>
      <c r="L157" s="2">
        <v>2020</v>
      </c>
      <c r="M157" s="2" t="str">
        <f>IF(sum!A150="AT",sum!B150,"*")</f>
        <v>R_ES-SH-MOB_HET1</v>
      </c>
      <c r="N157" s="2"/>
      <c r="O157" s="2">
        <f>IF(sum!A150="AT",sum!C150,"*")</f>
        <v>0.0351440997067004</v>
      </c>
      <c r="R157" s="2" t="s">
        <v>149</v>
      </c>
      <c r="S157" s="2" t="s">
        <v>150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149</v>
      </c>
      <c r="AA157" s="2" t="s">
        <v>150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149</v>
      </c>
      <c r="AI157" s="2" t="s">
        <v>150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149</v>
      </c>
      <c r="AQ157" s="4" t="s">
        <v>150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149</v>
      </c>
      <c r="AY157" s="2" t="s">
        <v>150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149</v>
      </c>
      <c r="C158" s="2" t="s">
        <v>150</v>
      </c>
      <c r="D158" s="2">
        <v>2020</v>
      </c>
      <c r="J158" s="2" t="s">
        <v>149</v>
      </c>
      <c r="K158" s="2" t="s">
        <v>150</v>
      </c>
      <c r="L158" s="2">
        <v>2020</v>
      </c>
      <c r="M158" s="2" t="str">
        <f>IF(sum!A151="AT",sum!B151,"*")</f>
        <v>R_ES-SH-SA_ELC1</v>
      </c>
      <c r="N158" s="2"/>
      <c r="O158" s="2">
        <f>IF(sum!A151="AT",sum!C151,"*")</f>
        <v>0</v>
      </c>
      <c r="R158" s="2" t="s">
        <v>149</v>
      </c>
      <c r="S158" s="2" t="s">
        <v>150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149</v>
      </c>
      <c r="AA158" s="2" t="s">
        <v>150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149</v>
      </c>
      <c r="AI158" s="2" t="s">
        <v>150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149</v>
      </c>
      <c r="AQ158" s="2" t="s">
        <v>150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149</v>
      </c>
      <c r="AY158" s="2" t="s">
        <v>150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149</v>
      </c>
      <c r="C159" s="4" t="s">
        <v>150</v>
      </c>
      <c r="D159" s="4">
        <v>2020</v>
      </c>
      <c r="J159" s="4" t="s">
        <v>149</v>
      </c>
      <c r="K159" s="4" t="s">
        <v>150</v>
      </c>
      <c r="L159" s="4">
        <v>2020</v>
      </c>
      <c r="M159" s="2" t="str">
        <f>IF(sum!A152="AT",sum!B152,"*")</f>
        <v>R_ES-SH-SA_HET1</v>
      </c>
      <c r="N159" s="2"/>
      <c r="O159" s="2">
        <f>IF(sum!A152="AT",sum!C152,"*")</f>
        <v>0.0579264289792384</v>
      </c>
      <c r="R159" s="4" t="s">
        <v>149</v>
      </c>
      <c r="S159" s="4" t="s">
        <v>150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149</v>
      </c>
      <c r="AA159" s="4" t="s">
        <v>150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149</v>
      </c>
      <c r="AI159" s="4" t="s">
        <v>150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149</v>
      </c>
      <c r="AQ159" s="4" t="s">
        <v>150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149</v>
      </c>
      <c r="AY159" s="4" t="s">
        <v>150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149</v>
      </c>
      <c r="C160" s="2" t="s">
        <v>150</v>
      </c>
      <c r="D160" s="2">
        <v>2020</v>
      </c>
      <c r="J160" s="2" t="s">
        <v>149</v>
      </c>
      <c r="K160" s="2" t="s">
        <v>150</v>
      </c>
      <c r="L160" s="2">
        <v>2020</v>
      </c>
      <c r="M160" s="2" t="str">
        <f>IF(sum!A153="AT",sum!B153,"*")</f>
        <v>R_ES-SH-SD_ELC1</v>
      </c>
      <c r="N160" s="2"/>
      <c r="O160" s="2">
        <f>IF(sum!A153="AT",sum!C153,"*")</f>
        <v>0</v>
      </c>
      <c r="R160" s="2" t="s">
        <v>149</v>
      </c>
      <c r="S160" s="2" t="s">
        <v>150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149</v>
      </c>
      <c r="AA160" s="2" t="s">
        <v>150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149</v>
      </c>
      <c r="AI160" s="2" t="s">
        <v>150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149</v>
      </c>
      <c r="AQ160" s="2" t="s">
        <v>150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149</v>
      </c>
      <c r="AY160" s="2" t="s">
        <v>150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149</v>
      </c>
      <c r="C161" s="2" t="s">
        <v>150</v>
      </c>
      <c r="D161" s="2">
        <v>2020</v>
      </c>
      <c r="J161" s="2" t="s">
        <v>149</v>
      </c>
      <c r="K161" s="2" t="s">
        <v>150</v>
      </c>
      <c r="L161" s="2">
        <v>2020</v>
      </c>
      <c r="M161" s="2" t="str">
        <f>IF(sum!A154="AT",sum!B154,"*")</f>
        <v>R_ES-SH-SD_HET1</v>
      </c>
      <c r="N161" s="2"/>
      <c r="O161" s="2">
        <f>IF(sum!A154="AT",sum!C154,"*")</f>
        <v>1.26721012645054</v>
      </c>
      <c r="R161" s="2" t="s">
        <v>149</v>
      </c>
      <c r="S161" s="2" t="s">
        <v>150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149</v>
      </c>
      <c r="AA161" s="2" t="s">
        <v>150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149</v>
      </c>
      <c r="AI161" s="2" t="s">
        <v>150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149</v>
      </c>
      <c r="AQ161" s="4" t="s">
        <v>150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149</v>
      </c>
      <c r="AY161" s="2" t="s">
        <v>150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149</v>
      </c>
      <c r="C162" s="4" t="s">
        <v>150</v>
      </c>
      <c r="D162" s="4">
        <v>2020</v>
      </c>
      <c r="J162" s="4" t="s">
        <v>149</v>
      </c>
      <c r="K162" s="4" t="s">
        <v>150</v>
      </c>
      <c r="L162" s="4">
        <v>2020</v>
      </c>
      <c r="M162" s="2" t="str">
        <f>IF(sum!A155="AT",sum!B155,"*")</f>
        <v>R_ES-WH-AP_COAPRO1</v>
      </c>
      <c r="N162" s="2"/>
      <c r="O162" s="2">
        <f>IF(sum!A155="AT",sum!C155,"*")</f>
        <v>0.0782581334078906</v>
      </c>
      <c r="R162" s="4" t="s">
        <v>149</v>
      </c>
      <c r="S162" s="4" t="s">
        <v>150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149</v>
      </c>
      <c r="AA162" s="4" t="s">
        <v>150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149</v>
      </c>
      <c r="AI162" s="4" t="s">
        <v>150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149</v>
      </c>
      <c r="AQ162" s="2" t="s">
        <v>150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149</v>
      </c>
      <c r="AY162" s="4" t="s">
        <v>150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149</v>
      </c>
      <c r="C163" s="2" t="s">
        <v>150</v>
      </c>
      <c r="D163" s="2">
        <v>2020</v>
      </c>
      <c r="J163" s="2" t="s">
        <v>149</v>
      </c>
      <c r="K163" s="2" t="s">
        <v>150</v>
      </c>
      <c r="L163" s="2">
        <v>2020</v>
      </c>
      <c r="M163" s="2" t="str">
        <f>IF(sum!A156="AT",sum!B156,"*")</f>
        <v>R_ES-WH-AP_STEAM1</v>
      </c>
      <c r="N163" s="2"/>
      <c r="O163" s="2">
        <f>IF(sum!A156="AT",sum!C156,"*")</f>
        <v>0</v>
      </c>
      <c r="R163" s="2" t="s">
        <v>149</v>
      </c>
      <c r="S163" s="2" t="s">
        <v>150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149</v>
      </c>
      <c r="AA163" s="2" t="s">
        <v>150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149</v>
      </c>
      <c r="AI163" s="2" t="s">
        <v>150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149</v>
      </c>
      <c r="AQ163" s="4" t="s">
        <v>150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149</v>
      </c>
      <c r="AY163" s="2" t="s">
        <v>150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149</v>
      </c>
      <c r="C164" s="2" t="s">
        <v>150</v>
      </c>
      <c r="D164" s="2">
        <v>2020</v>
      </c>
      <c r="J164" s="2" t="s">
        <v>149</v>
      </c>
      <c r="K164" s="2" t="s">
        <v>150</v>
      </c>
      <c r="L164" s="2">
        <v>2020</v>
      </c>
      <c r="M164" s="2" t="str">
        <f>IF(sum!A157="AT",sum!B157,"*")</f>
        <v>R_ES-WH-AP_WOD1</v>
      </c>
      <c r="N164" s="2"/>
      <c r="O164" s="2">
        <f>IF(sum!A157="AT",sum!C157,"*")</f>
        <v>0</v>
      </c>
      <c r="R164" s="2" t="s">
        <v>149</v>
      </c>
      <c r="S164" s="2" t="s">
        <v>150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149</v>
      </c>
      <c r="AA164" s="2" t="s">
        <v>150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149</v>
      </c>
      <c r="AI164" s="2" t="s">
        <v>150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149</v>
      </c>
      <c r="AQ164" s="2" t="s">
        <v>150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149</v>
      </c>
      <c r="AY164" s="2" t="s">
        <v>150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149</v>
      </c>
      <c r="C165" s="4" t="s">
        <v>150</v>
      </c>
      <c r="D165" s="4">
        <v>2020</v>
      </c>
      <c r="J165" s="4" t="s">
        <v>149</v>
      </c>
      <c r="K165" s="4" t="s">
        <v>150</v>
      </c>
      <c r="L165" s="4">
        <v>2020</v>
      </c>
      <c r="M165" s="2" t="str">
        <f>IF(sum!A158="AT",sum!B158,"*")</f>
        <v>R_ES-WH-MOB_COAPRO1</v>
      </c>
      <c r="N165" s="2"/>
      <c r="O165" s="2">
        <f>IF(sum!A158="AT",sum!C158,"*")</f>
        <v>0.0129074552202812</v>
      </c>
      <c r="R165" s="4" t="s">
        <v>149</v>
      </c>
      <c r="S165" s="4" t="s">
        <v>150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149</v>
      </c>
      <c r="AA165" s="4" t="s">
        <v>150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149</v>
      </c>
      <c r="AI165" s="4" t="s">
        <v>150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149</v>
      </c>
      <c r="AQ165" s="4" t="s">
        <v>150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149</v>
      </c>
      <c r="AY165" s="4" t="s">
        <v>150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149</v>
      </c>
      <c r="C166" s="2" t="s">
        <v>150</v>
      </c>
      <c r="D166" s="2">
        <v>2020</v>
      </c>
      <c r="J166" s="2" t="s">
        <v>149</v>
      </c>
      <c r="K166" s="2" t="s">
        <v>150</v>
      </c>
      <c r="L166" s="2">
        <v>2020</v>
      </c>
      <c r="M166" s="2" t="str">
        <f>IF(sum!A159="AT",sum!B159,"*")</f>
        <v>R_ES-WH-MOB_STEAM1</v>
      </c>
      <c r="N166" s="2"/>
      <c r="O166" s="2">
        <f>IF(sum!A159="AT",sum!C159,"*")</f>
        <v>0</v>
      </c>
      <c r="R166" s="2" t="s">
        <v>149</v>
      </c>
      <c r="S166" s="2" t="s">
        <v>150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149</v>
      </c>
      <c r="AA166" s="2" t="s">
        <v>150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149</v>
      </c>
      <c r="AI166" s="2" t="s">
        <v>150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149</v>
      </c>
      <c r="AQ166" s="2" t="s">
        <v>150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149</v>
      </c>
      <c r="AY166" s="2" t="s">
        <v>150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149</v>
      </c>
      <c r="C167" s="2" t="s">
        <v>150</v>
      </c>
      <c r="D167" s="2">
        <v>2020</v>
      </c>
      <c r="J167" s="2" t="s">
        <v>149</v>
      </c>
      <c r="K167" s="2" t="s">
        <v>150</v>
      </c>
      <c r="L167" s="2">
        <v>2020</v>
      </c>
      <c r="M167" s="2" t="str">
        <f>IF(sum!A160="AT",sum!B160,"*")</f>
        <v>R_ES-WH-MOB_WOD1</v>
      </c>
      <c r="N167" s="2"/>
      <c r="O167" s="2">
        <f>IF(sum!A160="AT",sum!C160,"*")</f>
        <v>0</v>
      </c>
      <c r="R167" s="2" t="s">
        <v>149</v>
      </c>
      <c r="S167" s="2" t="s">
        <v>150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149</v>
      </c>
      <c r="AA167" s="2" t="s">
        <v>150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149</v>
      </c>
      <c r="AI167" s="2" t="s">
        <v>150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149</v>
      </c>
      <c r="AQ167" s="4" t="s">
        <v>150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149</v>
      </c>
      <c r="AY167" s="2" t="s">
        <v>150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149</v>
      </c>
      <c r="C168" s="4" t="s">
        <v>150</v>
      </c>
      <c r="D168" s="4">
        <v>2020</v>
      </c>
      <c r="J168" s="4" t="s">
        <v>149</v>
      </c>
      <c r="K168" s="4" t="s">
        <v>150</v>
      </c>
      <c r="L168" s="4">
        <v>2020</v>
      </c>
      <c r="M168" s="2" t="str">
        <f>IF(sum!A161="AT",sum!B161,"*")</f>
        <v>R_ES-WH-SA_COAPRO1</v>
      </c>
      <c r="N168" s="2"/>
      <c r="O168" s="2">
        <f>IF(sum!A161="AT",sum!C161,"*")</f>
        <v>0.0269050950009058</v>
      </c>
      <c r="R168" s="4" t="s">
        <v>149</v>
      </c>
      <c r="S168" s="4" t="s">
        <v>150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149</v>
      </c>
      <c r="AA168" s="4" t="s">
        <v>150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149</v>
      </c>
      <c r="AI168" s="4" t="s">
        <v>150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149</v>
      </c>
      <c r="AQ168" s="2" t="s">
        <v>150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149</v>
      </c>
      <c r="AY168" s="4" t="s">
        <v>150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149</v>
      </c>
      <c r="C169" s="2" t="s">
        <v>150</v>
      </c>
      <c r="D169" s="2">
        <v>2020</v>
      </c>
      <c r="J169" s="2" t="s">
        <v>149</v>
      </c>
      <c r="K169" s="2" t="s">
        <v>150</v>
      </c>
      <c r="L169" s="2">
        <v>2020</v>
      </c>
      <c r="M169" s="2" t="str">
        <f>IF(sum!A162="AT",sum!B162,"*")</f>
        <v>R_ES-WH-SA_STEAM1</v>
      </c>
      <c r="N169" s="2"/>
      <c r="O169" s="2">
        <f>IF(sum!A162="AT",sum!C162,"*")</f>
        <v>0</v>
      </c>
      <c r="R169" s="2" t="s">
        <v>149</v>
      </c>
      <c r="S169" s="2" t="s">
        <v>150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149</v>
      </c>
      <c r="AA169" s="2" t="s">
        <v>150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149</v>
      </c>
      <c r="AI169" s="2" t="s">
        <v>150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149</v>
      </c>
      <c r="AQ169" s="4" t="s">
        <v>150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149</v>
      </c>
      <c r="AY169" s="2" t="s">
        <v>150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149</v>
      </c>
      <c r="C170" s="2" t="s">
        <v>150</v>
      </c>
      <c r="D170" s="2">
        <v>2020</v>
      </c>
      <c r="J170" s="2" t="s">
        <v>149</v>
      </c>
      <c r="K170" s="2" t="s">
        <v>150</v>
      </c>
      <c r="L170" s="2">
        <v>2020</v>
      </c>
      <c r="M170" s="2" t="str">
        <f>IF(sum!A163="AT",sum!B163,"*")</f>
        <v>R_ES-WH-SD_COAPRO1</v>
      </c>
      <c r="N170" s="2"/>
      <c r="O170" s="2">
        <f>IF(sum!A163="AT",sum!C163,"*")</f>
        <v>0.230367718204796</v>
      </c>
      <c r="R170" s="2" t="s">
        <v>149</v>
      </c>
      <c r="S170" s="2" t="s">
        <v>150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149</v>
      </c>
      <c r="AA170" s="2" t="s">
        <v>150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149</v>
      </c>
      <c r="AI170" s="2" t="s">
        <v>150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149</v>
      </c>
      <c r="AQ170" s="2" t="s">
        <v>150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149</v>
      </c>
      <c r="AY170" s="2" t="s">
        <v>150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149</v>
      </c>
      <c r="C171" s="4" t="s">
        <v>150</v>
      </c>
      <c r="D171" s="4">
        <v>2020</v>
      </c>
      <c r="J171" s="4" t="s">
        <v>149</v>
      </c>
      <c r="K171" s="4" t="s">
        <v>150</v>
      </c>
      <c r="L171" s="4">
        <v>2020</v>
      </c>
      <c r="M171" s="2" t="str">
        <f>IF(sum!A164="AT",sum!B164,"*")</f>
        <v>R_ES-WH-SD_STEAM1</v>
      </c>
      <c r="N171" s="2"/>
      <c r="O171" s="2">
        <f>IF(sum!A164="AT",sum!C164,"*")</f>
        <v>0</v>
      </c>
      <c r="R171" s="4" t="s">
        <v>149</v>
      </c>
      <c r="S171" s="4" t="s">
        <v>150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149</v>
      </c>
      <c r="AA171" s="4" t="s">
        <v>150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149</v>
      </c>
      <c r="AI171" s="4" t="s">
        <v>150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149</v>
      </c>
      <c r="AQ171" s="4" t="s">
        <v>150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149</v>
      </c>
      <c r="AY171" s="4" t="s">
        <v>150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149</v>
      </c>
      <c r="C172" s="2" t="s">
        <v>150</v>
      </c>
      <c r="D172" s="2">
        <v>2020</v>
      </c>
      <c r="J172" s="2" t="s">
        <v>149</v>
      </c>
      <c r="K172" s="2" t="s">
        <v>150</v>
      </c>
      <c r="L172" s="2">
        <v>2020</v>
      </c>
      <c r="M172" s="2" t="str">
        <f>IF(sum!A165="AT",sum!B165,"*")</f>
        <v>RTS-AuxiliaryEquip_ELE1</v>
      </c>
      <c r="N172" s="2"/>
      <c r="O172" s="2">
        <f>IF(sum!A165="AT",sum!C165,"*")</f>
        <v>0</v>
      </c>
      <c r="R172" s="2" t="s">
        <v>149</v>
      </c>
      <c r="S172" s="2" t="s">
        <v>150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149</v>
      </c>
      <c r="AA172" s="2" t="s">
        <v>150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149</v>
      </c>
      <c r="AI172" s="2" t="s">
        <v>150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149</v>
      </c>
      <c r="AQ172" s="2" t="s">
        <v>150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149</v>
      </c>
      <c r="AY172" s="2" t="s">
        <v>150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149</v>
      </c>
      <c r="C173" s="2" t="s">
        <v>150</v>
      </c>
      <c r="D173" s="2">
        <v>2020</v>
      </c>
      <c r="J173" s="2" t="s">
        <v>149</v>
      </c>
      <c r="K173" s="2" t="s">
        <v>150</v>
      </c>
      <c r="L173" s="2">
        <v>2020</v>
      </c>
      <c r="M173" s="2" t="str">
        <f>IF(sum!A166="AT",sum!B166,"*")</f>
        <v>RTS-AuxiliaryMot_ELE1</v>
      </c>
      <c r="N173" s="2"/>
      <c r="O173" s="2">
        <f>IF(sum!A166="AT",sum!C166,"*")</f>
        <v>0</v>
      </c>
      <c r="R173" s="2" t="s">
        <v>149</v>
      </c>
      <c r="S173" s="2" t="s">
        <v>150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149</v>
      </c>
      <c r="AA173" s="2" t="s">
        <v>150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149</v>
      </c>
      <c r="AI173" s="2" t="s">
        <v>150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149</v>
      </c>
      <c r="AQ173" s="4" t="s">
        <v>150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149</v>
      </c>
      <c r="AY173" s="2" t="s">
        <v>150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149</v>
      </c>
      <c r="C174" s="4" t="s">
        <v>150</v>
      </c>
      <c r="D174" s="4">
        <v>2020</v>
      </c>
      <c r="J174" s="4" t="s">
        <v>149</v>
      </c>
      <c r="K174" s="4" t="s">
        <v>150</v>
      </c>
      <c r="L174" s="4">
        <v>2020</v>
      </c>
      <c r="M174" s="2" t="str">
        <f>IF(sum!A167="AT",sum!B167,"*")</f>
        <v>RTS-Light_ELE1</v>
      </c>
      <c r="N174" s="2"/>
      <c r="O174" s="2">
        <f>IF(sum!A167="AT",sum!C167,"*")</f>
        <v>0</v>
      </c>
      <c r="R174" s="4" t="s">
        <v>149</v>
      </c>
      <c r="S174" s="4" t="s">
        <v>150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149</v>
      </c>
      <c r="AA174" s="4" t="s">
        <v>150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149</v>
      </c>
      <c r="AI174" s="4" t="s">
        <v>150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149</v>
      </c>
      <c r="AQ174" s="2" t="s">
        <v>150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149</v>
      </c>
      <c r="AY174" s="4" t="s">
        <v>150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149</v>
      </c>
      <c r="C175" s="2" t="s">
        <v>150</v>
      </c>
      <c r="D175" s="2">
        <v>2020</v>
      </c>
      <c r="J175" s="2" t="s">
        <v>149</v>
      </c>
      <c r="K175" s="2" t="s">
        <v>150</v>
      </c>
      <c r="L175" s="2">
        <v>2020</v>
      </c>
      <c r="M175" s="2" t="str">
        <f>IF(sum!A168="AT",sum!B168,"*")</f>
        <v>RTS-SpCool_ELE1</v>
      </c>
      <c r="N175" s="2"/>
      <c r="O175" s="2">
        <f>IF(sum!A168="AT",sum!C168,"*")</f>
        <v>0</v>
      </c>
      <c r="R175" s="2" t="s">
        <v>149</v>
      </c>
      <c r="S175" s="2" t="s">
        <v>150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149</v>
      </c>
      <c r="AA175" s="2" t="s">
        <v>150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149</v>
      </c>
      <c r="AI175" s="2" t="s">
        <v>150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149</v>
      </c>
      <c r="AQ175" s="4" t="s">
        <v>150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149</v>
      </c>
      <c r="AY175" s="2" t="s">
        <v>150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149</v>
      </c>
      <c r="C176" s="2" t="s">
        <v>150</v>
      </c>
      <c r="D176" s="2">
        <v>2020</v>
      </c>
      <c r="J176" s="2" t="s">
        <v>149</v>
      </c>
      <c r="K176" s="2" t="s">
        <v>150</v>
      </c>
      <c r="L176" s="2">
        <v>2020</v>
      </c>
      <c r="M176" s="2" t="str">
        <f>IF(sum!A169="AT",sum!B169,"*")</f>
        <v>RTS-SpHeat_ELE1</v>
      </c>
      <c r="N176" s="2"/>
      <c r="O176" s="2">
        <f>IF(sum!A169="AT",sum!C169,"*")</f>
        <v>0</v>
      </c>
      <c r="R176" s="2" t="s">
        <v>149</v>
      </c>
      <c r="S176" s="2" t="s">
        <v>150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149</v>
      </c>
      <c r="AA176" s="2" t="s">
        <v>150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149</v>
      </c>
      <c r="AI176" s="2" t="s">
        <v>150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149</v>
      </c>
      <c r="AQ176" s="2" t="s">
        <v>150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149</v>
      </c>
      <c r="AY176" s="2" t="s">
        <v>150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149</v>
      </c>
      <c r="C177" s="4" t="s">
        <v>150</v>
      </c>
      <c r="D177" s="4">
        <v>2020</v>
      </c>
      <c r="J177" s="4" t="s">
        <v>149</v>
      </c>
      <c r="K177" s="4" t="s">
        <v>150</v>
      </c>
      <c r="L177" s="4">
        <v>2020</v>
      </c>
      <c r="M177" s="2" t="str">
        <f>IF(sum!A170="AT",sum!B170,"*")</f>
        <v>RTS-WaterHeat_ELE1</v>
      </c>
      <c r="N177" s="2"/>
      <c r="O177" s="2">
        <f>IF(sum!A170="AT",sum!C170,"*")</f>
        <v>0</v>
      </c>
      <c r="R177" s="4" t="s">
        <v>149</v>
      </c>
      <c r="S177" s="4" t="s">
        <v>150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149</v>
      </c>
      <c r="AA177" s="4" t="s">
        <v>150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149</v>
      </c>
      <c r="AI177" s="4" t="s">
        <v>150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149</v>
      </c>
      <c r="AQ177" s="4" t="s">
        <v>150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149</v>
      </c>
      <c r="AY177" s="4" t="s">
        <v>150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149</v>
      </c>
      <c r="C178" s="2" t="s">
        <v>150</v>
      </c>
      <c r="D178" s="2">
        <v>2020</v>
      </c>
      <c r="J178" s="2" t="s">
        <v>149</v>
      </c>
      <c r="K178" s="2" t="s">
        <v>150</v>
      </c>
      <c r="L178" s="2">
        <v>2020</v>
      </c>
      <c r="M178" s="2" t="str">
        <f>IF(sum!A171="AT",sum!B171,"*")</f>
        <v>TRA_Bus_IC_GSL1</v>
      </c>
      <c r="N178" s="2"/>
      <c r="O178" s="2">
        <f>IF(sum!A171="AT",sum!C171,"*")</f>
        <v>1.99999999999999</v>
      </c>
      <c r="R178" s="2" t="s">
        <v>149</v>
      </c>
      <c r="S178" s="2" t="s">
        <v>150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149</v>
      </c>
      <c r="AA178" s="2" t="s">
        <v>150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149</v>
      </c>
      <c r="AI178" s="2" t="s">
        <v>150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149</v>
      </c>
      <c r="AQ178" s="2" t="s">
        <v>150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149</v>
      </c>
      <c r="AY178" s="2" t="s">
        <v>150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149</v>
      </c>
      <c r="C179" s="2" t="s">
        <v>150</v>
      </c>
      <c r="D179" s="2">
        <v>2020</v>
      </c>
      <c r="J179" s="2" t="s">
        <v>149</v>
      </c>
      <c r="K179" s="2" t="s">
        <v>150</v>
      </c>
      <c r="L179" s="2">
        <v>2020</v>
      </c>
      <c r="M179" s="2" t="str">
        <f>IF(sum!A172="AT",sum!B172,"*")</f>
        <v>TRA_Car_GSL1</v>
      </c>
      <c r="N179" s="2"/>
      <c r="O179" s="2">
        <f>IF(sum!A172="AT",sum!C172,"*")</f>
        <v>0</v>
      </c>
      <c r="R179" s="2" t="s">
        <v>149</v>
      </c>
      <c r="S179" s="2" t="s">
        <v>150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149</v>
      </c>
      <c r="AA179" s="2" t="s">
        <v>150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149</v>
      </c>
      <c r="AI179" s="2" t="s">
        <v>150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149</v>
      </c>
      <c r="AQ179" s="4" t="s">
        <v>150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149</v>
      </c>
      <c r="AY179" s="2" t="s">
        <v>150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149</v>
      </c>
      <c r="C180" s="4" t="s">
        <v>150</v>
      </c>
      <c r="D180" s="4">
        <v>2020</v>
      </c>
      <c r="J180" s="4" t="s">
        <v>149</v>
      </c>
      <c r="K180" s="4" t="s">
        <v>150</v>
      </c>
      <c r="L180" s="4">
        <v>2020</v>
      </c>
      <c r="M180" s="2" t="str">
        <f>IF(sum!A173="AT",sum!B173,"*")</f>
        <v>TRA_Car_PHEV01</v>
      </c>
      <c r="N180" s="2"/>
      <c r="O180" s="2">
        <f>IF(sum!A173="AT",sum!C173,"*")</f>
        <v>0</v>
      </c>
      <c r="R180" s="4" t="s">
        <v>149</v>
      </c>
      <c r="S180" s="4" t="s">
        <v>150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149</v>
      </c>
      <c r="AA180" s="4" t="s">
        <v>150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149</v>
      </c>
      <c r="AI180" s="4" t="s">
        <v>150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149</v>
      </c>
      <c r="AQ180" s="2" t="s">
        <v>150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149</v>
      </c>
      <c r="AY180" s="4" t="s">
        <v>150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149</v>
      </c>
      <c r="C181" s="2" t="s">
        <v>150</v>
      </c>
      <c r="D181" s="2">
        <v>2020</v>
      </c>
      <c r="J181" s="2" t="s">
        <v>149</v>
      </c>
      <c r="K181" s="2" t="s">
        <v>150</v>
      </c>
      <c r="L181" s="2">
        <v>2020</v>
      </c>
      <c r="M181" s="2" t="str">
        <f>IF(sum!A174="AT",sum!B174,"*")</f>
        <v>TRA_Mot_ELC1</v>
      </c>
      <c r="N181" s="2"/>
      <c r="O181" s="2">
        <f>IF(sum!A174="AT",sum!C174,"*")</f>
        <v>5.00000000000009</v>
      </c>
      <c r="R181" s="2" t="s">
        <v>149</v>
      </c>
      <c r="S181" s="2" t="s">
        <v>150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149</v>
      </c>
      <c r="AA181" s="2" t="s">
        <v>150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149</v>
      </c>
      <c r="AI181" s="2" t="s">
        <v>150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149</v>
      </c>
      <c r="AQ181" s="4" t="s">
        <v>150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149</v>
      </c>
      <c r="AY181" s="2" t="s">
        <v>150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149</v>
      </c>
      <c r="C182" s="2" t="s">
        <v>150</v>
      </c>
      <c r="D182" s="2">
        <v>2020</v>
      </c>
      <c r="J182" s="2" t="s">
        <v>149</v>
      </c>
      <c r="K182" s="2" t="s">
        <v>150</v>
      </c>
      <c r="L182" s="2">
        <v>2020</v>
      </c>
      <c r="M182" s="2" t="str">
        <f>IF(sum!A175="AT",sum!B175,"*")</f>
        <v>TRA_Rai_Frt-ELC01</v>
      </c>
      <c r="N182" s="2"/>
      <c r="O182" s="2">
        <f>IF(sum!A175="AT",sum!C175,"*")</f>
        <v>0</v>
      </c>
      <c r="R182" s="2" t="s">
        <v>149</v>
      </c>
      <c r="S182" s="2" t="s">
        <v>150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149</v>
      </c>
      <c r="AA182" s="2" t="s">
        <v>150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149</v>
      </c>
      <c r="AI182" s="2" t="s">
        <v>150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149</v>
      </c>
      <c r="AQ182" s="2" t="s">
        <v>150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149</v>
      </c>
      <c r="AY182" s="2" t="s">
        <v>150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149</v>
      </c>
      <c r="C183" s="4" t="s">
        <v>150</v>
      </c>
      <c r="D183" s="4">
        <v>2020</v>
      </c>
      <c r="J183" s="4" t="s">
        <v>149</v>
      </c>
      <c r="K183" s="4" t="s">
        <v>150</v>
      </c>
      <c r="L183" s="4">
        <v>2020</v>
      </c>
      <c r="M183" s="2" t="str">
        <f>IF(sum!A176="AT",sum!B176,"*")</f>
        <v>TRA_Tru_BEV01</v>
      </c>
      <c r="N183" s="2"/>
      <c r="O183" s="2">
        <f>IF(sum!A176="AT",sum!C176,"*")</f>
        <v>39.9216504952588</v>
      </c>
      <c r="R183" s="4" t="s">
        <v>149</v>
      </c>
      <c r="S183" s="4" t="s">
        <v>150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149</v>
      </c>
      <c r="AA183" s="4" t="s">
        <v>150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149</v>
      </c>
      <c r="AI183" s="4" t="s">
        <v>150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149</v>
      </c>
      <c r="AQ183" s="4" t="s">
        <v>150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149</v>
      </c>
      <c r="AY183" s="4" t="s">
        <v>150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149</v>
      </c>
      <c r="C184" s="2" t="s">
        <v>150</v>
      </c>
      <c r="D184" s="2">
        <v>2020</v>
      </c>
      <c r="J184" s="2" t="s">
        <v>149</v>
      </c>
      <c r="K184" s="2" t="s">
        <v>150</v>
      </c>
      <c r="L184" s="2">
        <v>2020</v>
      </c>
      <c r="M184" s="2" t="str">
        <f>IF(sum!A177="AT",sum!B177,"*")</f>
        <v>TRA_Tru_HT_DST1</v>
      </c>
      <c r="N184" s="2"/>
      <c r="O184" s="2">
        <f>IF(sum!A177="AT",sum!C177,"*")</f>
        <v>107.194800723936</v>
      </c>
      <c r="R184" s="2" t="s">
        <v>149</v>
      </c>
      <c r="S184" s="2" t="s">
        <v>150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149</v>
      </c>
      <c r="AA184" s="2" t="s">
        <v>150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149</v>
      </c>
      <c r="AI184" s="2" t="s">
        <v>150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149</v>
      </c>
      <c r="AQ184" s="2" t="s">
        <v>150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149</v>
      </c>
      <c r="AY184" s="2" t="s">
        <v>150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149</v>
      </c>
      <c r="C185" s="2" t="s">
        <v>150</v>
      </c>
      <c r="D185" s="2">
        <v>2020</v>
      </c>
      <c r="J185" s="2" t="s">
        <v>149</v>
      </c>
      <c r="K185" s="2" t="s">
        <v>150</v>
      </c>
      <c r="L185" s="2">
        <v>2020</v>
      </c>
      <c r="M185" s="2" t="str">
        <f>IF(sum!A178="AT",sum!B178,"*")</f>
        <v>TRA_Tru_PHEV01</v>
      </c>
      <c r="N185" s="2"/>
      <c r="O185" s="2">
        <f>IF(sum!A178="AT",sum!C178,"*")</f>
        <v>0</v>
      </c>
      <c r="R185" s="2" t="s">
        <v>149</v>
      </c>
      <c r="S185" s="2" t="s">
        <v>150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149</v>
      </c>
      <c r="AA185" s="2" t="s">
        <v>150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149</v>
      </c>
      <c r="AI185" s="2" t="s">
        <v>150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149</v>
      </c>
      <c r="AQ185" s="4" t="s">
        <v>150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149</v>
      </c>
      <c r="AY185" s="2" t="s">
        <v>150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149</v>
      </c>
      <c r="C186" s="4" t="s">
        <v>150</v>
      </c>
      <c r="D186" s="4">
        <v>2020</v>
      </c>
      <c r="J186" s="4" t="s">
        <v>149</v>
      </c>
      <c r="K186" s="4" t="s">
        <v>150</v>
      </c>
      <c r="L186" s="4">
        <v>2020</v>
      </c>
      <c r="M186" s="2" t="str">
        <f>IF(sum!A179="AT",sum!B179,"*")</f>
        <v>TRA_Tru_PLT_GSL1</v>
      </c>
      <c r="N186" s="2"/>
      <c r="O186" s="2">
        <f>IF(sum!A179="AT",sum!C179,"*")</f>
        <v>58.2098196418256</v>
      </c>
      <c r="R186" s="4" t="s">
        <v>149</v>
      </c>
      <c r="S186" s="4" t="s">
        <v>150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149</v>
      </c>
      <c r="AA186" s="4" t="s">
        <v>150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149</v>
      </c>
      <c r="AI186" s="4" t="s">
        <v>150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149</v>
      </c>
      <c r="AQ186" s="2" t="s">
        <v>150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149</v>
      </c>
      <c r="AY186" s="4" t="s">
        <v>150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149</v>
      </c>
      <c r="C187" s="2" t="s">
        <v>150</v>
      </c>
      <c r="D187" s="2">
        <v>2020</v>
      </c>
      <c r="J187" s="2" t="s">
        <v>149</v>
      </c>
      <c r="K187" s="2" t="s">
        <v>150</v>
      </c>
      <c r="L187" s="2">
        <v>2020</v>
      </c>
      <c r="M187" s="2" t="str">
        <f>IF(sum!A180="AT",sum!B180,"*")</f>
        <v>TWS-AuxiliaryEquip_ELE1</v>
      </c>
      <c r="N187" s="2"/>
      <c r="O187" s="2">
        <f>IF(sum!A180="AT",sum!C180,"*")</f>
        <v>0</v>
      </c>
      <c r="R187" s="2" t="s">
        <v>149</v>
      </c>
      <c r="S187" s="2" t="s">
        <v>150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149</v>
      </c>
      <c r="AA187" s="2" t="s">
        <v>150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149</v>
      </c>
      <c r="AI187" s="2" t="s">
        <v>150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149</v>
      </c>
      <c r="AQ187" s="4" t="s">
        <v>150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149</v>
      </c>
      <c r="AY187" s="2" t="s">
        <v>150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149</v>
      </c>
      <c r="C188" s="2" t="s">
        <v>150</v>
      </c>
      <c r="D188" s="2">
        <v>2020</v>
      </c>
      <c r="J188" s="2" t="s">
        <v>149</v>
      </c>
      <c r="K188" s="2" t="s">
        <v>150</v>
      </c>
      <c r="L188" s="2">
        <v>2020</v>
      </c>
      <c r="M188" s="2" t="str">
        <f>IF(sum!A181="AT",sum!B181,"*")</f>
        <v>TWS-AuxiliaryMot_ELE1</v>
      </c>
      <c r="N188" s="2"/>
      <c r="O188" s="2">
        <f>IF(sum!A181="AT",sum!C181,"*")</f>
        <v>0</v>
      </c>
      <c r="R188" s="2" t="s">
        <v>149</v>
      </c>
      <c r="S188" s="2" t="s">
        <v>150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149</v>
      </c>
      <c r="AA188" s="2" t="s">
        <v>150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149</v>
      </c>
      <c r="AI188" s="2" t="s">
        <v>150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149</v>
      </c>
      <c r="AQ188" s="2" t="s">
        <v>150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149</v>
      </c>
      <c r="AY188" s="2" t="s">
        <v>150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149</v>
      </c>
      <c r="C189" s="4" t="s">
        <v>150</v>
      </c>
      <c r="D189" s="4">
        <v>2020</v>
      </c>
      <c r="J189" s="4" t="s">
        <v>149</v>
      </c>
      <c r="K189" s="4" t="s">
        <v>150</v>
      </c>
      <c r="L189" s="4">
        <v>2020</v>
      </c>
      <c r="M189" s="2" t="str">
        <f>IF(sum!A182="AT",sum!B182,"*")</f>
        <v>TWS-Light_ELE1</v>
      </c>
      <c r="N189" s="2"/>
      <c r="O189" s="2">
        <f>IF(sum!A182="AT",sum!C182,"*")</f>
        <v>0</v>
      </c>
      <c r="R189" s="4" t="s">
        <v>149</v>
      </c>
      <c r="S189" s="4" t="s">
        <v>150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149</v>
      </c>
      <c r="AA189" s="4" t="s">
        <v>150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149</v>
      </c>
      <c r="AI189" s="4" t="s">
        <v>150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149</v>
      </c>
      <c r="AQ189" s="4" t="s">
        <v>150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149</v>
      </c>
      <c r="AY189" s="4" t="s">
        <v>150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149</v>
      </c>
      <c r="C190" s="2" t="s">
        <v>150</v>
      </c>
      <c r="D190" s="2">
        <v>2020</v>
      </c>
      <c r="J190" s="2" t="s">
        <v>149</v>
      </c>
      <c r="K190" s="2" t="s">
        <v>150</v>
      </c>
      <c r="L190" s="2">
        <v>2020</v>
      </c>
      <c r="M190" s="2" t="str">
        <f>IF(sum!A183="AT",sum!B183,"*")</f>
        <v>TWS-SpCool_ELE1</v>
      </c>
      <c r="N190" s="2"/>
      <c r="O190" s="2">
        <f>IF(sum!A183="AT",sum!C183,"*")</f>
        <v>0</v>
      </c>
      <c r="R190" s="2" t="s">
        <v>149</v>
      </c>
      <c r="S190" s="2" t="s">
        <v>150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149</v>
      </c>
      <c r="AA190" s="2" t="s">
        <v>150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149</v>
      </c>
      <c r="AI190" s="2" t="s">
        <v>150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149</v>
      </c>
      <c r="AQ190" s="2" t="s">
        <v>150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149</v>
      </c>
      <c r="AY190" s="2" t="s">
        <v>150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149</v>
      </c>
      <c r="C191" s="2" t="s">
        <v>150</v>
      </c>
      <c r="D191" s="2">
        <v>2020</v>
      </c>
      <c r="J191" s="2" t="s">
        <v>149</v>
      </c>
      <c r="K191" s="2" t="s">
        <v>150</v>
      </c>
      <c r="L191" s="2">
        <v>2020</v>
      </c>
      <c r="M191" s="2" t="str">
        <f>IF(sum!A184="AT",sum!B184,"*")</f>
        <v>TWS-SpHeat_ELE1</v>
      </c>
      <c r="N191" s="2"/>
      <c r="O191" s="2">
        <f>IF(sum!A184="AT",sum!C184,"*")</f>
        <v>0</v>
      </c>
      <c r="R191" s="2" t="s">
        <v>149</v>
      </c>
      <c r="S191" s="2" t="s">
        <v>150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149</v>
      </c>
      <c r="AA191" s="2" t="s">
        <v>150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149</v>
      </c>
      <c r="AI191" s="2" t="s">
        <v>150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149</v>
      </c>
      <c r="AQ191" s="4" t="s">
        <v>150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149</v>
      </c>
      <c r="AY191" s="2" t="s">
        <v>150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149</v>
      </c>
      <c r="C192" s="4" t="s">
        <v>150</v>
      </c>
      <c r="D192" s="4">
        <v>2020</v>
      </c>
      <c r="J192" s="4" t="s">
        <v>149</v>
      </c>
      <c r="K192" s="4" t="s">
        <v>150</v>
      </c>
      <c r="L192" s="4">
        <v>2020</v>
      </c>
      <c r="M192" s="2" t="str">
        <f>IF(sum!A185="AT",sum!B185,"*")</f>
        <v>TWS-WaterHeat_ELE1</v>
      </c>
      <c r="N192" s="2"/>
      <c r="O192" s="2">
        <f>IF(sum!A185="AT",sum!C185,"*")</f>
        <v>0</v>
      </c>
      <c r="R192" s="4" t="s">
        <v>149</v>
      </c>
      <c r="S192" s="4" t="s">
        <v>150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149</v>
      </c>
      <c r="AA192" s="4" t="s">
        <v>150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149</v>
      </c>
      <c r="AI192" s="4" t="s">
        <v>150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149</v>
      </c>
      <c r="AQ192" s="2" t="s">
        <v>150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149</v>
      </c>
      <c r="AY192" s="4" t="s">
        <v>150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149</v>
      </c>
      <c r="C193" s="2" t="s">
        <v>150</v>
      </c>
      <c r="D193" s="2">
        <v>2020</v>
      </c>
      <c r="J193" s="2" t="s">
        <v>149</v>
      </c>
      <c r="K193" s="2" t="s">
        <v>150</v>
      </c>
      <c r="L193" s="2">
        <v>2020</v>
      </c>
      <c r="M193" s="2" t="str">
        <f>IF(sum!A186="AT",sum!B186,"*")</f>
        <v>WST-AuxiliaryEquip_ELE1</v>
      </c>
      <c r="N193" s="2"/>
      <c r="O193" s="2">
        <f>IF(sum!A186="AT",sum!C186,"*")</f>
        <v>0</v>
      </c>
      <c r="R193" s="2" t="s">
        <v>149</v>
      </c>
      <c r="S193" s="2" t="s">
        <v>150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149</v>
      </c>
      <c r="AA193" s="2" t="s">
        <v>150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149</v>
      </c>
      <c r="AI193" s="2" t="s">
        <v>150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149</v>
      </c>
      <c r="AQ193" s="4" t="s">
        <v>150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149</v>
      </c>
      <c r="AY193" s="2" t="s">
        <v>150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149</v>
      </c>
      <c r="C194" s="2" t="s">
        <v>150</v>
      </c>
      <c r="D194" s="2">
        <v>2020</v>
      </c>
      <c r="J194" s="2" t="s">
        <v>149</v>
      </c>
      <c r="K194" s="2" t="s">
        <v>150</v>
      </c>
      <c r="L194" s="2">
        <v>2020</v>
      </c>
      <c r="M194" s="2" t="str">
        <f>IF(sum!A187="AT",sum!B187,"*")</f>
        <v>WST-AuxiliaryMot_ELE1</v>
      </c>
      <c r="N194" s="2"/>
      <c r="O194" s="2">
        <f>IF(sum!A187="AT",sum!C187,"*")</f>
        <v>0</v>
      </c>
      <c r="R194" s="2" t="s">
        <v>149</v>
      </c>
      <c r="S194" s="2" t="s">
        <v>150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149</v>
      </c>
      <c r="AA194" s="2" t="s">
        <v>150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149</v>
      </c>
      <c r="AI194" s="2" t="s">
        <v>150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149</v>
      </c>
      <c r="AQ194" s="2" t="s">
        <v>150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149</v>
      </c>
      <c r="AY194" s="2" t="s">
        <v>150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149</v>
      </c>
      <c r="C195" s="4" t="s">
        <v>150</v>
      </c>
      <c r="D195" s="4">
        <v>2020</v>
      </c>
      <c r="J195" s="4" t="s">
        <v>149</v>
      </c>
      <c r="K195" s="4" t="s">
        <v>150</v>
      </c>
      <c r="L195" s="4">
        <v>2020</v>
      </c>
      <c r="M195" s="2" t="str">
        <f>IF(sum!A188="AT",sum!B188,"*")</f>
        <v>WST-Light_ELE1</v>
      </c>
      <c r="N195" s="2"/>
      <c r="O195" s="2">
        <f>IF(sum!A188="AT",sum!C188,"*")</f>
        <v>0</v>
      </c>
      <c r="R195" s="4" t="s">
        <v>149</v>
      </c>
      <c r="S195" s="4" t="s">
        <v>150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149</v>
      </c>
      <c r="AA195" s="4" t="s">
        <v>150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149</v>
      </c>
      <c r="AI195" s="4" t="s">
        <v>150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149</v>
      </c>
      <c r="AQ195" s="4" t="s">
        <v>150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149</v>
      </c>
      <c r="AY195" s="4" t="s">
        <v>150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149</v>
      </c>
      <c r="C196" s="2" t="s">
        <v>150</v>
      </c>
      <c r="D196" s="2">
        <v>2020</v>
      </c>
      <c r="J196" s="2" t="s">
        <v>149</v>
      </c>
      <c r="K196" s="2" t="s">
        <v>150</v>
      </c>
      <c r="L196" s="2">
        <v>2020</v>
      </c>
      <c r="M196" s="2" t="str">
        <f>IF(sum!A189="AT",sum!B189,"*")</f>
        <v>WST-SpCool_ELE1</v>
      </c>
      <c r="N196" s="2"/>
      <c r="O196" s="2">
        <f>IF(sum!A189="AT",sum!C189,"*")</f>
        <v>0</v>
      </c>
      <c r="R196" s="2" t="s">
        <v>149</v>
      </c>
      <c r="S196" s="2" t="s">
        <v>150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149</v>
      </c>
      <c r="AA196" s="2" t="s">
        <v>150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149</v>
      </c>
      <c r="AI196" s="2" t="s">
        <v>150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149</v>
      </c>
      <c r="AQ196" s="2" t="s">
        <v>150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149</v>
      </c>
      <c r="AY196" s="2" t="s">
        <v>150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149</v>
      </c>
      <c r="C197" s="2" t="s">
        <v>150</v>
      </c>
      <c r="D197" s="2">
        <v>2020</v>
      </c>
      <c r="J197" s="2" t="s">
        <v>149</v>
      </c>
      <c r="K197" s="2" t="s">
        <v>150</v>
      </c>
      <c r="L197" s="2">
        <v>2020</v>
      </c>
      <c r="M197" s="2" t="str">
        <f>IF(sum!A190="AT",sum!B190,"*")</f>
        <v>WST-SpHeat_ELE1</v>
      </c>
      <c r="N197" s="2"/>
      <c r="O197" s="2">
        <f>IF(sum!A190="AT",sum!C190,"*")</f>
        <v>0</v>
      </c>
      <c r="R197" s="2" t="s">
        <v>149</v>
      </c>
      <c r="S197" s="2" t="s">
        <v>150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149</v>
      </c>
      <c r="AA197" s="2" t="s">
        <v>150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149</v>
      </c>
      <c r="AI197" s="2" t="s">
        <v>150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149</v>
      </c>
      <c r="AQ197" s="4" t="s">
        <v>150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149</v>
      </c>
      <c r="AY197" s="2" t="s">
        <v>150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149</v>
      </c>
      <c r="C198" s="4" t="s">
        <v>150</v>
      </c>
      <c r="D198" s="4">
        <v>2020</v>
      </c>
      <c r="J198" s="4" t="s">
        <v>149</v>
      </c>
      <c r="K198" s="4" t="s">
        <v>150</v>
      </c>
      <c r="L198" s="4">
        <v>2020</v>
      </c>
      <c r="M198" s="2" t="str">
        <f>IF(sum!A191="AT",sum!B191,"*")</f>
        <v>WST-WaterHeat_ELE1</v>
      </c>
      <c r="N198" s="2"/>
      <c r="O198" s="2">
        <f>IF(sum!A191="AT",sum!C191,"*")</f>
        <v>0</v>
      </c>
      <c r="R198" s="4" t="s">
        <v>149</v>
      </c>
      <c r="S198" s="4" t="s">
        <v>150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149</v>
      </c>
      <c r="AA198" s="4" t="s">
        <v>150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149</v>
      </c>
      <c r="AI198" s="4" t="s">
        <v>150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149</v>
      </c>
      <c r="AQ198" s="2" t="s">
        <v>150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149</v>
      </c>
      <c r="AY198" s="4" t="s">
        <v>150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149</v>
      </c>
      <c r="C199" s="2" t="s">
        <v>150</v>
      </c>
      <c r="D199" s="2">
        <v>2020</v>
      </c>
      <c r="J199" s="2" t="s">
        <v>149</v>
      </c>
      <c r="K199" s="2" t="s">
        <v>150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149</v>
      </c>
      <c r="S199" s="2" t="s">
        <v>150</v>
      </c>
      <c r="T199" s="2">
        <v>2020</v>
      </c>
      <c r="U199" s="2" t="str">
        <f>IF(sum!A192="BC",sum!B192,"*")</f>
        <v>AFM-AuxiliaryEquip_ELE1</v>
      </c>
      <c r="V199" s="2"/>
      <c r="W199" s="2">
        <f>IF(sum!A192="BC",sum!C192,"*")</f>
        <v>0</v>
      </c>
      <c r="Z199" s="2" t="s">
        <v>149</v>
      </c>
      <c r="AA199" s="2" t="s">
        <v>150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149</v>
      </c>
      <c r="AI199" s="2" t="s">
        <v>150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149</v>
      </c>
      <c r="AQ199" s="4" t="s">
        <v>150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149</v>
      </c>
      <c r="AY199" s="2" t="s">
        <v>150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149</v>
      </c>
      <c r="C200" s="2" t="s">
        <v>150</v>
      </c>
      <c r="D200" s="2">
        <v>2020</v>
      </c>
      <c r="J200" s="2" t="s">
        <v>149</v>
      </c>
      <c r="K200" s="2" t="s">
        <v>150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149</v>
      </c>
      <c r="S200" s="2" t="s">
        <v>150</v>
      </c>
      <c r="T200" s="2">
        <v>2020</v>
      </c>
      <c r="U200" s="2" t="str">
        <f>IF(sum!A193="BC",sum!B193,"*")</f>
        <v>AFM-AuxiliaryMot_ELE1</v>
      </c>
      <c r="V200" s="2"/>
      <c r="W200" s="2">
        <f>IF(sum!A193="BC",sum!C193,"*")</f>
        <v>0</v>
      </c>
      <c r="Z200" s="2" t="s">
        <v>149</v>
      </c>
      <c r="AA200" s="2" t="s">
        <v>150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149</v>
      </c>
      <c r="AI200" s="2" t="s">
        <v>150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149</v>
      </c>
      <c r="AQ200" s="2" t="s">
        <v>150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149</v>
      </c>
      <c r="AY200" s="2" t="s">
        <v>150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149</v>
      </c>
      <c r="C201" s="4" t="s">
        <v>150</v>
      </c>
      <c r="D201" s="4">
        <v>2020</v>
      </c>
      <c r="J201" s="4" t="s">
        <v>149</v>
      </c>
      <c r="K201" s="4" t="s">
        <v>150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149</v>
      </c>
      <c r="S201" s="4" t="s">
        <v>150</v>
      </c>
      <c r="T201" s="4">
        <v>2020</v>
      </c>
      <c r="U201" s="2" t="str">
        <f>IF(sum!A194="BC",sum!B194,"*")</f>
        <v>AFM-Light_ELE1</v>
      </c>
      <c r="V201" s="2"/>
      <c r="W201" s="2">
        <f>IF(sum!A194="BC",sum!C194,"*")</f>
        <v>0</v>
      </c>
      <c r="Z201" s="4" t="s">
        <v>149</v>
      </c>
      <c r="AA201" s="4" t="s">
        <v>150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149</v>
      </c>
      <c r="AI201" s="4" t="s">
        <v>150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149</v>
      </c>
      <c r="AQ201" s="4" t="s">
        <v>150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149</v>
      </c>
      <c r="AY201" s="4" t="s">
        <v>150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149</v>
      </c>
      <c r="C202" s="2" t="s">
        <v>150</v>
      </c>
      <c r="D202" s="2">
        <v>2020</v>
      </c>
      <c r="J202" s="2" t="s">
        <v>149</v>
      </c>
      <c r="K202" s="2" t="s">
        <v>150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149</v>
      </c>
      <c r="S202" s="2" t="s">
        <v>150</v>
      </c>
      <c r="T202" s="2">
        <v>2020</v>
      </c>
      <c r="U202" s="2" t="str">
        <f>IF(sum!A195="BC",sum!B195,"*")</f>
        <v>AFM-SpCool_ELE1</v>
      </c>
      <c r="V202" s="2"/>
      <c r="W202" s="2">
        <f>IF(sum!A195="BC",sum!C195,"*")</f>
        <v>0</v>
      </c>
      <c r="Z202" s="2" t="s">
        <v>149</v>
      </c>
      <c r="AA202" s="2" t="s">
        <v>150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149</v>
      </c>
      <c r="AI202" s="2" t="s">
        <v>150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149</v>
      </c>
      <c r="AQ202" s="2" t="s">
        <v>150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149</v>
      </c>
      <c r="AY202" s="2" t="s">
        <v>150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149</v>
      </c>
      <c r="C203" s="2" t="s">
        <v>150</v>
      </c>
      <c r="D203" s="2">
        <v>2020</v>
      </c>
      <c r="J203" s="2" t="s">
        <v>149</v>
      </c>
      <c r="K203" s="2" t="s">
        <v>150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149</v>
      </c>
      <c r="S203" s="2" t="s">
        <v>150</v>
      </c>
      <c r="T203" s="2">
        <v>2020</v>
      </c>
      <c r="U203" s="2" t="str">
        <f>IF(sum!A196="BC",sum!B196,"*")</f>
        <v>AFM-SpHeat_ELE1</v>
      </c>
      <c r="V203" s="2"/>
      <c r="W203" s="2">
        <f>IF(sum!A196="BC",sum!C196,"*")</f>
        <v>0</v>
      </c>
      <c r="Z203" s="2" t="s">
        <v>149</v>
      </c>
      <c r="AA203" s="2" t="s">
        <v>150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149</v>
      </c>
      <c r="AI203" s="2" t="s">
        <v>150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149</v>
      </c>
      <c r="AQ203" s="4" t="s">
        <v>150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149</v>
      </c>
      <c r="AY203" s="2" t="s">
        <v>150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149</v>
      </c>
      <c r="C204" s="4" t="s">
        <v>150</v>
      </c>
      <c r="D204" s="4">
        <v>2020</v>
      </c>
      <c r="J204" s="4" t="s">
        <v>149</v>
      </c>
      <c r="K204" s="4" t="s">
        <v>150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149</v>
      </c>
      <c r="S204" s="4" t="s">
        <v>150</v>
      </c>
      <c r="T204" s="4">
        <v>2020</v>
      </c>
      <c r="U204" s="2" t="str">
        <f>IF(sum!A197="BC",sum!B197,"*")</f>
        <v>AFM-WaterHeat_ELE1</v>
      </c>
      <c r="V204" s="2"/>
      <c r="W204" s="2">
        <f>IF(sum!A197="BC",sum!C197,"*")</f>
        <v>0</v>
      </c>
      <c r="Z204" s="4" t="s">
        <v>149</v>
      </c>
      <c r="AA204" s="4" t="s">
        <v>150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149</v>
      </c>
      <c r="AI204" s="4" t="s">
        <v>150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149</v>
      </c>
      <c r="AQ204" s="2" t="s">
        <v>150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149</v>
      </c>
      <c r="AY204" s="4" t="s">
        <v>150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149</v>
      </c>
      <c r="C205" s="2" t="s">
        <v>150</v>
      </c>
      <c r="D205" s="2">
        <v>2020</v>
      </c>
      <c r="J205" s="2" t="s">
        <v>149</v>
      </c>
      <c r="K205" s="2" t="s">
        <v>150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149</v>
      </c>
      <c r="S205" s="2" t="s">
        <v>150</v>
      </c>
      <c r="T205" s="2">
        <v>2020</v>
      </c>
      <c r="U205" s="2" t="str">
        <f>IF(sum!A198="BC",sum!B198,"*")</f>
        <v>ART-AuxiliaryEquip_ELE1</v>
      </c>
      <c r="V205" s="2"/>
      <c r="W205" s="2">
        <f>IF(sum!A198="BC",sum!C198,"*")</f>
        <v>0</v>
      </c>
      <c r="Z205" s="2" t="s">
        <v>149</v>
      </c>
      <c r="AA205" s="2" t="s">
        <v>150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149</v>
      </c>
      <c r="AI205" s="2" t="s">
        <v>150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149</v>
      </c>
      <c r="AQ205" s="4" t="s">
        <v>150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149</v>
      </c>
      <c r="AY205" s="2" t="s">
        <v>150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149</v>
      </c>
      <c r="C206" s="2" t="s">
        <v>150</v>
      </c>
      <c r="D206" s="2">
        <v>2020</v>
      </c>
      <c r="J206" s="2" t="s">
        <v>149</v>
      </c>
      <c r="K206" s="2" t="s">
        <v>150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149</v>
      </c>
      <c r="S206" s="2" t="s">
        <v>150</v>
      </c>
      <c r="T206" s="2">
        <v>2020</v>
      </c>
      <c r="U206" s="2" t="str">
        <f>IF(sum!A199="BC",sum!B199,"*")</f>
        <v>ART-AuxiliaryMot_ELE1</v>
      </c>
      <c r="V206" s="2"/>
      <c r="W206" s="2">
        <f>IF(sum!A199="BC",sum!C199,"*")</f>
        <v>0</v>
      </c>
      <c r="Z206" s="2" t="s">
        <v>149</v>
      </c>
      <c r="AA206" s="2" t="s">
        <v>150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149</v>
      </c>
      <c r="AI206" s="2" t="s">
        <v>150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149</v>
      </c>
      <c r="AQ206" s="2" t="s">
        <v>150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149</v>
      </c>
      <c r="AY206" s="2" t="s">
        <v>150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149</v>
      </c>
      <c r="C207" s="4" t="s">
        <v>150</v>
      </c>
      <c r="D207" s="4">
        <v>2020</v>
      </c>
      <c r="J207" s="4" t="s">
        <v>149</v>
      </c>
      <c r="K207" s="4" t="s">
        <v>150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149</v>
      </c>
      <c r="S207" s="4" t="s">
        <v>150</v>
      </c>
      <c r="T207" s="4">
        <v>2020</v>
      </c>
      <c r="U207" s="2" t="str">
        <f>IF(sum!A200="BC",sum!B200,"*")</f>
        <v>ART-Light_ELE1</v>
      </c>
      <c r="V207" s="2"/>
      <c r="W207" s="2">
        <f>IF(sum!A200="BC",sum!C200,"*")</f>
        <v>0</v>
      </c>
      <c r="Z207" s="4" t="s">
        <v>149</v>
      </c>
      <c r="AA207" s="4" t="s">
        <v>150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149</v>
      </c>
      <c r="AI207" s="4" t="s">
        <v>150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149</v>
      </c>
      <c r="AQ207" s="4" t="s">
        <v>150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149</v>
      </c>
      <c r="AY207" s="4" t="s">
        <v>150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149</v>
      </c>
      <c r="C208" s="2" t="s">
        <v>150</v>
      </c>
      <c r="D208" s="2">
        <v>2020</v>
      </c>
      <c r="J208" s="2" t="s">
        <v>149</v>
      </c>
      <c r="K208" s="2" t="s">
        <v>150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149</v>
      </c>
      <c r="S208" s="2" t="s">
        <v>150</v>
      </c>
      <c r="T208" s="2">
        <v>2020</v>
      </c>
      <c r="U208" s="2" t="str">
        <f>IF(sum!A201="BC",sum!B201,"*")</f>
        <v>ART-SpCool_ELE1</v>
      </c>
      <c r="V208" s="2"/>
      <c r="W208" s="2">
        <f>IF(sum!A201="BC",sum!C201,"*")</f>
        <v>0</v>
      </c>
      <c r="Z208" s="2" t="s">
        <v>149</v>
      </c>
      <c r="AA208" s="2" t="s">
        <v>150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149</v>
      </c>
      <c r="AI208" s="2" t="s">
        <v>150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149</v>
      </c>
      <c r="AQ208" s="2" t="s">
        <v>150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149</v>
      </c>
      <c r="AY208" s="2" t="s">
        <v>150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149</v>
      </c>
      <c r="C209" s="2" t="s">
        <v>150</v>
      </c>
      <c r="D209" s="2">
        <v>2020</v>
      </c>
      <c r="J209" s="2" t="s">
        <v>149</v>
      </c>
      <c r="K209" s="2" t="s">
        <v>150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149</v>
      </c>
      <c r="S209" s="2" t="s">
        <v>150</v>
      </c>
      <c r="T209" s="2">
        <v>2020</v>
      </c>
      <c r="U209" s="2" t="str">
        <f>IF(sum!A202="BC",sum!B202,"*")</f>
        <v>ART-SpHeat_ELE1</v>
      </c>
      <c r="V209" s="2"/>
      <c r="W209" s="2">
        <f>IF(sum!A202="BC",sum!C202,"*")</f>
        <v>0</v>
      </c>
      <c r="Z209" s="2" t="s">
        <v>149</v>
      </c>
      <c r="AA209" s="2" t="s">
        <v>150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149</v>
      </c>
      <c r="AI209" s="2" t="s">
        <v>150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149</v>
      </c>
      <c r="AQ209" s="4" t="s">
        <v>150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149</v>
      </c>
      <c r="AY209" s="2" t="s">
        <v>150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149</v>
      </c>
      <c r="C210" s="4" t="s">
        <v>150</v>
      </c>
      <c r="D210" s="4">
        <v>2020</v>
      </c>
      <c r="J210" s="4" t="s">
        <v>149</v>
      </c>
      <c r="K210" s="4" t="s">
        <v>150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149</v>
      </c>
      <c r="S210" s="4" t="s">
        <v>150</v>
      </c>
      <c r="T210" s="4">
        <v>2020</v>
      </c>
      <c r="U210" s="2" t="str">
        <f>IF(sum!A203="BC",sum!B203,"*")</f>
        <v>ART-WaterHeat_ELE1</v>
      </c>
      <c r="V210" s="2"/>
      <c r="W210" s="2">
        <f>IF(sum!A203="BC",sum!C203,"*")</f>
        <v>0</v>
      </c>
      <c r="Z210" s="4" t="s">
        <v>149</v>
      </c>
      <c r="AA210" s="4" t="s">
        <v>150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149</v>
      </c>
      <c r="AI210" s="4" t="s">
        <v>150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149</v>
      </c>
      <c r="AQ210" s="2" t="s">
        <v>150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149</v>
      </c>
      <c r="AY210" s="4" t="s">
        <v>150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149</v>
      </c>
      <c r="C211" s="2" t="s">
        <v>150</v>
      </c>
      <c r="D211" s="2">
        <v>2020</v>
      </c>
      <c r="J211" s="2" t="s">
        <v>149</v>
      </c>
      <c r="K211" s="2" t="s">
        <v>150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149</v>
      </c>
      <c r="S211" s="2" t="s">
        <v>150</v>
      </c>
      <c r="T211" s="2">
        <v>2020</v>
      </c>
      <c r="U211" s="2" t="str">
        <f>IF(sum!A204="BC",sum!B204,"*")</f>
        <v>EDU-AuxiliaryEquip_ELE1</v>
      </c>
      <c r="V211" s="2"/>
      <c r="W211" s="2">
        <f>IF(sum!A204="BC",sum!C204,"*")</f>
        <v>0</v>
      </c>
      <c r="Z211" s="2" t="s">
        <v>149</v>
      </c>
      <c r="AA211" s="2" t="s">
        <v>150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149</v>
      </c>
      <c r="AI211" s="2" t="s">
        <v>150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149</v>
      </c>
      <c r="AQ211" s="4" t="s">
        <v>150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149</v>
      </c>
      <c r="AY211" s="2" t="s">
        <v>150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149</v>
      </c>
      <c r="C212" s="2" t="s">
        <v>150</v>
      </c>
      <c r="D212" s="2">
        <v>2020</v>
      </c>
      <c r="J212" s="2" t="s">
        <v>149</v>
      </c>
      <c r="K212" s="2" t="s">
        <v>150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149</v>
      </c>
      <c r="S212" s="2" t="s">
        <v>150</v>
      </c>
      <c r="T212" s="2">
        <v>2020</v>
      </c>
      <c r="U212" s="2" t="str">
        <f>IF(sum!A205="BC",sum!B205,"*")</f>
        <v>EDU-AuxiliaryMot_ELE1</v>
      </c>
      <c r="V212" s="2"/>
      <c r="W212" s="2">
        <f>IF(sum!A205="BC",sum!C205,"*")</f>
        <v>0</v>
      </c>
      <c r="Z212" s="2" t="s">
        <v>149</v>
      </c>
      <c r="AA212" s="2" t="s">
        <v>150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149</v>
      </c>
      <c r="AI212" s="2" t="s">
        <v>150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149</v>
      </c>
      <c r="AQ212" s="2" t="s">
        <v>150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149</v>
      </c>
      <c r="AY212" s="2" t="s">
        <v>150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149</v>
      </c>
      <c r="C213" s="4" t="s">
        <v>150</v>
      </c>
      <c r="D213" s="4">
        <v>2020</v>
      </c>
      <c r="J213" s="4" t="s">
        <v>149</v>
      </c>
      <c r="K213" s="4" t="s">
        <v>150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149</v>
      </c>
      <c r="S213" s="4" t="s">
        <v>150</v>
      </c>
      <c r="T213" s="4">
        <v>2020</v>
      </c>
      <c r="U213" s="2" t="str">
        <f>IF(sum!A206="BC",sum!B206,"*")</f>
        <v>EDU-Light_ELE1</v>
      </c>
      <c r="V213" s="2"/>
      <c r="W213" s="2">
        <f>IF(sum!A206="BC",sum!C206,"*")</f>
        <v>0</v>
      </c>
      <c r="Z213" s="4" t="s">
        <v>149</v>
      </c>
      <c r="AA213" s="4" t="s">
        <v>150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149</v>
      </c>
      <c r="AI213" s="4" t="s">
        <v>150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149</v>
      </c>
      <c r="AQ213" s="4" t="s">
        <v>150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149</v>
      </c>
      <c r="AY213" s="4" t="s">
        <v>150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149</v>
      </c>
      <c r="C214" s="2" t="s">
        <v>150</v>
      </c>
      <c r="D214" s="2">
        <v>2020</v>
      </c>
      <c r="J214" s="2" t="s">
        <v>149</v>
      </c>
      <c r="K214" s="2" t="s">
        <v>150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149</v>
      </c>
      <c r="S214" s="2" t="s">
        <v>150</v>
      </c>
      <c r="T214" s="2">
        <v>2020</v>
      </c>
      <c r="U214" s="2" t="str">
        <f>IF(sum!A207="BC",sum!B207,"*")</f>
        <v>EDU-SpCool_ELE1</v>
      </c>
      <c r="V214" s="2"/>
      <c r="W214" s="2">
        <f>IF(sum!A207="BC",sum!C207,"*")</f>
        <v>0</v>
      </c>
      <c r="Z214" s="2" t="s">
        <v>149</v>
      </c>
      <c r="AA214" s="2" t="s">
        <v>150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149</v>
      </c>
      <c r="AI214" s="2" t="s">
        <v>150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149</v>
      </c>
      <c r="AQ214" s="2" t="s">
        <v>150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149</v>
      </c>
      <c r="AY214" s="2" t="s">
        <v>150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149</v>
      </c>
      <c r="C215" s="2" t="s">
        <v>150</v>
      </c>
      <c r="D215" s="2">
        <v>2020</v>
      </c>
      <c r="J215" s="2" t="s">
        <v>149</v>
      </c>
      <c r="K215" s="2" t="s">
        <v>150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149</v>
      </c>
      <c r="S215" s="2" t="s">
        <v>150</v>
      </c>
      <c r="T215" s="2">
        <v>2020</v>
      </c>
      <c r="U215" s="2" t="str">
        <f>IF(sum!A208="BC",sum!B208,"*")</f>
        <v>EDU-SpHeat_ELE1</v>
      </c>
      <c r="V215" s="2"/>
      <c r="W215" s="2">
        <f>IF(sum!A208="BC",sum!C208,"*")</f>
        <v>0</v>
      </c>
      <c r="Z215" s="2" t="s">
        <v>149</v>
      </c>
      <c r="AA215" s="2" t="s">
        <v>150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149</v>
      </c>
      <c r="AI215" s="2" t="s">
        <v>150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149</v>
      </c>
      <c r="AQ215" s="4" t="s">
        <v>150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149</v>
      </c>
      <c r="AY215" s="2" t="s">
        <v>150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149</v>
      </c>
      <c r="C216" s="4" t="s">
        <v>150</v>
      </c>
      <c r="D216" s="4">
        <v>2020</v>
      </c>
      <c r="J216" s="4" t="s">
        <v>149</v>
      </c>
      <c r="K216" s="4" t="s">
        <v>150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149</v>
      </c>
      <c r="S216" s="4" t="s">
        <v>150</v>
      </c>
      <c r="T216" s="4">
        <v>2020</v>
      </c>
      <c r="U216" s="2" t="str">
        <f>IF(sum!A209="BC",sum!B209,"*")</f>
        <v>EDU-WaterHeat_ELE1</v>
      </c>
      <c r="V216" s="2"/>
      <c r="W216" s="2">
        <f>IF(sum!A209="BC",sum!C209,"*")</f>
        <v>0</v>
      </c>
      <c r="Z216" s="4" t="s">
        <v>149</v>
      </c>
      <c r="AA216" s="4" t="s">
        <v>150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149</v>
      </c>
      <c r="AI216" s="4" t="s">
        <v>150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149</v>
      </c>
      <c r="AQ216" s="2" t="s">
        <v>150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149</v>
      </c>
      <c r="AY216" s="4" t="s">
        <v>150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149</v>
      </c>
      <c r="C217" s="2" t="s">
        <v>150</v>
      </c>
      <c r="D217" s="2">
        <v>2020</v>
      </c>
      <c r="J217" s="2" t="s">
        <v>149</v>
      </c>
      <c r="K217" s="2" t="s">
        <v>150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149</v>
      </c>
      <c r="S217" s="2" t="s">
        <v>150</v>
      </c>
      <c r="T217" s="2">
        <v>2020</v>
      </c>
      <c r="U217" s="2" t="str">
        <f>IF(sum!A210="BC",sum!B210,"*")</f>
        <v>HSS-AuxiliaryEquip_ELE1</v>
      </c>
      <c r="V217" s="2"/>
      <c r="W217" s="2">
        <f>IF(sum!A210="BC",sum!C210,"*")</f>
        <v>0</v>
      </c>
      <c r="Z217" s="2" t="s">
        <v>149</v>
      </c>
      <c r="AA217" s="2" t="s">
        <v>150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149</v>
      </c>
      <c r="AI217" s="2" t="s">
        <v>150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149</v>
      </c>
      <c r="AQ217" s="4" t="s">
        <v>150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149</v>
      </c>
      <c r="AY217" s="2" t="s">
        <v>150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149</v>
      </c>
      <c r="C218" s="2" t="s">
        <v>150</v>
      </c>
      <c r="D218" s="2">
        <v>2020</v>
      </c>
      <c r="J218" s="2" t="s">
        <v>149</v>
      </c>
      <c r="K218" s="2" t="s">
        <v>150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149</v>
      </c>
      <c r="S218" s="2" t="s">
        <v>150</v>
      </c>
      <c r="T218" s="2">
        <v>2020</v>
      </c>
      <c r="U218" s="2" t="str">
        <f>IF(sum!A211="BC",sum!B211,"*")</f>
        <v>HSS-AuxiliaryMot_ELE1</v>
      </c>
      <c r="V218" s="2"/>
      <c r="W218" s="2">
        <f>IF(sum!A211="BC",sum!C211,"*")</f>
        <v>0</v>
      </c>
      <c r="Z218" s="2" t="s">
        <v>149</v>
      </c>
      <c r="AA218" s="2" t="s">
        <v>150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149</v>
      </c>
      <c r="AI218" s="2" t="s">
        <v>150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149</v>
      </c>
      <c r="AQ218" s="2" t="s">
        <v>150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149</v>
      </c>
      <c r="AY218" s="2" t="s">
        <v>150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149</v>
      </c>
      <c r="C219" s="4" t="s">
        <v>150</v>
      </c>
      <c r="D219" s="4">
        <v>2020</v>
      </c>
      <c r="J219" s="4" t="s">
        <v>149</v>
      </c>
      <c r="K219" s="4" t="s">
        <v>150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149</v>
      </c>
      <c r="S219" s="4" t="s">
        <v>150</v>
      </c>
      <c r="T219" s="4">
        <v>2020</v>
      </c>
      <c r="U219" s="2" t="str">
        <f>IF(sum!A212="BC",sum!B212,"*")</f>
        <v>HSS-Light_ELE1</v>
      </c>
      <c r="V219" s="2"/>
      <c r="W219" s="2">
        <f>IF(sum!A212="BC",sum!C212,"*")</f>
        <v>0</v>
      </c>
      <c r="Z219" s="4" t="s">
        <v>149</v>
      </c>
      <c r="AA219" s="4" t="s">
        <v>150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149</v>
      </c>
      <c r="AI219" s="4" t="s">
        <v>150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149</v>
      </c>
      <c r="AQ219" s="4" t="s">
        <v>150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149</v>
      </c>
      <c r="AY219" s="4" t="s">
        <v>150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149</v>
      </c>
      <c r="C220" s="2" t="s">
        <v>150</v>
      </c>
      <c r="D220" s="2">
        <v>2020</v>
      </c>
      <c r="J220" s="2" t="s">
        <v>149</v>
      </c>
      <c r="K220" s="2" t="s">
        <v>150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149</v>
      </c>
      <c r="S220" s="2" t="s">
        <v>150</v>
      </c>
      <c r="T220" s="2">
        <v>2020</v>
      </c>
      <c r="U220" s="2" t="str">
        <f>IF(sum!A213="BC",sum!B213,"*")</f>
        <v>HSS-SpCool_ELE1</v>
      </c>
      <c r="V220" s="2"/>
      <c r="W220" s="2">
        <f>IF(sum!A213="BC",sum!C213,"*")</f>
        <v>0</v>
      </c>
      <c r="Z220" s="2" t="s">
        <v>149</v>
      </c>
      <c r="AA220" s="2" t="s">
        <v>150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149</v>
      </c>
      <c r="AI220" s="2" t="s">
        <v>150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149</v>
      </c>
      <c r="AQ220" s="2" t="s">
        <v>150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149</v>
      </c>
      <c r="AY220" s="2" t="s">
        <v>150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149</v>
      </c>
      <c r="C221" s="2" t="s">
        <v>150</v>
      </c>
      <c r="D221" s="2">
        <v>2020</v>
      </c>
      <c r="J221" s="2" t="s">
        <v>149</v>
      </c>
      <c r="K221" s="2" t="s">
        <v>150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149</v>
      </c>
      <c r="S221" s="2" t="s">
        <v>150</v>
      </c>
      <c r="T221" s="2">
        <v>2020</v>
      </c>
      <c r="U221" s="2" t="str">
        <f>IF(sum!A214="BC",sum!B214,"*")</f>
        <v>HSS-SpHeat_ELE1</v>
      </c>
      <c r="V221" s="2"/>
      <c r="W221" s="2">
        <f>IF(sum!A214="BC",sum!C214,"*")</f>
        <v>0</v>
      </c>
      <c r="Z221" s="2" t="s">
        <v>149</v>
      </c>
      <c r="AA221" s="2" t="s">
        <v>150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149</v>
      </c>
      <c r="AI221" s="2" t="s">
        <v>150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149</v>
      </c>
      <c r="AQ221" s="4" t="s">
        <v>150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149</v>
      </c>
      <c r="AY221" s="2" t="s">
        <v>150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149</v>
      </c>
      <c r="C222" s="4" t="s">
        <v>150</v>
      </c>
      <c r="D222" s="4">
        <v>2020</v>
      </c>
      <c r="J222" s="4" t="s">
        <v>149</v>
      </c>
      <c r="K222" s="4" t="s">
        <v>150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149</v>
      </c>
      <c r="S222" s="4" t="s">
        <v>150</v>
      </c>
      <c r="T222" s="4">
        <v>2020</v>
      </c>
      <c r="U222" s="2" t="str">
        <f>IF(sum!A215="BC",sum!B215,"*")</f>
        <v>HSS-WaterHeat_ELE1</v>
      </c>
      <c r="V222" s="2"/>
      <c r="W222" s="2">
        <f>IF(sum!A215="BC",sum!C215,"*")</f>
        <v>0</v>
      </c>
      <c r="Z222" s="4" t="s">
        <v>149</v>
      </c>
      <c r="AA222" s="4" t="s">
        <v>150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149</v>
      </c>
      <c r="AI222" s="4" t="s">
        <v>150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149</v>
      </c>
      <c r="AQ222" s="2" t="s">
        <v>150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149</v>
      </c>
      <c r="AY222" s="4" t="s">
        <v>150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149</v>
      </c>
      <c r="C223" s="2" t="s">
        <v>150</v>
      </c>
      <c r="D223" s="2">
        <v>2020</v>
      </c>
      <c r="J223" s="2" t="s">
        <v>149</v>
      </c>
      <c r="K223" s="2" t="s">
        <v>150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149</v>
      </c>
      <c r="S223" s="2" t="s">
        <v>150</v>
      </c>
      <c r="T223" s="2">
        <v>2020</v>
      </c>
      <c r="U223" s="2" t="str">
        <f>IF(sum!A216="BC",sum!B216,"*")</f>
        <v>ICS-AuxiliaryEquip_ELE1</v>
      </c>
      <c r="V223" s="2"/>
      <c r="W223" s="2">
        <f>IF(sum!A216="BC",sum!C216,"*")</f>
        <v>0</v>
      </c>
      <c r="Z223" s="2" t="s">
        <v>149</v>
      </c>
      <c r="AA223" s="2" t="s">
        <v>150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149</v>
      </c>
      <c r="AI223" s="2" t="s">
        <v>150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149</v>
      </c>
      <c r="AQ223" s="4" t="s">
        <v>150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149</v>
      </c>
      <c r="AY223" s="2" t="s">
        <v>150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149</v>
      </c>
      <c r="C224" s="2" t="s">
        <v>150</v>
      </c>
      <c r="D224" s="2">
        <v>2020</v>
      </c>
      <c r="J224" s="2" t="s">
        <v>149</v>
      </c>
      <c r="K224" s="2" t="s">
        <v>150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149</v>
      </c>
      <c r="S224" s="2" t="s">
        <v>150</v>
      </c>
      <c r="T224" s="2">
        <v>2020</v>
      </c>
      <c r="U224" s="2" t="str">
        <f>IF(sum!A217="BC",sum!B217,"*")</f>
        <v>ICS-AuxiliaryMot_ELE1</v>
      </c>
      <c r="V224" s="2"/>
      <c r="W224" s="2">
        <f>IF(sum!A217="BC",sum!C217,"*")</f>
        <v>0</v>
      </c>
      <c r="Z224" s="2" t="s">
        <v>149</v>
      </c>
      <c r="AA224" s="2" t="s">
        <v>150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149</v>
      </c>
      <c r="AI224" s="2" t="s">
        <v>150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149</v>
      </c>
      <c r="AQ224" s="2" t="s">
        <v>150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149</v>
      </c>
      <c r="AY224" s="2" t="s">
        <v>150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149</v>
      </c>
      <c r="C225" s="4" t="s">
        <v>150</v>
      </c>
      <c r="D225" s="4">
        <v>2020</v>
      </c>
      <c r="J225" s="4" t="s">
        <v>149</v>
      </c>
      <c r="K225" s="4" t="s">
        <v>150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149</v>
      </c>
      <c r="S225" s="4" t="s">
        <v>150</v>
      </c>
      <c r="T225" s="4">
        <v>2020</v>
      </c>
      <c r="U225" s="2" t="str">
        <f>IF(sum!A218="BC",sum!B218,"*")</f>
        <v>ICS-Light_ELE1</v>
      </c>
      <c r="V225" s="2"/>
      <c r="W225" s="2">
        <f>IF(sum!A218="BC",sum!C218,"*")</f>
        <v>0</v>
      </c>
      <c r="Z225" s="4" t="s">
        <v>149</v>
      </c>
      <c r="AA225" s="4" t="s">
        <v>150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149</v>
      </c>
      <c r="AI225" s="4" t="s">
        <v>150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149</v>
      </c>
      <c r="AQ225" s="4" t="s">
        <v>150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149</v>
      </c>
      <c r="AY225" s="4" t="s">
        <v>150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149</v>
      </c>
      <c r="C226" s="2" t="s">
        <v>150</v>
      </c>
      <c r="D226" s="2">
        <v>2020</v>
      </c>
      <c r="J226" s="2" t="s">
        <v>149</v>
      </c>
      <c r="K226" s="2" t="s">
        <v>150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149</v>
      </c>
      <c r="S226" s="2" t="s">
        <v>150</v>
      </c>
      <c r="T226" s="2">
        <v>2020</v>
      </c>
      <c r="U226" s="2" t="str">
        <f>IF(sum!A219="BC",sum!B219,"*")</f>
        <v>ICS-SpCool_ELE1</v>
      </c>
      <c r="V226" s="2"/>
      <c r="W226" s="2">
        <f>IF(sum!A219="BC",sum!C219,"*")</f>
        <v>0</v>
      </c>
      <c r="Z226" s="2" t="s">
        <v>149</v>
      </c>
      <c r="AA226" s="2" t="s">
        <v>150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149</v>
      </c>
      <c r="AI226" s="2" t="s">
        <v>150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149</v>
      </c>
      <c r="AQ226" s="2" t="s">
        <v>150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149</v>
      </c>
      <c r="AY226" s="2" t="s">
        <v>150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149</v>
      </c>
      <c r="C227" s="2" t="s">
        <v>150</v>
      </c>
      <c r="D227" s="2">
        <v>2020</v>
      </c>
      <c r="J227" s="2" t="s">
        <v>149</v>
      </c>
      <c r="K227" s="2" t="s">
        <v>150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149</v>
      </c>
      <c r="S227" s="2" t="s">
        <v>150</v>
      </c>
      <c r="T227" s="2">
        <v>2020</v>
      </c>
      <c r="U227" s="2" t="str">
        <f>IF(sum!A220="BC",sum!B220,"*")</f>
        <v>ICS-SpHeat_ELE1</v>
      </c>
      <c r="V227" s="2"/>
      <c r="W227" s="2">
        <f>IF(sum!A220="BC",sum!C220,"*")</f>
        <v>0.0211371803001479</v>
      </c>
      <c r="Z227" s="2" t="s">
        <v>149</v>
      </c>
      <c r="AA227" s="2" t="s">
        <v>150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149</v>
      </c>
      <c r="AI227" s="2" t="s">
        <v>150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149</v>
      </c>
      <c r="AQ227" s="4" t="s">
        <v>150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149</v>
      </c>
      <c r="AY227" s="2" t="s">
        <v>150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149</v>
      </c>
      <c r="C228" s="4" t="s">
        <v>150</v>
      </c>
      <c r="D228" s="4">
        <v>2020</v>
      </c>
      <c r="J228" s="4" t="s">
        <v>149</v>
      </c>
      <c r="K228" s="4" t="s">
        <v>150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149</v>
      </c>
      <c r="S228" s="4" t="s">
        <v>150</v>
      </c>
      <c r="T228" s="4">
        <v>2020</v>
      </c>
      <c r="U228" s="2" t="str">
        <f>IF(sum!A221="BC",sum!B221,"*")</f>
        <v>ICS-WaterHeat_ELE1</v>
      </c>
      <c r="V228" s="2"/>
      <c r="W228" s="2">
        <f>IF(sum!A221="BC",sum!C221,"*")</f>
        <v>0</v>
      </c>
      <c r="Z228" s="4" t="s">
        <v>149</v>
      </c>
      <c r="AA228" s="4" t="s">
        <v>150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149</v>
      </c>
      <c r="AI228" s="4" t="s">
        <v>150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149</v>
      </c>
      <c r="AQ228" s="2" t="s">
        <v>150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149</v>
      </c>
      <c r="AY228" s="4" t="s">
        <v>150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149</v>
      </c>
      <c r="C229" s="2" t="s">
        <v>150</v>
      </c>
      <c r="D229" s="2">
        <v>2020</v>
      </c>
      <c r="J229" s="2" t="s">
        <v>149</v>
      </c>
      <c r="K229" s="2" t="s">
        <v>150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149</v>
      </c>
      <c r="S229" s="2" t="s">
        <v>150</v>
      </c>
      <c r="T229" s="2">
        <v>2020</v>
      </c>
      <c r="U229" s="2" t="str">
        <f>IF(sum!A222="BC",sum!B222,"*")</f>
        <v>OS-AuxiliaryEquip_ELE1</v>
      </c>
      <c r="V229" s="2"/>
      <c r="W229" s="2">
        <f>IF(sum!A222="BC",sum!C222,"*")</f>
        <v>0</v>
      </c>
      <c r="Z229" s="2" t="s">
        <v>149</v>
      </c>
      <c r="AA229" s="2" t="s">
        <v>150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149</v>
      </c>
      <c r="AI229" s="2" t="s">
        <v>150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149</v>
      </c>
      <c r="AQ229" s="4" t="s">
        <v>150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149</v>
      </c>
      <c r="AY229" s="2" t="s">
        <v>150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149</v>
      </c>
      <c r="C230" s="2" t="s">
        <v>150</v>
      </c>
      <c r="D230" s="2">
        <v>2020</v>
      </c>
      <c r="J230" s="2" t="s">
        <v>149</v>
      </c>
      <c r="K230" s="2" t="s">
        <v>150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149</v>
      </c>
      <c r="S230" s="2" t="s">
        <v>150</v>
      </c>
      <c r="T230" s="2">
        <v>2020</v>
      </c>
      <c r="U230" s="2" t="str">
        <f>IF(sum!A223="BC",sum!B223,"*")</f>
        <v>OS-AuxiliaryMot_ELE1</v>
      </c>
      <c r="V230" s="2"/>
      <c r="W230" s="2">
        <f>IF(sum!A223="BC",sum!C223,"*")</f>
        <v>0</v>
      </c>
      <c r="Z230" s="2" t="s">
        <v>149</v>
      </c>
      <c r="AA230" s="2" t="s">
        <v>150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149</v>
      </c>
      <c r="AI230" s="2" t="s">
        <v>150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149</v>
      </c>
      <c r="AQ230" s="2" t="s">
        <v>150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149</v>
      </c>
      <c r="AY230" s="2" t="s">
        <v>150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149</v>
      </c>
      <c r="C231" s="4" t="s">
        <v>150</v>
      </c>
      <c r="D231" s="4">
        <v>2020</v>
      </c>
      <c r="J231" s="4" t="s">
        <v>149</v>
      </c>
      <c r="K231" s="4" t="s">
        <v>150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149</v>
      </c>
      <c r="S231" s="4" t="s">
        <v>150</v>
      </c>
      <c r="T231" s="4">
        <v>2020</v>
      </c>
      <c r="U231" s="2" t="str">
        <f>IF(sum!A224="BC",sum!B224,"*")</f>
        <v>OS-Light_ELE1</v>
      </c>
      <c r="V231" s="2"/>
      <c r="W231" s="2">
        <f>IF(sum!A224="BC",sum!C224,"*")</f>
        <v>0</v>
      </c>
      <c r="Z231" s="4" t="s">
        <v>149</v>
      </c>
      <c r="AA231" s="4" t="s">
        <v>150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149</v>
      </c>
      <c r="AI231" s="4" t="s">
        <v>150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149</v>
      </c>
      <c r="AQ231" s="4" t="s">
        <v>150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149</v>
      </c>
      <c r="AY231" s="4" t="s">
        <v>150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149</v>
      </c>
      <c r="C232" s="2" t="s">
        <v>150</v>
      </c>
      <c r="D232" s="2">
        <v>2020</v>
      </c>
      <c r="J232" s="2" t="s">
        <v>149</v>
      </c>
      <c r="K232" s="2" t="s">
        <v>150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149</v>
      </c>
      <c r="S232" s="2" t="s">
        <v>150</v>
      </c>
      <c r="T232" s="2">
        <v>2020</v>
      </c>
      <c r="U232" s="2" t="str">
        <f>IF(sum!A225="BC",sum!B225,"*")</f>
        <v>OS-SpCool_ELE1</v>
      </c>
      <c r="V232" s="2"/>
      <c r="W232" s="2">
        <f>IF(sum!A225="BC",sum!C225,"*")</f>
        <v>0</v>
      </c>
      <c r="Z232" s="2" t="s">
        <v>149</v>
      </c>
      <c r="AA232" s="2" t="s">
        <v>150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149</v>
      </c>
      <c r="AI232" s="2" t="s">
        <v>150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149</v>
      </c>
      <c r="AQ232" s="2" t="s">
        <v>150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149</v>
      </c>
      <c r="AY232" s="2" t="s">
        <v>150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149</v>
      </c>
      <c r="C233" s="2" t="s">
        <v>150</v>
      </c>
      <c r="D233" s="2">
        <v>2020</v>
      </c>
      <c r="J233" s="2" t="s">
        <v>149</v>
      </c>
      <c r="K233" s="2" t="s">
        <v>150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149</v>
      </c>
      <c r="S233" s="2" t="s">
        <v>150</v>
      </c>
      <c r="T233" s="2">
        <v>2020</v>
      </c>
      <c r="U233" s="2" t="str">
        <f>IF(sum!A226="BC",sum!B226,"*")</f>
        <v>OS-SpHeat_ELE1</v>
      </c>
      <c r="V233" s="2"/>
      <c r="W233" s="2">
        <f>IF(sum!A226="BC",sum!C226,"*")</f>
        <v>0</v>
      </c>
      <c r="Z233" s="2" t="s">
        <v>149</v>
      </c>
      <c r="AA233" s="2" t="s">
        <v>150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149</v>
      </c>
      <c r="AI233" s="2" t="s">
        <v>150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149</v>
      </c>
      <c r="AQ233" s="4" t="s">
        <v>150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149</v>
      </c>
      <c r="AY233" s="2" t="s">
        <v>150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149</v>
      </c>
      <c r="C234" s="4" t="s">
        <v>150</v>
      </c>
      <c r="D234" s="4">
        <v>2020</v>
      </c>
      <c r="J234" s="4" t="s">
        <v>149</v>
      </c>
      <c r="K234" s="4" t="s">
        <v>150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149</v>
      </c>
      <c r="S234" s="4" t="s">
        <v>150</v>
      </c>
      <c r="T234" s="4">
        <v>2020</v>
      </c>
      <c r="U234" s="2" t="str">
        <f>IF(sum!A227="BC",sum!B227,"*")</f>
        <v>OS-WaterHeat_ELE1</v>
      </c>
      <c r="V234" s="2"/>
      <c r="W234" s="2">
        <f>IF(sum!A227="BC",sum!C227,"*")</f>
        <v>0</v>
      </c>
      <c r="Z234" s="4" t="s">
        <v>149</v>
      </c>
      <c r="AA234" s="4" t="s">
        <v>150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149</v>
      </c>
      <c r="AI234" s="4" t="s">
        <v>150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149</v>
      </c>
      <c r="AQ234" s="2" t="s">
        <v>150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149</v>
      </c>
      <c r="AY234" s="4" t="s">
        <v>150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149</v>
      </c>
      <c r="C235" s="2" t="s">
        <v>150</v>
      </c>
      <c r="D235" s="2">
        <v>2020</v>
      </c>
      <c r="J235" s="2" t="s">
        <v>149</v>
      </c>
      <c r="K235" s="2" t="s">
        <v>150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149</v>
      </c>
      <c r="S235" s="2" t="s">
        <v>150</v>
      </c>
      <c r="T235" s="2">
        <v>2020</v>
      </c>
      <c r="U235" s="2" t="str">
        <f>IF(sum!A228="BC",sum!B228,"*")</f>
        <v>OTH-AuxiliaryEquip_ELE1</v>
      </c>
      <c r="V235" s="2"/>
      <c r="W235" s="2">
        <f>IF(sum!A228="BC",sum!C228,"*")</f>
        <v>0</v>
      </c>
      <c r="Z235" s="2" t="s">
        <v>149</v>
      </c>
      <c r="AA235" s="2" t="s">
        <v>150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149</v>
      </c>
      <c r="AI235" s="2" t="s">
        <v>150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149</v>
      </c>
      <c r="AQ235" s="4" t="s">
        <v>150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149</v>
      </c>
      <c r="AY235" s="2" t="s">
        <v>150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149</v>
      </c>
      <c r="C236" s="2" t="s">
        <v>150</v>
      </c>
      <c r="D236" s="2">
        <v>2020</v>
      </c>
      <c r="J236" s="2" t="s">
        <v>149</v>
      </c>
      <c r="K236" s="2" t="s">
        <v>150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149</v>
      </c>
      <c r="S236" s="2" t="s">
        <v>150</v>
      </c>
      <c r="T236" s="2">
        <v>2020</v>
      </c>
      <c r="U236" s="2" t="str">
        <f>IF(sum!A229="BC",sum!B229,"*")</f>
        <v>OTH-AuxiliaryMot_ELE1</v>
      </c>
      <c r="V236" s="2"/>
      <c r="W236" s="2">
        <f>IF(sum!A229="BC",sum!C229,"*")</f>
        <v>0</v>
      </c>
      <c r="Z236" s="2" t="s">
        <v>149</v>
      </c>
      <c r="AA236" s="2" t="s">
        <v>150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149</v>
      </c>
      <c r="AI236" s="2" t="s">
        <v>150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149</v>
      </c>
      <c r="AQ236" s="2" t="s">
        <v>150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149</v>
      </c>
      <c r="AY236" s="2" t="s">
        <v>150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149</v>
      </c>
      <c r="C237" s="4" t="s">
        <v>150</v>
      </c>
      <c r="D237" s="4">
        <v>2020</v>
      </c>
      <c r="J237" s="4" t="s">
        <v>149</v>
      </c>
      <c r="K237" s="4" t="s">
        <v>150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149</v>
      </c>
      <c r="S237" s="4" t="s">
        <v>150</v>
      </c>
      <c r="T237" s="4">
        <v>2020</v>
      </c>
      <c r="U237" s="2" t="str">
        <f>IF(sum!A230="BC",sum!B230,"*")</f>
        <v>OTH-Light_ELE1</v>
      </c>
      <c r="V237" s="2"/>
      <c r="W237" s="2">
        <f>IF(sum!A230="BC",sum!C230,"*")</f>
        <v>0</v>
      </c>
      <c r="Z237" s="4" t="s">
        <v>149</v>
      </c>
      <c r="AA237" s="4" t="s">
        <v>150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149</v>
      </c>
      <c r="AI237" s="4" t="s">
        <v>150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149</v>
      </c>
      <c r="AQ237" s="4" t="s">
        <v>150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149</v>
      </c>
      <c r="AY237" s="4" t="s">
        <v>150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149</v>
      </c>
      <c r="C238" s="2" t="s">
        <v>150</v>
      </c>
      <c r="D238" s="2">
        <v>2020</v>
      </c>
      <c r="J238" s="2" t="s">
        <v>149</v>
      </c>
      <c r="K238" s="2" t="s">
        <v>150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149</v>
      </c>
      <c r="S238" s="2" t="s">
        <v>150</v>
      </c>
      <c r="T238" s="2">
        <v>2020</v>
      </c>
      <c r="U238" s="2" t="str">
        <f>IF(sum!A231="BC",sum!B231,"*")</f>
        <v>OTH-SpHeat_ELE1</v>
      </c>
      <c r="V238" s="2"/>
      <c r="W238" s="2">
        <f>IF(sum!A231="BC",sum!C231,"*")</f>
        <v>0</v>
      </c>
      <c r="Z238" s="2" t="s">
        <v>149</v>
      </c>
      <c r="AA238" s="2" t="s">
        <v>150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149</v>
      </c>
      <c r="AI238" s="2" t="s">
        <v>150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149</v>
      </c>
      <c r="AQ238" s="2" t="s">
        <v>150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149</v>
      </c>
      <c r="AY238" s="2" t="s">
        <v>150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149</v>
      </c>
      <c r="C239" s="2" t="s">
        <v>150</v>
      </c>
      <c r="D239" s="2">
        <v>2020</v>
      </c>
      <c r="J239" s="2" t="s">
        <v>149</v>
      </c>
      <c r="K239" s="2" t="s">
        <v>150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149</v>
      </c>
      <c r="S239" s="2" t="s">
        <v>150</v>
      </c>
      <c r="T239" s="2">
        <v>2020</v>
      </c>
      <c r="U239" s="2" t="str">
        <f>IF(sum!A232="BC",sum!B232,"*")</f>
        <v>OTH-WaterHeat_ELE1</v>
      </c>
      <c r="V239" s="2"/>
      <c r="W239" s="2">
        <f>IF(sum!A232="BC",sum!C232,"*")</f>
        <v>0</v>
      </c>
      <c r="Z239" s="2" t="s">
        <v>149</v>
      </c>
      <c r="AA239" s="2" t="s">
        <v>150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149</v>
      </c>
      <c r="AI239" s="2" t="s">
        <v>150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149</v>
      </c>
      <c r="AQ239" s="4" t="s">
        <v>150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149</v>
      </c>
      <c r="AY239" s="2" t="s">
        <v>150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149</v>
      </c>
      <c r="C240" s="4" t="s">
        <v>150</v>
      </c>
      <c r="D240" s="4">
        <v>2020</v>
      </c>
      <c r="J240" s="4" t="s">
        <v>149</v>
      </c>
      <c r="K240" s="4" t="s">
        <v>150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149</v>
      </c>
      <c r="S240" s="4" t="s">
        <v>150</v>
      </c>
      <c r="T240" s="4">
        <v>2020</v>
      </c>
      <c r="U240" s="2" t="str">
        <f>IF(sum!A233="BC",sum!B233,"*")</f>
        <v>R_ES-APP-CD_ELC1</v>
      </c>
      <c r="V240" s="2"/>
      <c r="W240" s="2">
        <f>IF(sum!A233="BC",sum!C233,"*")</f>
        <v>0</v>
      </c>
      <c r="Z240" s="4" t="s">
        <v>149</v>
      </c>
      <c r="AA240" s="4" t="s">
        <v>150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149</v>
      </c>
      <c r="AI240" s="4" t="s">
        <v>150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149</v>
      </c>
      <c r="AQ240" s="2" t="s">
        <v>150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149</v>
      </c>
      <c r="AY240" s="4" t="s">
        <v>150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149</v>
      </c>
      <c r="C241" s="2" t="s">
        <v>150</v>
      </c>
      <c r="D241" s="2">
        <v>2020</v>
      </c>
      <c r="J241" s="2" t="s">
        <v>149</v>
      </c>
      <c r="K241" s="2" t="s">
        <v>150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149</v>
      </c>
      <c r="S241" s="2" t="s">
        <v>150</v>
      </c>
      <c r="T241" s="2">
        <v>2020</v>
      </c>
      <c r="U241" s="2" t="str">
        <f>IF(sum!A234="BC",sum!B234,"*")</f>
        <v>R_ES-APP-CW_ELC1</v>
      </c>
      <c r="V241" s="2"/>
      <c r="W241" s="2">
        <f>IF(sum!A234="BC",sum!C234,"*")</f>
        <v>0</v>
      </c>
      <c r="Z241" s="2" t="s">
        <v>149</v>
      </c>
      <c r="AA241" s="2" t="s">
        <v>150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149</v>
      </c>
      <c r="AI241" s="2" t="s">
        <v>150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149</v>
      </c>
      <c r="AQ241" s="4" t="s">
        <v>150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149</v>
      </c>
      <c r="AY241" s="2" t="s">
        <v>150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149</v>
      </c>
      <c r="C242" s="2" t="s">
        <v>150</v>
      </c>
      <c r="D242" s="2">
        <v>2020</v>
      </c>
      <c r="J242" s="2" t="s">
        <v>149</v>
      </c>
      <c r="K242" s="2" t="s">
        <v>150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149</v>
      </c>
      <c r="S242" s="2" t="s">
        <v>150</v>
      </c>
      <c r="T242" s="2">
        <v>2020</v>
      </c>
      <c r="U242" s="2" t="str">
        <f>IF(sum!A235="BC",sum!B235,"*")</f>
        <v>R_ES-APP-DW_ELC1</v>
      </c>
      <c r="V242" s="2"/>
      <c r="W242" s="2">
        <f>IF(sum!A235="BC",sum!C235,"*")</f>
        <v>0</v>
      </c>
      <c r="Z242" s="2" t="s">
        <v>149</v>
      </c>
      <c r="AA242" s="2" t="s">
        <v>150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149</v>
      </c>
      <c r="AI242" s="2" t="s">
        <v>150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149</v>
      </c>
      <c r="AQ242" s="2" t="s">
        <v>150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149</v>
      </c>
      <c r="AY242" s="2" t="s">
        <v>150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149</v>
      </c>
      <c r="C243" s="4" t="s">
        <v>150</v>
      </c>
      <c r="D243" s="4">
        <v>2020</v>
      </c>
      <c r="J243" s="4" t="s">
        <v>149</v>
      </c>
      <c r="K243" s="4" t="s">
        <v>150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149</v>
      </c>
      <c r="S243" s="4" t="s">
        <v>150</v>
      </c>
      <c r="T243" s="4">
        <v>2020</v>
      </c>
      <c r="U243" s="2" t="str">
        <f>IF(sum!A236="BC",sum!B236,"*")</f>
        <v>R_ES-APP-FR_ELC1</v>
      </c>
      <c r="V243" s="2"/>
      <c r="W243" s="2">
        <f>IF(sum!A236="BC",sum!C236,"*")</f>
        <v>0</v>
      </c>
      <c r="Z243" s="4" t="s">
        <v>149</v>
      </c>
      <c r="AA243" s="4" t="s">
        <v>150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149</v>
      </c>
      <c r="AI243" s="4" t="s">
        <v>150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149</v>
      </c>
      <c r="AQ243" s="4" t="s">
        <v>150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149</v>
      </c>
      <c r="AY243" s="4" t="s">
        <v>150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149</v>
      </c>
      <c r="C244" s="2" t="s">
        <v>150</v>
      </c>
      <c r="D244" s="2">
        <v>2020</v>
      </c>
      <c r="J244" s="2" t="s">
        <v>149</v>
      </c>
      <c r="K244" s="2" t="s">
        <v>150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149</v>
      </c>
      <c r="S244" s="2" t="s">
        <v>150</v>
      </c>
      <c r="T244" s="2">
        <v>2020</v>
      </c>
      <c r="U244" s="2" t="str">
        <f>IF(sum!A237="BC",sum!B237,"*")</f>
        <v>R_ES-APP-OTH_ELC1</v>
      </c>
      <c r="V244" s="2"/>
      <c r="W244" s="2">
        <f>IF(sum!A237="BC",sum!C237,"*")</f>
        <v>0</v>
      </c>
      <c r="Z244" s="2" t="s">
        <v>149</v>
      </c>
      <c r="AA244" s="2" t="s">
        <v>150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149</v>
      </c>
      <c r="AI244" s="2" t="s">
        <v>150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149</v>
      </c>
      <c r="AQ244" s="2" t="s">
        <v>150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149</v>
      </c>
      <c r="AY244" s="2" t="s">
        <v>150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149</v>
      </c>
      <c r="C245" s="2" t="s">
        <v>150</v>
      </c>
      <c r="D245" s="2">
        <v>2020</v>
      </c>
      <c r="J245" s="2" t="s">
        <v>149</v>
      </c>
      <c r="K245" s="2" t="s">
        <v>150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149</v>
      </c>
      <c r="S245" s="2" t="s">
        <v>150</v>
      </c>
      <c r="T245" s="2">
        <v>2020</v>
      </c>
      <c r="U245" s="2" t="str">
        <f>IF(sum!A238="BC",sum!B238,"*")</f>
        <v>R_ES-APP-RA_ELC1</v>
      </c>
      <c r="V245" s="2"/>
      <c r="W245" s="2">
        <f>IF(sum!A238="BC",sum!C238,"*")</f>
        <v>0</v>
      </c>
      <c r="Z245" s="2" t="s">
        <v>149</v>
      </c>
      <c r="AA245" s="2" t="s">
        <v>150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149</v>
      </c>
      <c r="AI245" s="2" t="s">
        <v>150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149</v>
      </c>
      <c r="AQ245" s="4" t="s">
        <v>150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149</v>
      </c>
      <c r="AY245" s="2" t="s">
        <v>150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149</v>
      </c>
      <c r="C246" s="4" t="s">
        <v>150</v>
      </c>
      <c r="D246" s="4">
        <v>2020</v>
      </c>
      <c r="J246" s="4" t="s">
        <v>149</v>
      </c>
      <c r="K246" s="4" t="s">
        <v>150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149</v>
      </c>
      <c r="S246" s="4" t="s">
        <v>150</v>
      </c>
      <c r="T246" s="4">
        <v>2020</v>
      </c>
      <c r="U246" s="2" t="str">
        <f>IF(sum!A239="BC",sum!B239,"*")</f>
        <v>R_ES-APP-RE_ELC1</v>
      </c>
      <c r="V246" s="2"/>
      <c r="W246" s="2">
        <f>IF(sum!A239="BC",sum!C239,"*")</f>
        <v>0</v>
      </c>
      <c r="Z246" s="4" t="s">
        <v>149</v>
      </c>
      <c r="AA246" s="4" t="s">
        <v>150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149</v>
      </c>
      <c r="AI246" s="4" t="s">
        <v>150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149</v>
      </c>
      <c r="AQ246" s="2" t="s">
        <v>150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149</v>
      </c>
      <c r="AY246" s="4" t="s">
        <v>150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149</v>
      </c>
      <c r="C247" s="2" t="s">
        <v>150</v>
      </c>
      <c r="D247" s="2">
        <v>2020</v>
      </c>
      <c r="J247" s="2" t="s">
        <v>149</v>
      </c>
      <c r="K247" s="2" t="s">
        <v>150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149</v>
      </c>
      <c r="S247" s="2" t="s">
        <v>150</v>
      </c>
      <c r="T247" s="2">
        <v>2020</v>
      </c>
      <c r="U247" s="2" t="str">
        <f>IF(sum!A240="BC",sum!B240,"*")</f>
        <v>R_ES-LI_ELC1</v>
      </c>
      <c r="V247" s="2"/>
      <c r="W247" s="2">
        <f>IF(sum!A240="BC",sum!C240,"*")</f>
        <v>0</v>
      </c>
      <c r="Z247" s="2" t="s">
        <v>149</v>
      </c>
      <c r="AA247" s="2" t="s">
        <v>150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149</v>
      </c>
      <c r="AI247" s="2" t="s">
        <v>150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149</v>
      </c>
      <c r="AQ247" s="4" t="s">
        <v>150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149</v>
      </c>
      <c r="AY247" s="2" t="s">
        <v>150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149</v>
      </c>
      <c r="C248" s="2" t="s">
        <v>150</v>
      </c>
      <c r="D248" s="2">
        <v>2020</v>
      </c>
      <c r="J248" s="2" t="s">
        <v>149</v>
      </c>
      <c r="K248" s="2" t="s">
        <v>150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149</v>
      </c>
      <c r="S248" s="2" t="s">
        <v>150</v>
      </c>
      <c r="T248" s="2">
        <v>2020</v>
      </c>
      <c r="U248" s="2" t="str">
        <f>IF(sum!A241="BC",sum!B241,"*")</f>
        <v>R_ES-SC-AP_ELC1_ROOM_CENTRAL</v>
      </c>
      <c r="V248" s="2"/>
      <c r="W248" s="2">
        <f>IF(sum!A241="BC",sum!C241,"*")</f>
        <v>0.00848324762496065</v>
      </c>
      <c r="Z248" s="2" t="s">
        <v>149</v>
      </c>
      <c r="AA248" s="2" t="s">
        <v>150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149</v>
      </c>
      <c r="AI248" s="2" t="s">
        <v>150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149</v>
      </c>
      <c r="AQ248" s="2" t="s">
        <v>150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149</v>
      </c>
      <c r="AY248" s="2" t="s">
        <v>150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149</v>
      </c>
      <c r="C249" s="4" t="s">
        <v>150</v>
      </c>
      <c r="D249" s="4">
        <v>2020</v>
      </c>
      <c r="J249" s="4" t="s">
        <v>149</v>
      </c>
      <c r="K249" s="4" t="s">
        <v>150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149</v>
      </c>
      <c r="S249" s="4" t="s">
        <v>150</v>
      </c>
      <c r="T249" s="4">
        <v>2020</v>
      </c>
      <c r="U249" s="2" t="str">
        <f>IF(sum!A242="BC",sum!B242,"*")</f>
        <v>R_ES-SC-MOB_ELC1_ROOM_CENTRAL</v>
      </c>
      <c r="V249" s="2"/>
      <c r="W249" s="2">
        <f>IF(sum!A242="BC",sum!C242,"*")</f>
        <v>0.00083784319846699</v>
      </c>
      <c r="Z249" s="4" t="s">
        <v>149</v>
      </c>
      <c r="AA249" s="4" t="s">
        <v>150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149</v>
      </c>
      <c r="AI249" s="4" t="s">
        <v>150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149</v>
      </c>
      <c r="AQ249" s="4" t="s">
        <v>150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149</v>
      </c>
      <c r="AY249" s="4" t="s">
        <v>150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149</v>
      </c>
      <c r="C250" s="2" t="s">
        <v>150</v>
      </c>
      <c r="D250" s="2">
        <v>2020</v>
      </c>
      <c r="J250" s="2" t="s">
        <v>149</v>
      </c>
      <c r="K250" s="2" t="s">
        <v>150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149</v>
      </c>
      <c r="S250" s="2" t="s">
        <v>150</v>
      </c>
      <c r="T250" s="2">
        <v>2020</v>
      </c>
      <c r="U250" s="2" t="str">
        <f>IF(sum!A243="BC",sum!B243,"*")</f>
        <v>R_ES-SC-SA_ELC1_ROOM_CENTRAL</v>
      </c>
      <c r="V250" s="2"/>
      <c r="W250" s="2">
        <f>IF(sum!A243="BC",sum!C243,"*")</f>
        <v>0.00289893324526236</v>
      </c>
      <c r="Z250" s="2" t="s">
        <v>149</v>
      </c>
      <c r="AA250" s="2" t="s">
        <v>150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149</v>
      </c>
      <c r="AI250" s="2" t="s">
        <v>150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149</v>
      </c>
      <c r="AQ250" s="2" t="s">
        <v>150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149</v>
      </c>
      <c r="AY250" s="2" t="s">
        <v>150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149</v>
      </c>
      <c r="C251" s="2" t="s">
        <v>150</v>
      </c>
      <c r="D251" s="2">
        <v>2020</v>
      </c>
      <c r="J251" s="2" t="s">
        <v>149</v>
      </c>
      <c r="K251" s="2" t="s">
        <v>150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149</v>
      </c>
      <c r="S251" s="2" t="s">
        <v>150</v>
      </c>
      <c r="T251" s="2">
        <v>2020</v>
      </c>
      <c r="U251" s="2" t="str">
        <f>IF(sum!A244="BC",sum!B244,"*")</f>
        <v>R_ES-SC-SD_ELC1_ROOM_CENTRAL</v>
      </c>
      <c r="V251" s="2"/>
      <c r="W251" s="2">
        <f>IF(sum!A244="BC",sum!C244,"*")</f>
        <v>0.0109746650274056</v>
      </c>
      <c r="Z251" s="2" t="s">
        <v>149</v>
      </c>
      <c r="AA251" s="2" t="s">
        <v>150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149</v>
      </c>
      <c r="AI251" s="2" t="s">
        <v>150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149</v>
      </c>
      <c r="AQ251" s="4" t="s">
        <v>150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149</v>
      </c>
      <c r="AY251" s="2" t="s">
        <v>150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149</v>
      </c>
      <c r="C252" s="4" t="s">
        <v>150</v>
      </c>
      <c r="D252" s="4">
        <v>2020</v>
      </c>
      <c r="J252" s="4" t="s">
        <v>149</v>
      </c>
      <c r="K252" s="4" t="s">
        <v>150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149</v>
      </c>
      <c r="S252" s="4" t="s">
        <v>150</v>
      </c>
      <c r="T252" s="4">
        <v>2020</v>
      </c>
      <c r="U252" s="2" t="str">
        <f>IF(sum!A245="BC",sum!B245,"*")</f>
        <v>R_ES-SH-AP_ELC1</v>
      </c>
      <c r="V252" s="2"/>
      <c r="W252" s="2">
        <f>IF(sum!A245="BC",sum!C245,"*")</f>
        <v>0</v>
      </c>
      <c r="Z252" s="4" t="s">
        <v>149</v>
      </c>
      <c r="AA252" s="4" t="s">
        <v>150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149</v>
      </c>
      <c r="AI252" s="4" t="s">
        <v>150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149</v>
      </c>
      <c r="AQ252" s="2" t="s">
        <v>150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149</v>
      </c>
      <c r="AY252" s="4" t="s">
        <v>150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149</v>
      </c>
      <c r="C253" s="2" t="s">
        <v>150</v>
      </c>
      <c r="D253" s="2">
        <v>2020</v>
      </c>
      <c r="J253" s="2" t="s">
        <v>149</v>
      </c>
      <c r="K253" s="2" t="s">
        <v>150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149</v>
      </c>
      <c r="S253" s="2" t="s">
        <v>150</v>
      </c>
      <c r="T253" s="2">
        <v>2020</v>
      </c>
      <c r="U253" s="2" t="str">
        <f>IF(sum!A246="BC",sum!B246,"*")</f>
        <v>R_ES-SH-AP_HET1</v>
      </c>
      <c r="V253" s="2"/>
      <c r="W253" s="2">
        <f>IF(sum!A246="BC",sum!C246,"*")</f>
        <v>0.216120516502624</v>
      </c>
      <c r="Z253" s="2" t="s">
        <v>149</v>
      </c>
      <c r="AA253" s="2" t="s">
        <v>150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149</v>
      </c>
      <c r="AI253" s="2" t="s">
        <v>150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149</v>
      </c>
      <c r="AQ253" s="4" t="s">
        <v>150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149</v>
      </c>
      <c r="AY253" s="2" t="s">
        <v>150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149</v>
      </c>
      <c r="C254" s="2" t="s">
        <v>150</v>
      </c>
      <c r="D254" s="2">
        <v>2020</v>
      </c>
      <c r="J254" s="2" t="s">
        <v>149</v>
      </c>
      <c r="K254" s="2" t="s">
        <v>150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149</v>
      </c>
      <c r="S254" s="2" t="s">
        <v>150</v>
      </c>
      <c r="T254" s="2">
        <v>2020</v>
      </c>
      <c r="U254" s="2" t="str">
        <f>IF(sum!A247="BC",sum!B247,"*")</f>
        <v>R_ES-SH-MOB_ELC1</v>
      </c>
      <c r="V254" s="2"/>
      <c r="W254" s="2">
        <f>IF(sum!A247="BC",sum!C247,"*")</f>
        <v>0</v>
      </c>
      <c r="Z254" s="2" t="s">
        <v>149</v>
      </c>
      <c r="AA254" s="2" t="s">
        <v>150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149</v>
      </c>
      <c r="AI254" s="2" t="s">
        <v>150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149</v>
      </c>
      <c r="AQ254" s="2" t="s">
        <v>150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149</v>
      </c>
      <c r="AY254" s="2" t="s">
        <v>150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149</v>
      </c>
      <c r="C255" s="4" t="s">
        <v>150</v>
      </c>
      <c r="D255" s="4">
        <v>2020</v>
      </c>
      <c r="J255" s="4" t="s">
        <v>149</v>
      </c>
      <c r="K255" s="4" t="s">
        <v>150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149</v>
      </c>
      <c r="S255" s="4" t="s">
        <v>150</v>
      </c>
      <c r="T255" s="4">
        <v>2020</v>
      </c>
      <c r="U255" s="2" t="str">
        <f>IF(sum!A248="BC",sum!B248,"*")</f>
        <v>R_ES-SH-MOB_GAS_HE1</v>
      </c>
      <c r="V255" s="2"/>
      <c r="W255" s="2">
        <f>IF(sum!A248="BC",sum!C248,"*")</f>
        <v>0</v>
      </c>
      <c r="Z255" s="4" t="s">
        <v>149</v>
      </c>
      <c r="AA255" s="4" t="s">
        <v>150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149</v>
      </c>
      <c r="AI255" s="4" t="s">
        <v>150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149</v>
      </c>
      <c r="AQ255" s="4" t="s">
        <v>150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149</v>
      </c>
      <c r="AY255" s="4" t="s">
        <v>150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149</v>
      </c>
      <c r="C256" s="2" t="s">
        <v>150</v>
      </c>
      <c r="D256" s="2">
        <v>2020</v>
      </c>
      <c r="J256" s="2" t="s">
        <v>149</v>
      </c>
      <c r="K256" s="2" t="s">
        <v>150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149</v>
      </c>
      <c r="S256" s="2" t="s">
        <v>150</v>
      </c>
      <c r="T256" s="2">
        <v>2020</v>
      </c>
      <c r="U256" s="2" t="str">
        <f>IF(sum!A249="BC",sum!B249,"*")</f>
        <v>R_ES-SH-MOB_HET1</v>
      </c>
      <c r="V256" s="2"/>
      <c r="W256" s="2">
        <f>IF(sum!A249="BC",sum!C249,"*")</f>
        <v>0.0591228377272378</v>
      </c>
      <c r="Z256" s="2" t="s">
        <v>149</v>
      </c>
      <c r="AA256" s="2" t="s">
        <v>150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149</v>
      </c>
      <c r="AI256" s="2" t="s">
        <v>150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149</v>
      </c>
      <c r="AQ256" s="2" t="s">
        <v>150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149</v>
      </c>
      <c r="AY256" s="2" t="s">
        <v>150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149</v>
      </c>
      <c r="C257" s="2" t="s">
        <v>150</v>
      </c>
      <c r="D257" s="2">
        <v>2020</v>
      </c>
      <c r="J257" s="2" t="s">
        <v>149</v>
      </c>
      <c r="K257" s="2" t="s">
        <v>150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149</v>
      </c>
      <c r="S257" s="2" t="s">
        <v>150</v>
      </c>
      <c r="T257" s="2">
        <v>2020</v>
      </c>
      <c r="U257" s="2" t="str">
        <f>IF(sum!A250="BC",sum!B250,"*")</f>
        <v>R_ES-SH-SA_ELC1</v>
      </c>
      <c r="V257" s="2"/>
      <c r="W257" s="2">
        <f>IF(sum!A250="BC",sum!C250,"*")</f>
        <v>0</v>
      </c>
      <c r="Z257" s="2" t="s">
        <v>149</v>
      </c>
      <c r="AA257" s="2" t="s">
        <v>150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149</v>
      </c>
      <c r="AI257" s="2" t="s">
        <v>150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149</v>
      </c>
      <c r="AQ257" s="4" t="s">
        <v>150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149</v>
      </c>
      <c r="AY257" s="2" t="s">
        <v>150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149</v>
      </c>
      <c r="C258" s="4" t="s">
        <v>150</v>
      </c>
      <c r="D258" s="4">
        <v>2020</v>
      </c>
      <c r="J258" s="4" t="s">
        <v>149</v>
      </c>
      <c r="K258" s="4" t="s">
        <v>150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149</v>
      </c>
      <c r="S258" s="4" t="s">
        <v>150</v>
      </c>
      <c r="T258" s="4">
        <v>2020</v>
      </c>
      <c r="U258" s="2" t="str">
        <f>IF(sum!A251="BC",sum!B251,"*")</f>
        <v>R_ES-SH-SA_HET1</v>
      </c>
      <c r="V258" s="2"/>
      <c r="W258" s="2">
        <f>IF(sum!A251="BC",sum!C251,"*")</f>
        <v>0.162266727667459</v>
      </c>
      <c r="Z258" s="4" t="s">
        <v>149</v>
      </c>
      <c r="AA258" s="4" t="s">
        <v>150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149</v>
      </c>
      <c r="AI258" s="4" t="s">
        <v>150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149</v>
      </c>
      <c r="AQ258" s="2" t="s">
        <v>150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149</v>
      </c>
      <c r="AY258" s="4" t="s">
        <v>150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149</v>
      </c>
      <c r="C259" s="2" t="s">
        <v>150</v>
      </c>
      <c r="D259" s="2">
        <v>2020</v>
      </c>
      <c r="J259" s="2" t="s">
        <v>149</v>
      </c>
      <c r="K259" s="2" t="s">
        <v>150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149</v>
      </c>
      <c r="S259" s="2" t="s">
        <v>150</v>
      </c>
      <c r="T259" s="2">
        <v>2020</v>
      </c>
      <c r="U259" s="2" t="str">
        <f>IF(sum!A252="BC",sum!B252,"*")</f>
        <v>R_ES-SH-SD_ELC1</v>
      </c>
      <c r="V259" s="2"/>
      <c r="W259" s="2">
        <f>IF(sum!A252="BC",sum!C252,"*")</f>
        <v>0.0711595571431573</v>
      </c>
      <c r="Z259" s="2" t="s">
        <v>149</v>
      </c>
      <c r="AA259" s="2" t="s">
        <v>150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149</v>
      </c>
      <c r="AI259" s="2" t="s">
        <v>150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149</v>
      </c>
      <c r="AQ259" s="4" t="s">
        <v>150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149</v>
      </c>
      <c r="AY259" s="2" t="s">
        <v>150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149</v>
      </c>
      <c r="C260" s="2" t="s">
        <v>150</v>
      </c>
      <c r="D260" s="2">
        <v>2020</v>
      </c>
      <c r="J260" s="2" t="s">
        <v>149</v>
      </c>
      <c r="K260" s="2" t="s">
        <v>150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149</v>
      </c>
      <c r="S260" s="2" t="s">
        <v>150</v>
      </c>
      <c r="T260" s="2">
        <v>2020</v>
      </c>
      <c r="U260" s="2" t="str">
        <f>IF(sum!A253="BC",sum!B253,"*")</f>
        <v>R_ES-SH-SD_GAS_HE1</v>
      </c>
      <c r="V260" s="2"/>
      <c r="W260" s="2">
        <f>IF(sum!A253="BC",sum!C253,"*")</f>
        <v>0</v>
      </c>
      <c r="Z260" s="2" t="s">
        <v>149</v>
      </c>
      <c r="AA260" s="2" t="s">
        <v>150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149</v>
      </c>
      <c r="AI260" s="2" t="s">
        <v>150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149</v>
      </c>
      <c r="AQ260" s="2" t="s">
        <v>150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149</v>
      </c>
      <c r="AY260" s="2" t="s">
        <v>150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149</v>
      </c>
      <c r="C261" s="4" t="s">
        <v>150</v>
      </c>
      <c r="D261" s="4">
        <v>2020</v>
      </c>
      <c r="J261" s="4" t="s">
        <v>149</v>
      </c>
      <c r="K261" s="4" t="s">
        <v>150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149</v>
      </c>
      <c r="S261" s="4" t="s">
        <v>150</v>
      </c>
      <c r="T261" s="4">
        <v>2020</v>
      </c>
      <c r="U261" s="2" t="str">
        <f>IF(sum!A254="BC",sum!B254,"*")</f>
        <v>R_ES-SH-SD_HET1</v>
      </c>
      <c r="V261" s="2"/>
      <c r="W261" s="2">
        <f>IF(sum!A254="BC",sum!C254,"*")</f>
        <v>0.392521243403885</v>
      </c>
      <c r="Z261" s="4" t="s">
        <v>149</v>
      </c>
      <c r="AA261" s="4" t="s">
        <v>150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149</v>
      </c>
      <c r="AI261" s="4" t="s">
        <v>150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149</v>
      </c>
      <c r="AQ261" s="4" t="s">
        <v>150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149</v>
      </c>
      <c r="AY261" s="4" t="s">
        <v>150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149</v>
      </c>
      <c r="C262" s="2" t="s">
        <v>150</v>
      </c>
      <c r="D262" s="2">
        <v>2020</v>
      </c>
      <c r="J262" s="2" t="s">
        <v>149</v>
      </c>
      <c r="K262" s="2" t="s">
        <v>150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149</v>
      </c>
      <c r="S262" s="2" t="s">
        <v>150</v>
      </c>
      <c r="T262" s="2">
        <v>2020</v>
      </c>
      <c r="U262" s="2" t="str">
        <f>IF(sum!A255="BC",sum!B255,"*")</f>
        <v>R_ES-WH-AP_GAS1</v>
      </c>
      <c r="V262" s="2"/>
      <c r="W262" s="2">
        <f>IF(sum!A255="BC",sum!C255,"*")</f>
        <v>0.00721939299365374</v>
      </c>
      <c r="Z262" s="2" t="s">
        <v>149</v>
      </c>
      <c r="AA262" s="2" t="s">
        <v>150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149</v>
      </c>
      <c r="AI262" s="2" t="s">
        <v>150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149</v>
      </c>
      <c r="AQ262" s="2" t="s">
        <v>150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149</v>
      </c>
      <c r="AY262" s="2" t="s">
        <v>150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149</v>
      </c>
      <c r="C263" s="2" t="s">
        <v>150</v>
      </c>
      <c r="D263" s="2">
        <v>2020</v>
      </c>
      <c r="J263" s="2" t="s">
        <v>149</v>
      </c>
      <c r="K263" s="2" t="s">
        <v>150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149</v>
      </c>
      <c r="S263" s="2" t="s">
        <v>150</v>
      </c>
      <c r="T263" s="2">
        <v>2020</v>
      </c>
      <c r="U263" s="2" t="str">
        <f>IF(sum!A256="BC",sum!B256,"*")</f>
        <v>R_ES-WH-AP_STEAM1</v>
      </c>
      <c r="V263" s="2"/>
      <c r="W263" s="2">
        <f>IF(sum!A256="BC",sum!C256,"*")</f>
        <v>0</v>
      </c>
      <c r="Z263" s="2" t="s">
        <v>149</v>
      </c>
      <c r="AA263" s="2" t="s">
        <v>150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149</v>
      </c>
      <c r="AI263" s="2" t="s">
        <v>150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149</v>
      </c>
      <c r="AQ263" s="4" t="s">
        <v>150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149</v>
      </c>
      <c r="AY263" s="2" t="s">
        <v>150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149</v>
      </c>
      <c r="C264" s="4" t="s">
        <v>150</v>
      </c>
      <c r="D264" s="4">
        <v>2020</v>
      </c>
      <c r="J264" s="4" t="s">
        <v>149</v>
      </c>
      <c r="K264" s="4" t="s">
        <v>150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149</v>
      </c>
      <c r="S264" s="4" t="s">
        <v>150</v>
      </c>
      <c r="T264" s="4">
        <v>2020</v>
      </c>
      <c r="U264" s="2" t="str">
        <f>IF(sum!A257="BC",sum!B257,"*")</f>
        <v>R_ES-WH-AP_WOD1</v>
      </c>
      <c r="V264" s="2"/>
      <c r="W264" s="2">
        <f>IF(sum!A257="BC",sum!C257,"*")</f>
        <v>0</v>
      </c>
      <c r="Z264" s="4" t="s">
        <v>149</v>
      </c>
      <c r="AA264" s="4" t="s">
        <v>150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149</v>
      </c>
      <c r="AI264" s="4" t="s">
        <v>150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149</v>
      </c>
      <c r="AQ264" s="2" t="s">
        <v>150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149</v>
      </c>
      <c r="AY264" s="4" t="s">
        <v>150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149</v>
      </c>
      <c r="C265" s="2" t="s">
        <v>150</v>
      </c>
      <c r="D265" s="2">
        <v>2020</v>
      </c>
      <c r="J265" s="2" t="s">
        <v>149</v>
      </c>
      <c r="K265" s="2" t="s">
        <v>150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149</v>
      </c>
      <c r="S265" s="2" t="s">
        <v>150</v>
      </c>
      <c r="T265" s="2">
        <v>2020</v>
      </c>
      <c r="U265" s="2" t="str">
        <f>IF(sum!A258="BC",sum!B258,"*")</f>
        <v>R_ES-WH-MOB_GAS1</v>
      </c>
      <c r="V265" s="2"/>
      <c r="W265" s="2">
        <f>IF(sum!A258="BC",sum!C258,"*")</f>
        <v>0.000763613749977469</v>
      </c>
      <c r="Z265" s="2" t="s">
        <v>149</v>
      </c>
      <c r="AA265" s="2" t="s">
        <v>150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149</v>
      </c>
      <c r="AI265" s="2" t="s">
        <v>150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149</v>
      </c>
      <c r="AQ265" s="4" t="s">
        <v>150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149</v>
      </c>
      <c r="AY265" s="2" t="s">
        <v>150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149</v>
      </c>
      <c r="C266" s="2" t="s">
        <v>150</v>
      </c>
      <c r="D266" s="2">
        <v>2020</v>
      </c>
      <c r="J266" s="2" t="s">
        <v>149</v>
      </c>
      <c r="K266" s="2" t="s">
        <v>150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149</v>
      </c>
      <c r="S266" s="2" t="s">
        <v>150</v>
      </c>
      <c r="T266" s="2">
        <v>2020</v>
      </c>
      <c r="U266" s="2" t="str">
        <f>IF(sum!A259="BC",sum!B259,"*")</f>
        <v>R_ES-WH-MOB_STEAM1</v>
      </c>
      <c r="V266" s="2"/>
      <c r="W266" s="2">
        <f>IF(sum!A259="BC",sum!C259,"*")</f>
        <v>0</v>
      </c>
      <c r="Z266" s="2" t="s">
        <v>149</v>
      </c>
      <c r="AA266" s="2" t="s">
        <v>150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149</v>
      </c>
      <c r="AI266" s="2" t="s">
        <v>150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149</v>
      </c>
      <c r="AQ266" s="2" t="s">
        <v>150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149</v>
      </c>
      <c r="AY266" s="2" t="s">
        <v>150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149</v>
      </c>
      <c r="C267" s="4" t="s">
        <v>150</v>
      </c>
      <c r="D267" s="4">
        <v>2020</v>
      </c>
      <c r="J267" s="4" t="s">
        <v>149</v>
      </c>
      <c r="K267" s="4" t="s">
        <v>150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149</v>
      </c>
      <c r="S267" s="4" t="s">
        <v>150</v>
      </c>
      <c r="T267" s="4">
        <v>2020</v>
      </c>
      <c r="U267" s="2" t="str">
        <f>IF(sum!A260="BC",sum!B260,"*")</f>
        <v>R_ES-WH-SA_GAS1</v>
      </c>
      <c r="V267" s="2"/>
      <c r="W267" s="2">
        <f>IF(sum!A260="BC",sum!C260,"*")</f>
        <v>0.00295184752529829</v>
      </c>
      <c r="Z267" s="4" t="s">
        <v>149</v>
      </c>
      <c r="AA267" s="4" t="s">
        <v>150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149</v>
      </c>
      <c r="AI267" s="4" t="s">
        <v>150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149</v>
      </c>
      <c r="AQ267" s="4" t="s">
        <v>150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149</v>
      </c>
      <c r="AY267" s="4" t="s">
        <v>150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149</v>
      </c>
      <c r="C268" s="2" t="s">
        <v>150</v>
      </c>
      <c r="D268" s="2">
        <v>2020</v>
      </c>
      <c r="J268" s="2" t="s">
        <v>149</v>
      </c>
      <c r="K268" s="2" t="s">
        <v>150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149</v>
      </c>
      <c r="S268" s="2" t="s">
        <v>150</v>
      </c>
      <c r="T268" s="2">
        <v>2020</v>
      </c>
      <c r="U268" s="2" t="str">
        <f>IF(sum!A261="BC",sum!B261,"*")</f>
        <v>R_ES-WH-SA_STEAM1</v>
      </c>
      <c r="V268" s="2"/>
      <c r="W268" s="2">
        <f>IF(sum!A261="BC",sum!C261,"*")</f>
        <v>0</v>
      </c>
      <c r="Z268" s="2" t="s">
        <v>149</v>
      </c>
      <c r="AA268" s="2" t="s">
        <v>150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149</v>
      </c>
      <c r="AI268" s="2" t="s">
        <v>150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149</v>
      </c>
      <c r="AQ268" s="2" t="s">
        <v>150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149</v>
      </c>
      <c r="AY268" s="2" t="s">
        <v>150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149</v>
      </c>
      <c r="C269" s="2" t="s">
        <v>150</v>
      </c>
      <c r="D269" s="2">
        <v>2020</v>
      </c>
      <c r="J269" s="2" t="s">
        <v>149</v>
      </c>
      <c r="K269" s="2" t="s">
        <v>150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149</v>
      </c>
      <c r="S269" s="2" t="s">
        <v>150</v>
      </c>
      <c r="T269" s="2">
        <v>2020</v>
      </c>
      <c r="U269" s="2" t="str">
        <f>IF(sum!A262="BC",sum!B262,"*")</f>
        <v>R_ES-WH-SD_GAS1</v>
      </c>
      <c r="V269" s="2"/>
      <c r="W269" s="2">
        <f>IF(sum!A262="BC",sum!C262,"*")</f>
        <v>0.00804549427991309</v>
      </c>
      <c r="Z269" s="2" t="s">
        <v>149</v>
      </c>
      <c r="AA269" s="2" t="s">
        <v>150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149</v>
      </c>
      <c r="AI269" s="2" t="s">
        <v>150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149</v>
      </c>
      <c r="AQ269" s="4" t="s">
        <v>150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149</v>
      </c>
      <c r="AY269" s="2" t="s">
        <v>150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149</v>
      </c>
      <c r="C270" s="4" t="s">
        <v>150</v>
      </c>
      <c r="D270" s="4">
        <v>2020</v>
      </c>
      <c r="J270" s="4" t="s">
        <v>149</v>
      </c>
      <c r="K270" s="4" t="s">
        <v>150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149</v>
      </c>
      <c r="S270" s="4" t="s">
        <v>150</v>
      </c>
      <c r="T270" s="4">
        <v>2020</v>
      </c>
      <c r="U270" s="2" t="str">
        <f>IF(sum!A263="BC",sum!B263,"*")</f>
        <v>R_ES-WH-SD_STEAM1</v>
      </c>
      <c r="V270" s="2"/>
      <c r="W270" s="2">
        <f>IF(sum!A263="BC",sum!C263,"*")</f>
        <v>0</v>
      </c>
      <c r="Z270" s="4" t="s">
        <v>149</v>
      </c>
      <c r="AA270" s="4" t="s">
        <v>150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149</v>
      </c>
      <c r="AI270" s="4" t="s">
        <v>150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149</v>
      </c>
      <c r="AQ270" s="2" t="s">
        <v>150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149</v>
      </c>
      <c r="AY270" s="4" t="s">
        <v>150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149</v>
      </c>
      <c r="C271" s="2" t="s">
        <v>150</v>
      </c>
      <c r="D271" s="2">
        <v>2020</v>
      </c>
      <c r="J271" s="2" t="s">
        <v>149</v>
      </c>
      <c r="K271" s="2" t="s">
        <v>150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149</v>
      </c>
      <c r="S271" s="2" t="s">
        <v>150</v>
      </c>
      <c r="T271" s="2">
        <v>2020</v>
      </c>
      <c r="U271" s="2" t="str">
        <f>IF(sum!A264="BC",sum!B264,"*")</f>
        <v>RTS-AuxiliaryEquip_ELE1</v>
      </c>
      <c r="V271" s="2"/>
      <c r="W271" s="2">
        <f>IF(sum!A264="BC",sum!C264,"*")</f>
        <v>0</v>
      </c>
      <c r="Z271" s="2" t="s">
        <v>149</v>
      </c>
      <c r="AA271" s="2" t="s">
        <v>150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149</v>
      </c>
      <c r="AI271" s="2" t="s">
        <v>150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149</v>
      </c>
      <c r="AQ271" s="4" t="s">
        <v>150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149</v>
      </c>
      <c r="AY271" s="2" t="s">
        <v>150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149</v>
      </c>
      <c r="C272" s="2" t="s">
        <v>150</v>
      </c>
      <c r="D272" s="2">
        <v>2020</v>
      </c>
      <c r="J272" s="2" t="s">
        <v>149</v>
      </c>
      <c r="K272" s="2" t="s">
        <v>150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149</v>
      </c>
      <c r="S272" s="2" t="s">
        <v>150</v>
      </c>
      <c r="T272" s="2">
        <v>2020</v>
      </c>
      <c r="U272" s="2" t="str">
        <f>IF(sum!A265="BC",sum!B265,"*")</f>
        <v>RTS-AuxiliaryMot_ELE1</v>
      </c>
      <c r="V272" s="2"/>
      <c r="W272" s="2">
        <f>IF(sum!A265="BC",sum!C265,"*")</f>
        <v>0</v>
      </c>
      <c r="Z272" s="2" t="s">
        <v>149</v>
      </c>
      <c r="AA272" s="2" t="s">
        <v>150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149</v>
      </c>
      <c r="AI272" s="2" t="s">
        <v>150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149</v>
      </c>
      <c r="AQ272" s="2" t="s">
        <v>150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149</v>
      </c>
      <c r="AY272" s="2" t="s">
        <v>150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149</v>
      </c>
      <c r="C273" s="4" t="s">
        <v>150</v>
      </c>
      <c r="D273" s="4">
        <v>2020</v>
      </c>
      <c r="J273" s="4" t="s">
        <v>149</v>
      </c>
      <c r="K273" s="4" t="s">
        <v>150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149</v>
      </c>
      <c r="S273" s="4" t="s">
        <v>150</v>
      </c>
      <c r="T273" s="4">
        <v>2020</v>
      </c>
      <c r="U273" s="2" t="str">
        <f>IF(sum!A266="BC",sum!B266,"*")</f>
        <v>RTS-Light_ELE1</v>
      </c>
      <c r="V273" s="2"/>
      <c r="W273" s="2">
        <f>IF(sum!A266="BC",sum!C266,"*")</f>
        <v>0</v>
      </c>
      <c r="Z273" s="4" t="s">
        <v>149</v>
      </c>
      <c r="AA273" s="4" t="s">
        <v>150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149</v>
      </c>
      <c r="AI273" s="4" t="s">
        <v>150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149</v>
      </c>
      <c r="AQ273" s="4" t="s">
        <v>150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149</v>
      </c>
      <c r="AY273" s="4" t="s">
        <v>150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149</v>
      </c>
      <c r="C274" s="2" t="s">
        <v>150</v>
      </c>
      <c r="D274" s="2">
        <v>2020</v>
      </c>
      <c r="J274" s="2" t="s">
        <v>149</v>
      </c>
      <c r="K274" s="2" t="s">
        <v>150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149</v>
      </c>
      <c r="S274" s="2" t="s">
        <v>150</v>
      </c>
      <c r="T274" s="2">
        <v>2020</v>
      </c>
      <c r="U274" s="2" t="str">
        <f>IF(sum!A267="BC",sum!B267,"*")</f>
        <v>RTS-SpCool_ELE1</v>
      </c>
      <c r="V274" s="2"/>
      <c r="W274" s="2">
        <f>IF(sum!A267="BC",sum!C267,"*")</f>
        <v>0</v>
      </c>
      <c r="Z274" s="2" t="s">
        <v>149</v>
      </c>
      <c r="AA274" s="2" t="s">
        <v>150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149</v>
      </c>
      <c r="AI274" s="2" t="s">
        <v>150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149</v>
      </c>
      <c r="AQ274" s="2" t="s">
        <v>150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149</v>
      </c>
      <c r="AY274" s="2" t="s">
        <v>150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149</v>
      </c>
      <c r="C275" s="2" t="s">
        <v>150</v>
      </c>
      <c r="D275" s="2">
        <v>2020</v>
      </c>
      <c r="J275" s="2" t="s">
        <v>149</v>
      </c>
      <c r="K275" s="2" t="s">
        <v>150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149</v>
      </c>
      <c r="S275" s="2" t="s">
        <v>150</v>
      </c>
      <c r="T275" s="2">
        <v>2020</v>
      </c>
      <c r="U275" s="2" t="str">
        <f>IF(sum!A268="BC",sum!B268,"*")</f>
        <v>RTS-SpHeat_ELE1</v>
      </c>
      <c r="V275" s="2"/>
      <c r="W275" s="2">
        <f>IF(sum!A268="BC",sum!C268,"*")</f>
        <v>0</v>
      </c>
      <c r="Z275" s="2" t="s">
        <v>149</v>
      </c>
      <c r="AA275" s="2" t="s">
        <v>150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149</v>
      </c>
      <c r="AI275" s="2" t="s">
        <v>150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149</v>
      </c>
      <c r="AQ275" s="4" t="s">
        <v>150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149</v>
      </c>
      <c r="AY275" s="2" t="s">
        <v>150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149</v>
      </c>
      <c r="C276" s="4" t="s">
        <v>150</v>
      </c>
      <c r="D276" s="4">
        <v>2020</v>
      </c>
      <c r="J276" s="4" t="s">
        <v>149</v>
      </c>
      <c r="K276" s="4" t="s">
        <v>150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149</v>
      </c>
      <c r="S276" s="4" t="s">
        <v>150</v>
      </c>
      <c r="T276" s="4">
        <v>2020</v>
      </c>
      <c r="U276" s="2" t="str">
        <f>IF(sum!A269="BC",sum!B269,"*")</f>
        <v>RTS-WaterHeat_ELE1</v>
      </c>
      <c r="V276" s="2"/>
      <c r="W276" s="2">
        <f>IF(sum!A269="BC",sum!C269,"*")</f>
        <v>0</v>
      </c>
      <c r="Z276" s="4" t="s">
        <v>149</v>
      </c>
      <c r="AA276" s="4" t="s">
        <v>150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149</v>
      </c>
      <c r="AI276" s="4" t="s">
        <v>150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149</v>
      </c>
      <c r="AQ276" s="2" t="s">
        <v>150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149</v>
      </c>
      <c r="AY276" s="4" t="s">
        <v>150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149</v>
      </c>
      <c r="C277" s="2" t="s">
        <v>150</v>
      </c>
      <c r="D277" s="2">
        <v>2020</v>
      </c>
      <c r="J277" s="2" t="s">
        <v>149</v>
      </c>
      <c r="K277" s="2" t="s">
        <v>150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149</v>
      </c>
      <c r="S277" s="2" t="s">
        <v>150</v>
      </c>
      <c r="T277" s="2">
        <v>2020</v>
      </c>
      <c r="U277" s="2" t="str">
        <f>IF(sum!A270="BC",sum!B270,"*")</f>
        <v>TRA_Bus_IC_GSL1</v>
      </c>
      <c r="V277" s="2"/>
      <c r="W277" s="2">
        <f>IF(sum!A270="BC",sum!C270,"*")</f>
        <v>4.00000000000002</v>
      </c>
      <c r="Z277" s="2" t="s">
        <v>149</v>
      </c>
      <c r="AA277" s="2" t="s">
        <v>150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149</v>
      </c>
      <c r="AI277" s="2" t="s">
        <v>150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149</v>
      </c>
      <c r="AQ277" s="4" t="s">
        <v>150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149</v>
      </c>
      <c r="AY277" s="2" t="s">
        <v>150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149</v>
      </c>
      <c r="C278" s="2" t="s">
        <v>150</v>
      </c>
      <c r="D278" s="2">
        <v>2020</v>
      </c>
      <c r="J278" s="2" t="s">
        <v>149</v>
      </c>
      <c r="K278" s="2" t="s">
        <v>150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149</v>
      </c>
      <c r="S278" s="2" t="s">
        <v>150</v>
      </c>
      <c r="T278" s="2">
        <v>2020</v>
      </c>
      <c r="U278" s="2" t="str">
        <f>IF(sum!A271="BC",sum!B271,"*")</f>
        <v>TRA_Bus_SB_DST1</v>
      </c>
      <c r="V278" s="2"/>
      <c r="W278" s="2">
        <f>IF(sum!A271="BC",sum!C271,"*")</f>
        <v>0</v>
      </c>
      <c r="Z278" s="2" t="s">
        <v>149</v>
      </c>
      <c r="AA278" s="2" t="s">
        <v>150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149</v>
      </c>
      <c r="AI278" s="2" t="s">
        <v>150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149</v>
      </c>
      <c r="AQ278" s="2" t="s">
        <v>150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149</v>
      </c>
      <c r="AY278" s="2" t="s">
        <v>150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149</v>
      </c>
      <c r="C279" s="4" t="s">
        <v>150</v>
      </c>
      <c r="D279" s="4">
        <v>2020</v>
      </c>
      <c r="J279" s="4" t="s">
        <v>149</v>
      </c>
      <c r="K279" s="4" t="s">
        <v>150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149</v>
      </c>
      <c r="S279" s="4" t="s">
        <v>150</v>
      </c>
      <c r="T279" s="4">
        <v>2020</v>
      </c>
      <c r="U279" s="2" t="str">
        <f>IF(sum!A272="BC",sum!B272,"*")</f>
        <v>TRA_Car_GSL1</v>
      </c>
      <c r="V279" s="2"/>
      <c r="W279" s="2">
        <f>IF(sum!A272="BC",sum!C272,"*")</f>
        <v>0</v>
      </c>
      <c r="Z279" s="4" t="s">
        <v>149</v>
      </c>
      <c r="AA279" s="4" t="s">
        <v>150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149</v>
      </c>
      <c r="AI279" s="4" t="s">
        <v>150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149</v>
      </c>
      <c r="AQ279" s="4" t="s">
        <v>150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149</v>
      </c>
      <c r="AY279" s="4" t="s">
        <v>150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149</v>
      </c>
      <c r="C280" s="2" t="s">
        <v>150</v>
      </c>
      <c r="D280" s="2">
        <v>2020</v>
      </c>
      <c r="J280" s="2" t="s">
        <v>149</v>
      </c>
      <c r="K280" s="2" t="s">
        <v>150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149</v>
      </c>
      <c r="S280" s="2" t="s">
        <v>150</v>
      </c>
      <c r="T280" s="2">
        <v>2020</v>
      </c>
      <c r="U280" s="2" t="str">
        <f>IF(sum!A273="BC",sum!B273,"*")</f>
        <v>TRA_Car_PHEV01</v>
      </c>
      <c r="V280" s="2"/>
      <c r="W280" s="2">
        <f>IF(sum!A273="BC",sum!C273,"*")</f>
        <v>0</v>
      </c>
      <c r="Z280" s="2" t="s">
        <v>149</v>
      </c>
      <c r="AA280" s="2" t="s">
        <v>150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149</v>
      </c>
      <c r="AI280" s="2" t="s">
        <v>150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149</v>
      </c>
      <c r="AQ280" s="2" t="s">
        <v>150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149</v>
      </c>
      <c r="AY280" s="2" t="s">
        <v>150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149</v>
      </c>
      <c r="C281" s="2" t="s">
        <v>150</v>
      </c>
      <c r="D281" s="2">
        <v>2020</v>
      </c>
      <c r="J281" s="2" t="s">
        <v>149</v>
      </c>
      <c r="K281" s="2" t="s">
        <v>150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149</v>
      </c>
      <c r="S281" s="2" t="s">
        <v>150</v>
      </c>
      <c r="T281" s="2">
        <v>2020</v>
      </c>
      <c r="U281" s="2" t="str">
        <f>IF(sum!A274="BC",sum!B274,"*")</f>
        <v>TRA_Mot_ELC1</v>
      </c>
      <c r="V281" s="2"/>
      <c r="W281" s="2">
        <f>IF(sum!A274="BC",sum!C274,"*")</f>
        <v>6.41666666666676</v>
      </c>
      <c r="Z281" s="2" t="s">
        <v>149</v>
      </c>
      <c r="AA281" s="2" t="s">
        <v>150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149</v>
      </c>
      <c r="AI281" s="2" t="s">
        <v>150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149</v>
      </c>
      <c r="AQ281" s="4" t="s">
        <v>150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149</v>
      </c>
      <c r="AY281" s="2" t="s">
        <v>150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149</v>
      </c>
      <c r="C282" s="4" t="s">
        <v>150</v>
      </c>
      <c r="D282" s="4">
        <v>2020</v>
      </c>
      <c r="J282" s="4" t="s">
        <v>149</v>
      </c>
      <c r="K282" s="4" t="s">
        <v>150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149</v>
      </c>
      <c r="S282" s="4" t="s">
        <v>150</v>
      </c>
      <c r="T282" s="4">
        <v>2020</v>
      </c>
      <c r="U282" s="2" t="str">
        <f>IF(sum!A275="BC",sum!B275,"*")</f>
        <v>TRA_Rai_Frt-ELC01</v>
      </c>
      <c r="V282" s="2"/>
      <c r="W282" s="2">
        <f>IF(sum!A275="BC",sum!C275,"*")</f>
        <v>0</v>
      </c>
      <c r="Z282" s="4" t="s">
        <v>149</v>
      </c>
      <c r="AA282" s="4" t="s">
        <v>150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149</v>
      </c>
      <c r="AI282" s="4" t="s">
        <v>150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149</v>
      </c>
      <c r="AQ282" s="2" t="s">
        <v>150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149</v>
      </c>
      <c r="AY282" s="4" t="s">
        <v>150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149</v>
      </c>
      <c r="C283" s="2" t="s">
        <v>150</v>
      </c>
      <c r="D283" s="2">
        <v>2020</v>
      </c>
      <c r="J283" s="2" t="s">
        <v>149</v>
      </c>
      <c r="K283" s="2" t="s">
        <v>150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149</v>
      </c>
      <c r="S283" s="2" t="s">
        <v>150</v>
      </c>
      <c r="T283" s="2">
        <v>2020</v>
      </c>
      <c r="U283" s="2" t="str">
        <f>IF(sum!A276="BC",sum!B276,"*")</f>
        <v>TRA_Rai_Pas-ELC01</v>
      </c>
      <c r="V283" s="2"/>
      <c r="W283" s="2">
        <f>IF(sum!A276="BC",sum!C276,"*")</f>
        <v>0.0039</v>
      </c>
      <c r="Z283" s="2" t="s">
        <v>149</v>
      </c>
      <c r="AA283" s="2" t="s">
        <v>150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149</v>
      </c>
      <c r="AI283" s="2" t="s">
        <v>150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149</v>
      </c>
      <c r="AQ283" s="4" t="s">
        <v>150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149</v>
      </c>
      <c r="AY283" s="2" t="s">
        <v>150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149</v>
      </c>
      <c r="C284" s="2" t="s">
        <v>150</v>
      </c>
      <c r="D284" s="2">
        <v>2020</v>
      </c>
      <c r="J284" s="2" t="s">
        <v>149</v>
      </c>
      <c r="K284" s="2" t="s">
        <v>150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149</v>
      </c>
      <c r="S284" s="2" t="s">
        <v>150</v>
      </c>
      <c r="T284" s="2">
        <v>2020</v>
      </c>
      <c r="U284" s="2" t="str">
        <f>IF(sum!A277="BC",sum!B277,"*")</f>
        <v>TRA_Tru_BEV01</v>
      </c>
      <c r="V284" s="2"/>
      <c r="W284" s="2">
        <f>IF(sum!A277="BC",sum!C277,"*")</f>
        <v>348.083211594654</v>
      </c>
      <c r="Z284" s="2" t="s">
        <v>149</v>
      </c>
      <c r="AA284" s="2" t="s">
        <v>150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149</v>
      </c>
      <c r="AI284" s="2" t="s">
        <v>150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149</v>
      </c>
      <c r="AQ284" s="2" t="s">
        <v>150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149</v>
      </c>
      <c r="AY284" s="2" t="s">
        <v>150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149</v>
      </c>
      <c r="C285" s="4" t="s">
        <v>150</v>
      </c>
      <c r="D285" s="4">
        <v>2020</v>
      </c>
      <c r="J285" s="4" t="s">
        <v>149</v>
      </c>
      <c r="K285" s="4" t="s">
        <v>150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149</v>
      </c>
      <c r="S285" s="4" t="s">
        <v>150</v>
      </c>
      <c r="T285" s="4">
        <v>2020</v>
      </c>
      <c r="U285" s="2" t="str">
        <f>IF(sum!A278="BC",sum!B278,"*")</f>
        <v>TRA_Tru_HT_DST1</v>
      </c>
      <c r="V285" s="2"/>
      <c r="W285" s="2">
        <f>IF(sum!A278="BC",sum!C278,"*")</f>
        <v>150.258265271668</v>
      </c>
      <c r="Z285" s="4" t="s">
        <v>149</v>
      </c>
      <c r="AA285" s="4" t="s">
        <v>150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149</v>
      </c>
      <c r="AI285" s="4" t="s">
        <v>150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149</v>
      </c>
      <c r="AQ285" s="4" t="s">
        <v>150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149</v>
      </c>
      <c r="AY285" s="4" t="s">
        <v>150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149</v>
      </c>
      <c r="C286" s="2" t="s">
        <v>150</v>
      </c>
      <c r="D286" s="2">
        <v>2020</v>
      </c>
      <c r="J286" s="2" t="s">
        <v>149</v>
      </c>
      <c r="K286" s="2" t="s">
        <v>150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149</v>
      </c>
      <c r="S286" s="2" t="s">
        <v>150</v>
      </c>
      <c r="T286" s="2">
        <v>2020</v>
      </c>
      <c r="U286" s="2" t="str">
        <f>IF(sum!A279="BC",sum!B279,"*")</f>
        <v>TRA_Tru_PHEV01</v>
      </c>
      <c r="V286" s="2"/>
      <c r="W286" s="2">
        <f>IF(sum!A279="BC",sum!C279,"*")</f>
        <v>0</v>
      </c>
      <c r="Z286" s="2" t="s">
        <v>149</v>
      </c>
      <c r="AA286" s="2" t="s">
        <v>150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149</v>
      </c>
      <c r="AI286" s="2" t="s">
        <v>150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149</v>
      </c>
      <c r="AQ286" s="2" t="s">
        <v>150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149</v>
      </c>
      <c r="AY286" s="2" t="s">
        <v>150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149</v>
      </c>
      <c r="C287" s="2" t="s">
        <v>150</v>
      </c>
      <c r="D287" s="2">
        <v>2020</v>
      </c>
      <c r="J287" s="2" t="s">
        <v>149</v>
      </c>
      <c r="K287" s="2" t="s">
        <v>150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149</v>
      </c>
      <c r="S287" s="2" t="s">
        <v>150</v>
      </c>
      <c r="T287" s="2">
        <v>2020</v>
      </c>
      <c r="U287" s="2" t="str">
        <f>IF(sum!A280="BC",sum!B280,"*")</f>
        <v>TWS-AuxiliaryEquip_ELE1</v>
      </c>
      <c r="V287" s="2"/>
      <c r="W287" s="2">
        <f>IF(sum!A280="BC",sum!C280,"*")</f>
        <v>0</v>
      </c>
      <c r="Z287" s="2" t="s">
        <v>149</v>
      </c>
      <c r="AA287" s="2" t="s">
        <v>150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149</v>
      </c>
      <c r="AI287" s="2" t="s">
        <v>150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149</v>
      </c>
      <c r="AQ287" s="4" t="s">
        <v>150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149</v>
      </c>
      <c r="AY287" s="2" t="s">
        <v>150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149</v>
      </c>
      <c r="C288" s="4" t="s">
        <v>150</v>
      </c>
      <c r="D288" s="4">
        <v>2020</v>
      </c>
      <c r="J288" s="4" t="s">
        <v>149</v>
      </c>
      <c r="K288" s="4" t="s">
        <v>150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149</v>
      </c>
      <c r="S288" s="4" t="s">
        <v>150</v>
      </c>
      <c r="T288" s="4">
        <v>2020</v>
      </c>
      <c r="U288" s="2" t="str">
        <f>IF(sum!A281="BC",sum!B281,"*")</f>
        <v>TWS-AuxiliaryMot_ELE1</v>
      </c>
      <c r="V288" s="2"/>
      <c r="W288" s="2">
        <f>IF(sum!A281="BC",sum!C281,"*")</f>
        <v>0</v>
      </c>
      <c r="Z288" s="4" t="s">
        <v>149</v>
      </c>
      <c r="AA288" s="4" t="s">
        <v>150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149</v>
      </c>
      <c r="AI288" s="4" t="s">
        <v>150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149</v>
      </c>
      <c r="AQ288" s="2" t="s">
        <v>150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149</v>
      </c>
      <c r="AY288" s="4" t="s">
        <v>150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149</v>
      </c>
      <c r="C289" s="2" t="s">
        <v>150</v>
      </c>
      <c r="D289" s="2">
        <v>2020</v>
      </c>
      <c r="J289" s="2" t="s">
        <v>149</v>
      </c>
      <c r="K289" s="2" t="s">
        <v>150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149</v>
      </c>
      <c r="S289" s="2" t="s">
        <v>150</v>
      </c>
      <c r="T289" s="2">
        <v>2020</v>
      </c>
      <c r="U289" s="2" t="str">
        <f>IF(sum!A282="BC",sum!B282,"*")</f>
        <v>TWS-Light_ELE1</v>
      </c>
      <c r="V289" s="2"/>
      <c r="W289" s="2">
        <f>IF(sum!A282="BC",sum!C282,"*")</f>
        <v>0</v>
      </c>
      <c r="Z289" s="2" t="s">
        <v>149</v>
      </c>
      <c r="AA289" s="2" t="s">
        <v>150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149</v>
      </c>
      <c r="AI289" s="2" t="s">
        <v>150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149</v>
      </c>
      <c r="AQ289" s="4" t="s">
        <v>150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149</v>
      </c>
      <c r="AY289" s="2" t="s">
        <v>150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149</v>
      </c>
      <c r="C290" s="2" t="s">
        <v>150</v>
      </c>
      <c r="D290" s="2">
        <v>2020</v>
      </c>
      <c r="J290" s="2" t="s">
        <v>149</v>
      </c>
      <c r="K290" s="2" t="s">
        <v>150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149</v>
      </c>
      <c r="S290" s="2" t="s">
        <v>150</v>
      </c>
      <c r="T290" s="2">
        <v>2020</v>
      </c>
      <c r="U290" s="2" t="str">
        <f>IF(sum!A283="BC",sum!B283,"*")</f>
        <v>TWS-SpCool_ELE1</v>
      </c>
      <c r="V290" s="2"/>
      <c r="W290" s="2">
        <f>IF(sum!A283="BC",sum!C283,"*")</f>
        <v>0</v>
      </c>
      <c r="Z290" s="2" t="s">
        <v>149</v>
      </c>
      <c r="AA290" s="2" t="s">
        <v>150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149</v>
      </c>
      <c r="AI290" s="2" t="s">
        <v>150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149</v>
      </c>
      <c r="AQ290" s="2" t="s">
        <v>150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149</v>
      </c>
      <c r="AY290" s="2" t="s">
        <v>150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149</v>
      </c>
      <c r="C291" s="4" t="s">
        <v>150</v>
      </c>
      <c r="D291" s="4">
        <v>2020</v>
      </c>
      <c r="J291" s="4" t="s">
        <v>149</v>
      </c>
      <c r="K291" s="4" t="s">
        <v>150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149</v>
      </c>
      <c r="S291" s="4" t="s">
        <v>150</v>
      </c>
      <c r="T291" s="4">
        <v>2020</v>
      </c>
      <c r="U291" s="2" t="str">
        <f>IF(sum!A284="BC",sum!B284,"*")</f>
        <v>TWS-SpHeat_ELE1</v>
      </c>
      <c r="V291" s="2"/>
      <c r="W291" s="2">
        <f>IF(sum!A284="BC",sum!C284,"*")</f>
        <v>0.021137180300148</v>
      </c>
      <c r="Z291" s="4" t="s">
        <v>149</v>
      </c>
      <c r="AA291" s="4" t="s">
        <v>150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149</v>
      </c>
      <c r="AI291" s="4" t="s">
        <v>150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149</v>
      </c>
      <c r="AQ291" s="4" t="s">
        <v>150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149</v>
      </c>
      <c r="AY291" s="4" t="s">
        <v>150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149</v>
      </c>
      <c r="C292" s="2" t="s">
        <v>150</v>
      </c>
      <c r="D292" s="2">
        <v>2020</v>
      </c>
      <c r="J292" s="2" t="s">
        <v>149</v>
      </c>
      <c r="K292" s="2" t="s">
        <v>150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149</v>
      </c>
      <c r="S292" s="2" t="s">
        <v>150</v>
      </c>
      <c r="T292" s="2">
        <v>2020</v>
      </c>
      <c r="U292" s="2" t="str">
        <f>IF(sum!A285="BC",sum!B285,"*")</f>
        <v>TWS-WaterHeat_ELE1</v>
      </c>
      <c r="V292" s="2"/>
      <c r="W292" s="2">
        <f>IF(sum!A285="BC",sum!C285,"*")</f>
        <v>0</v>
      </c>
      <c r="Z292" s="2" t="s">
        <v>149</v>
      </c>
      <c r="AA292" s="2" t="s">
        <v>150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149</v>
      </c>
      <c r="AI292" s="2" t="s">
        <v>150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149</v>
      </c>
      <c r="AQ292" s="2" t="s">
        <v>150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149</v>
      </c>
      <c r="AY292" s="2" t="s">
        <v>150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149</v>
      </c>
      <c r="C293" s="2" t="s">
        <v>150</v>
      </c>
      <c r="D293" s="2">
        <v>2020</v>
      </c>
      <c r="J293" s="2" t="s">
        <v>149</v>
      </c>
      <c r="K293" s="2" t="s">
        <v>150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149</v>
      </c>
      <c r="S293" s="2" t="s">
        <v>150</v>
      </c>
      <c r="T293" s="2">
        <v>2020</v>
      </c>
      <c r="U293" s="2" t="str">
        <f>IF(sum!A286="BC",sum!B286,"*")</f>
        <v>WST-AuxiliaryEquip_ELE1</v>
      </c>
      <c r="V293" s="2"/>
      <c r="W293" s="2">
        <f>IF(sum!A286="BC",sum!C286,"*")</f>
        <v>0</v>
      </c>
      <c r="Z293" s="2" t="s">
        <v>149</v>
      </c>
      <c r="AA293" s="2" t="s">
        <v>150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149</v>
      </c>
      <c r="AI293" s="2" t="s">
        <v>150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149</v>
      </c>
      <c r="AQ293" s="4" t="s">
        <v>150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149</v>
      </c>
      <c r="AY293" s="2" t="s">
        <v>150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149</v>
      </c>
      <c r="C294" s="4" t="s">
        <v>150</v>
      </c>
      <c r="D294" s="4">
        <v>2020</v>
      </c>
      <c r="J294" s="4" t="s">
        <v>149</v>
      </c>
      <c r="K294" s="4" t="s">
        <v>150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149</v>
      </c>
      <c r="S294" s="4" t="s">
        <v>150</v>
      </c>
      <c r="T294" s="4">
        <v>2020</v>
      </c>
      <c r="U294" s="2" t="str">
        <f>IF(sum!A287="BC",sum!B287,"*")</f>
        <v>WST-AuxiliaryMot_ELE1</v>
      </c>
      <c r="V294" s="2"/>
      <c r="W294" s="2">
        <f>IF(sum!A287="BC",sum!C287,"*")</f>
        <v>0</v>
      </c>
      <c r="Z294" s="4" t="s">
        <v>149</v>
      </c>
      <c r="AA294" s="4" t="s">
        <v>150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149</v>
      </c>
      <c r="AI294" s="4" t="s">
        <v>150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149</v>
      </c>
      <c r="AQ294" s="2" t="s">
        <v>150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149</v>
      </c>
      <c r="AY294" s="4" t="s">
        <v>150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149</v>
      </c>
      <c r="C295" s="2" t="s">
        <v>150</v>
      </c>
      <c r="D295" s="2">
        <v>2020</v>
      </c>
      <c r="J295" s="2" t="s">
        <v>149</v>
      </c>
      <c r="K295" s="2" t="s">
        <v>150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149</v>
      </c>
      <c r="S295" s="2" t="s">
        <v>150</v>
      </c>
      <c r="T295" s="2">
        <v>2020</v>
      </c>
      <c r="U295" s="2" t="str">
        <f>IF(sum!A288="BC",sum!B288,"*")</f>
        <v>WST-Light_ELE1</v>
      </c>
      <c r="V295" s="2"/>
      <c r="W295" s="2">
        <f>IF(sum!A288="BC",sum!C288,"*")</f>
        <v>0</v>
      </c>
      <c r="Z295" s="2" t="s">
        <v>149</v>
      </c>
      <c r="AA295" s="2" t="s">
        <v>150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149</v>
      </c>
      <c r="AI295" s="2" t="s">
        <v>150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149</v>
      </c>
      <c r="AQ295" s="4" t="s">
        <v>150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149</v>
      </c>
      <c r="AY295" s="2" t="s">
        <v>150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149</v>
      </c>
      <c r="C296" s="2" t="s">
        <v>150</v>
      </c>
      <c r="D296" s="2">
        <v>2020</v>
      </c>
      <c r="J296" s="2" t="s">
        <v>149</v>
      </c>
      <c r="K296" s="2" t="s">
        <v>150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149</v>
      </c>
      <c r="S296" s="2" t="s">
        <v>150</v>
      </c>
      <c r="T296" s="2">
        <v>2020</v>
      </c>
      <c r="U296" s="2" t="str">
        <f>IF(sum!A289="BC",sum!B289,"*")</f>
        <v>WST-SpCool_ELE1</v>
      </c>
      <c r="V296" s="2"/>
      <c r="W296" s="2">
        <f>IF(sum!A289="BC",sum!C289,"*")</f>
        <v>0</v>
      </c>
      <c r="Z296" s="2" t="s">
        <v>149</v>
      </c>
      <c r="AA296" s="2" t="s">
        <v>150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149</v>
      </c>
      <c r="AI296" s="2" t="s">
        <v>150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149</v>
      </c>
      <c r="AQ296" s="2" t="s">
        <v>150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149</v>
      </c>
      <c r="AY296" s="2" t="s">
        <v>150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149</v>
      </c>
      <c r="C297" s="4" t="s">
        <v>150</v>
      </c>
      <c r="D297" s="4">
        <v>2020</v>
      </c>
      <c r="J297" s="4" t="s">
        <v>149</v>
      </c>
      <c r="K297" s="4" t="s">
        <v>150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149</v>
      </c>
      <c r="S297" s="4" t="s">
        <v>150</v>
      </c>
      <c r="T297" s="4">
        <v>2020</v>
      </c>
      <c r="U297" s="2" t="str">
        <f>IF(sum!A290="BC",sum!B290,"*")</f>
        <v>WST-SpHeat_ELE1</v>
      </c>
      <c r="V297" s="2"/>
      <c r="W297" s="2">
        <f>IF(sum!A290="BC",sum!C290,"*")</f>
        <v>0</v>
      </c>
      <c r="Z297" s="4" t="s">
        <v>149</v>
      </c>
      <c r="AA297" s="4" t="s">
        <v>150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149</v>
      </c>
      <c r="AI297" s="4" t="s">
        <v>150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149</v>
      </c>
      <c r="AQ297" s="4" t="s">
        <v>150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149</v>
      </c>
      <c r="AY297" s="4" t="s">
        <v>150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149</v>
      </c>
      <c r="C298" s="2" t="s">
        <v>150</v>
      </c>
      <c r="D298" s="2">
        <v>2020</v>
      </c>
      <c r="J298" s="2" t="s">
        <v>149</v>
      </c>
      <c r="K298" s="2" t="s">
        <v>150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149</v>
      </c>
      <c r="S298" s="2" t="s">
        <v>150</v>
      </c>
      <c r="T298" s="2">
        <v>2020</v>
      </c>
      <c r="U298" s="2" t="str">
        <f>IF(sum!A291="BC",sum!B291,"*")</f>
        <v>WST-WaterHeat_ELE1</v>
      </c>
      <c r="V298" s="2"/>
      <c r="W298" s="2">
        <f>IF(sum!A291="BC",sum!C291,"*")</f>
        <v>0</v>
      </c>
      <c r="Z298" s="2" t="s">
        <v>149</v>
      </c>
      <c r="AA298" s="2" t="s">
        <v>150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149</v>
      </c>
      <c r="AI298" s="2" t="s">
        <v>150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149</v>
      </c>
      <c r="AQ298" s="2" t="s">
        <v>150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149</v>
      </c>
      <c r="AY298" s="2" t="s">
        <v>150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149</v>
      </c>
      <c r="C299" s="2" t="s">
        <v>150</v>
      </c>
      <c r="D299" s="2">
        <v>2020</v>
      </c>
      <c r="J299" s="2" t="s">
        <v>149</v>
      </c>
      <c r="K299" s="2" t="s">
        <v>150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149</v>
      </c>
      <c r="S299" s="2" t="s">
        <v>150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149</v>
      </c>
      <c r="AA299" s="2" t="s">
        <v>150</v>
      </c>
      <c r="AB299" s="2">
        <v>2020</v>
      </c>
      <c r="AC299" s="2" t="str">
        <f>IF(sum!A292="MA",sum!B292,"*")</f>
        <v>AFM-AuxiliaryEquip_ELE1</v>
      </c>
      <c r="AD299" s="2"/>
      <c r="AE299" s="2">
        <f>IF(sum!A292="MA",sum!C292,"*")</f>
        <v>0</v>
      </c>
      <c r="AH299" s="2" t="s">
        <v>149</v>
      </c>
      <c r="AI299" s="2" t="s">
        <v>150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149</v>
      </c>
      <c r="AQ299" s="4" t="s">
        <v>150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149</v>
      </c>
      <c r="AY299" s="2" t="s">
        <v>150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149</v>
      </c>
      <c r="C300" s="4" t="s">
        <v>150</v>
      </c>
      <c r="D300" s="4">
        <v>2020</v>
      </c>
      <c r="J300" s="4" t="s">
        <v>149</v>
      </c>
      <c r="K300" s="4" t="s">
        <v>150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149</v>
      </c>
      <c r="S300" s="4" t="s">
        <v>150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149</v>
      </c>
      <c r="AA300" s="4" t="s">
        <v>150</v>
      </c>
      <c r="AB300" s="4">
        <v>2020</v>
      </c>
      <c r="AC300" s="2" t="str">
        <f>IF(sum!A293="MA",sum!B293,"*")</f>
        <v>AFM-AuxiliaryMot_ELE1</v>
      </c>
      <c r="AD300" s="2"/>
      <c r="AE300" s="2">
        <f>IF(sum!A293="MA",sum!C293,"*")</f>
        <v>0</v>
      </c>
      <c r="AH300" s="4" t="s">
        <v>149</v>
      </c>
      <c r="AI300" s="4" t="s">
        <v>150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149</v>
      </c>
      <c r="AQ300" s="2" t="s">
        <v>150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149</v>
      </c>
      <c r="AY300" s="4" t="s">
        <v>150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149</v>
      </c>
      <c r="C301" s="2" t="s">
        <v>150</v>
      </c>
      <c r="D301" s="2">
        <v>2020</v>
      </c>
      <c r="J301" s="2" t="s">
        <v>149</v>
      </c>
      <c r="K301" s="2" t="s">
        <v>150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149</v>
      </c>
      <c r="S301" s="2" t="s">
        <v>150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149</v>
      </c>
      <c r="AA301" s="2" t="s">
        <v>150</v>
      </c>
      <c r="AB301" s="2">
        <v>2020</v>
      </c>
      <c r="AC301" s="2" t="str">
        <f>IF(sum!A294="MA",sum!B294,"*")</f>
        <v>AFM-Light_ELE1</v>
      </c>
      <c r="AD301" s="2"/>
      <c r="AE301" s="2">
        <f>IF(sum!A294="MA",sum!C294,"*")</f>
        <v>0</v>
      </c>
      <c r="AH301" s="2" t="s">
        <v>149</v>
      </c>
      <c r="AI301" s="2" t="s">
        <v>150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149</v>
      </c>
      <c r="AQ301" s="4" t="s">
        <v>150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149</v>
      </c>
      <c r="AY301" s="2" t="s">
        <v>150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149</v>
      </c>
      <c r="C302" s="2" t="s">
        <v>150</v>
      </c>
      <c r="D302" s="2">
        <v>2020</v>
      </c>
      <c r="J302" s="2" t="s">
        <v>149</v>
      </c>
      <c r="K302" s="2" t="s">
        <v>150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149</v>
      </c>
      <c r="S302" s="2" t="s">
        <v>150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149</v>
      </c>
      <c r="AA302" s="2" t="s">
        <v>150</v>
      </c>
      <c r="AB302" s="2">
        <v>2020</v>
      </c>
      <c r="AC302" s="2" t="str">
        <f>IF(sum!A295="MA",sum!B295,"*")</f>
        <v>AFM-SpCool_ELE1</v>
      </c>
      <c r="AD302" s="2"/>
      <c r="AE302" s="2">
        <f>IF(sum!A295="MA",sum!C295,"*")</f>
        <v>0</v>
      </c>
      <c r="AH302" s="2" t="s">
        <v>149</v>
      </c>
      <c r="AI302" s="2" t="s">
        <v>150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149</v>
      </c>
      <c r="AQ302" s="2" t="s">
        <v>150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149</v>
      </c>
      <c r="AY302" s="2" t="s">
        <v>150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149</v>
      </c>
      <c r="C303" s="4" t="s">
        <v>150</v>
      </c>
      <c r="D303" s="4">
        <v>2020</v>
      </c>
      <c r="J303" s="4" t="s">
        <v>149</v>
      </c>
      <c r="K303" s="4" t="s">
        <v>150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149</v>
      </c>
      <c r="S303" s="4" t="s">
        <v>150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149</v>
      </c>
      <c r="AA303" s="4" t="s">
        <v>150</v>
      </c>
      <c r="AB303" s="4">
        <v>2020</v>
      </c>
      <c r="AC303" s="2" t="str">
        <f>IF(sum!A296="MA",sum!B296,"*")</f>
        <v>AFM-SpHeat_ELE1</v>
      </c>
      <c r="AD303" s="2"/>
      <c r="AE303" s="2">
        <f>IF(sum!A296="MA",sum!C296,"*")</f>
        <v>0.0704572676671608</v>
      </c>
      <c r="AH303" s="4" t="s">
        <v>149</v>
      </c>
      <c r="AI303" s="4" t="s">
        <v>150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149</v>
      </c>
      <c r="AQ303" s="4" t="s">
        <v>150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149</v>
      </c>
      <c r="AY303" s="4" t="s">
        <v>150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149</v>
      </c>
      <c r="C304" s="2" t="s">
        <v>150</v>
      </c>
      <c r="D304" s="2">
        <v>2020</v>
      </c>
      <c r="J304" s="2" t="s">
        <v>149</v>
      </c>
      <c r="K304" s="2" t="s">
        <v>150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149</v>
      </c>
      <c r="S304" s="2" t="s">
        <v>150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149</v>
      </c>
      <c r="AA304" s="2" t="s">
        <v>150</v>
      </c>
      <c r="AB304" s="2">
        <v>2020</v>
      </c>
      <c r="AC304" s="2" t="str">
        <f>IF(sum!A297="MA",sum!B297,"*")</f>
        <v>AFM-WaterHeat_ELE1</v>
      </c>
      <c r="AD304" s="2"/>
      <c r="AE304" s="2">
        <f>IF(sum!A297="MA",sum!C297,"*")</f>
        <v>0</v>
      </c>
      <c r="AH304" s="2" t="s">
        <v>149</v>
      </c>
      <c r="AI304" s="2" t="s">
        <v>150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149</v>
      </c>
      <c r="AQ304" s="2" t="s">
        <v>150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149</v>
      </c>
      <c r="AY304" s="2" t="s">
        <v>150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149</v>
      </c>
      <c r="C305" s="2" t="s">
        <v>150</v>
      </c>
      <c r="D305" s="2">
        <v>2020</v>
      </c>
      <c r="J305" s="2" t="s">
        <v>149</v>
      </c>
      <c r="K305" s="2" t="s">
        <v>150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149</v>
      </c>
      <c r="S305" s="2" t="s">
        <v>150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149</v>
      </c>
      <c r="AA305" s="2" t="s">
        <v>150</v>
      </c>
      <c r="AB305" s="2">
        <v>2020</v>
      </c>
      <c r="AC305" s="2" t="str">
        <f>IF(sum!A298="MA",sum!B298,"*")</f>
        <v>ART-AuxiliaryEquip_ELE1</v>
      </c>
      <c r="AD305" s="2"/>
      <c r="AE305" s="2">
        <f>IF(sum!A298="MA",sum!C298,"*")</f>
        <v>0</v>
      </c>
      <c r="AH305" s="2" t="s">
        <v>149</v>
      </c>
      <c r="AI305" s="2" t="s">
        <v>150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149</v>
      </c>
      <c r="AQ305" s="4" t="s">
        <v>150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149</v>
      </c>
      <c r="AY305" s="2" t="s">
        <v>150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149</v>
      </c>
      <c r="C306" s="4" t="s">
        <v>150</v>
      </c>
      <c r="D306" s="4">
        <v>2020</v>
      </c>
      <c r="J306" s="4" t="s">
        <v>149</v>
      </c>
      <c r="K306" s="4" t="s">
        <v>150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149</v>
      </c>
      <c r="S306" s="4" t="s">
        <v>150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149</v>
      </c>
      <c r="AA306" s="4" t="s">
        <v>150</v>
      </c>
      <c r="AB306" s="4">
        <v>2020</v>
      </c>
      <c r="AC306" s="2" t="str">
        <f>IF(sum!A299="MA",sum!B299,"*")</f>
        <v>ART-Light_ELE1</v>
      </c>
      <c r="AD306" s="2"/>
      <c r="AE306" s="2">
        <f>IF(sum!A299="MA",sum!C299,"*")</f>
        <v>0</v>
      </c>
      <c r="AH306" s="4" t="s">
        <v>149</v>
      </c>
      <c r="AI306" s="4" t="s">
        <v>150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149</v>
      </c>
      <c r="AQ306" s="2" t="s">
        <v>150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149</v>
      </c>
      <c r="AY306" s="4" t="s">
        <v>150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149</v>
      </c>
      <c r="C307" s="2" t="s">
        <v>150</v>
      </c>
      <c r="D307" s="2">
        <v>2020</v>
      </c>
      <c r="J307" s="2" t="s">
        <v>149</v>
      </c>
      <c r="K307" s="2" t="s">
        <v>150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149</v>
      </c>
      <c r="S307" s="2" t="s">
        <v>150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149</v>
      </c>
      <c r="AA307" s="2" t="s">
        <v>150</v>
      </c>
      <c r="AB307" s="2">
        <v>2020</v>
      </c>
      <c r="AC307" s="2" t="str">
        <f>IF(sum!A300="MA",sum!B300,"*")</f>
        <v>ART-SpHeat_ELE1</v>
      </c>
      <c r="AD307" s="2"/>
      <c r="AE307" s="2">
        <f>IF(sum!A300="MA",sum!C300,"*")</f>
        <v>0.00845487212005924</v>
      </c>
      <c r="AH307" s="2" t="s">
        <v>149</v>
      </c>
      <c r="AI307" s="2" t="s">
        <v>150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149</v>
      </c>
      <c r="AQ307" s="4" t="s">
        <v>150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149</v>
      </c>
      <c r="AY307" s="2" t="s">
        <v>150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149</v>
      </c>
      <c r="C308" s="2" t="s">
        <v>150</v>
      </c>
      <c r="D308" s="2">
        <v>2020</v>
      </c>
      <c r="J308" s="2" t="s">
        <v>149</v>
      </c>
      <c r="K308" s="2" t="s">
        <v>150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149</v>
      </c>
      <c r="S308" s="2" t="s">
        <v>150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149</v>
      </c>
      <c r="AA308" s="2" t="s">
        <v>150</v>
      </c>
      <c r="AB308" s="2">
        <v>2020</v>
      </c>
      <c r="AC308" s="2" t="str">
        <f>IF(sum!A301="MA",sum!B301,"*")</f>
        <v>EDU-AuxiliaryEquip_ELE1</v>
      </c>
      <c r="AD308" s="2"/>
      <c r="AE308" s="2">
        <f>IF(sum!A301="MA",sum!C301,"*")</f>
        <v>0</v>
      </c>
      <c r="AH308" s="2" t="s">
        <v>149</v>
      </c>
      <c r="AI308" s="2" t="s">
        <v>150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149</v>
      </c>
      <c r="AQ308" s="2" t="s">
        <v>150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149</v>
      </c>
      <c r="AY308" s="2" t="s">
        <v>150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149</v>
      </c>
      <c r="C309" s="4" t="s">
        <v>150</v>
      </c>
      <c r="D309" s="4">
        <v>2020</v>
      </c>
      <c r="J309" s="4" t="s">
        <v>149</v>
      </c>
      <c r="K309" s="4" t="s">
        <v>150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149</v>
      </c>
      <c r="S309" s="4" t="s">
        <v>150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149</v>
      </c>
      <c r="AA309" s="4" t="s">
        <v>150</v>
      </c>
      <c r="AB309" s="4">
        <v>2020</v>
      </c>
      <c r="AC309" s="2" t="str">
        <f>IF(sum!A302="MA",sum!B302,"*")</f>
        <v>EDU-AuxiliaryMot_ELE1</v>
      </c>
      <c r="AD309" s="2"/>
      <c r="AE309" s="2">
        <f>IF(sum!A302="MA",sum!C302,"*")</f>
        <v>0</v>
      </c>
      <c r="AH309" s="4" t="s">
        <v>149</v>
      </c>
      <c r="AI309" s="4" t="s">
        <v>150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149</v>
      </c>
      <c r="AQ309" s="4" t="s">
        <v>150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149</v>
      </c>
      <c r="AY309" s="4" t="s">
        <v>150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149</v>
      </c>
      <c r="C310" s="2" t="s">
        <v>150</v>
      </c>
      <c r="D310" s="2">
        <v>2020</v>
      </c>
      <c r="J310" s="2" t="s">
        <v>149</v>
      </c>
      <c r="K310" s="2" t="s">
        <v>150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149</v>
      </c>
      <c r="S310" s="2" t="s">
        <v>150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149</v>
      </c>
      <c r="AA310" s="2" t="s">
        <v>150</v>
      </c>
      <c r="AB310" s="2">
        <v>2020</v>
      </c>
      <c r="AC310" s="2" t="str">
        <f>IF(sum!A303="MA",sum!B303,"*")</f>
        <v>EDU-Light_ELE1</v>
      </c>
      <c r="AD310" s="2"/>
      <c r="AE310" s="2">
        <f>IF(sum!A303="MA",sum!C303,"*")</f>
        <v>0</v>
      </c>
      <c r="AH310" s="2" t="s">
        <v>149</v>
      </c>
      <c r="AI310" s="2" t="s">
        <v>150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149</v>
      </c>
      <c r="AQ310" s="2" t="s">
        <v>150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149</v>
      </c>
      <c r="AY310" s="2" t="s">
        <v>150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149</v>
      </c>
      <c r="C311" s="2" t="s">
        <v>150</v>
      </c>
      <c r="D311" s="2">
        <v>2020</v>
      </c>
      <c r="J311" s="2" t="s">
        <v>149</v>
      </c>
      <c r="K311" s="2" t="s">
        <v>150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149</v>
      </c>
      <c r="S311" s="2" t="s">
        <v>150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149</v>
      </c>
      <c r="AA311" s="2" t="s">
        <v>150</v>
      </c>
      <c r="AB311" s="2">
        <v>2020</v>
      </c>
      <c r="AC311" s="2" t="str">
        <f>IF(sum!A304="MA",sum!B304,"*")</f>
        <v>EDU-SpCool_ELE1</v>
      </c>
      <c r="AD311" s="2"/>
      <c r="AE311" s="2">
        <f>IF(sum!A304="MA",sum!C304,"*")</f>
        <v>0.031705770450222</v>
      </c>
      <c r="AH311" s="2" t="s">
        <v>149</v>
      </c>
      <c r="AI311" s="2" t="s">
        <v>150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149</v>
      </c>
      <c r="AQ311" s="4" t="s">
        <v>150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149</v>
      </c>
      <c r="AY311" s="2" t="s">
        <v>150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149</v>
      </c>
      <c r="C312" s="4" t="s">
        <v>150</v>
      </c>
      <c r="D312" s="4">
        <v>2020</v>
      </c>
      <c r="J312" s="4" t="s">
        <v>149</v>
      </c>
      <c r="K312" s="4" t="s">
        <v>150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149</v>
      </c>
      <c r="S312" s="4" t="s">
        <v>150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149</v>
      </c>
      <c r="AA312" s="4" t="s">
        <v>150</v>
      </c>
      <c r="AB312" s="4">
        <v>2020</v>
      </c>
      <c r="AC312" s="2" t="str">
        <f>IF(sum!A305="MA",sum!B305,"*")</f>
        <v>EDU-SpHeat_ELE1</v>
      </c>
      <c r="AD312" s="2"/>
      <c r="AE312" s="2">
        <f>IF(sum!A305="MA",sum!C305,"*")</f>
        <v>0.114140773620799</v>
      </c>
      <c r="AH312" s="4" t="s">
        <v>149</v>
      </c>
      <c r="AI312" s="4" t="s">
        <v>150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149</v>
      </c>
      <c r="AQ312" s="2" t="s">
        <v>150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149</v>
      </c>
      <c r="AY312" s="4" t="s">
        <v>150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149</v>
      </c>
      <c r="C313" s="2" t="s">
        <v>150</v>
      </c>
      <c r="D313" s="2">
        <v>2020</v>
      </c>
      <c r="J313" s="2" t="s">
        <v>149</v>
      </c>
      <c r="K313" s="2" t="s">
        <v>150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149</v>
      </c>
      <c r="S313" s="2" t="s">
        <v>150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149</v>
      </c>
      <c r="AA313" s="2" t="s">
        <v>150</v>
      </c>
      <c r="AB313" s="2">
        <v>2020</v>
      </c>
      <c r="AC313" s="2" t="str">
        <f>IF(sum!A306="MA",sum!B306,"*")</f>
        <v>EDU-WaterHeat_ELE1</v>
      </c>
      <c r="AD313" s="2"/>
      <c r="AE313" s="2">
        <f>IF(sum!A306="MA",sum!C306,"*")</f>
        <v>0</v>
      </c>
      <c r="AH313" s="2" t="s">
        <v>149</v>
      </c>
      <c r="AI313" s="2" t="s">
        <v>150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149</v>
      </c>
      <c r="AQ313" s="4" t="s">
        <v>150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149</v>
      </c>
      <c r="AY313" s="2" t="s">
        <v>150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149</v>
      </c>
      <c r="C314" s="2" t="s">
        <v>150</v>
      </c>
      <c r="D314" s="2">
        <v>2020</v>
      </c>
      <c r="J314" s="2" t="s">
        <v>149</v>
      </c>
      <c r="K314" s="2" t="s">
        <v>150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149</v>
      </c>
      <c r="S314" s="2" t="s">
        <v>150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149</v>
      </c>
      <c r="AA314" s="2" t="s">
        <v>150</v>
      </c>
      <c r="AB314" s="2">
        <v>2020</v>
      </c>
      <c r="AC314" s="2" t="str">
        <f>IF(sum!A307="MA",sum!B307,"*")</f>
        <v>HSS-AuxiliaryEquip_ELE1</v>
      </c>
      <c r="AD314" s="2"/>
      <c r="AE314" s="2">
        <f>IF(sum!A307="MA",sum!C307,"*")</f>
        <v>0.0317057704502223</v>
      </c>
      <c r="AH314" s="2" t="s">
        <v>149</v>
      </c>
      <c r="AI314" s="2" t="s">
        <v>150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149</v>
      </c>
      <c r="AQ314" s="2" t="s">
        <v>150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149</v>
      </c>
      <c r="AY314" s="2" t="s">
        <v>150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149</v>
      </c>
      <c r="C315" s="4" t="s">
        <v>150</v>
      </c>
      <c r="D315" s="4">
        <v>2020</v>
      </c>
      <c r="J315" s="4" t="s">
        <v>149</v>
      </c>
      <c r="K315" s="4" t="s">
        <v>150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149</v>
      </c>
      <c r="S315" s="4" t="s">
        <v>150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149</v>
      </c>
      <c r="AA315" s="4" t="s">
        <v>150</v>
      </c>
      <c r="AB315" s="4">
        <v>2020</v>
      </c>
      <c r="AC315" s="2" t="str">
        <f>IF(sum!A308="MA",sum!B308,"*")</f>
        <v>HSS-AuxiliaryMot_ELE1</v>
      </c>
      <c r="AD315" s="2"/>
      <c r="AE315" s="2">
        <f>IF(sum!A308="MA",sum!C308,"*")</f>
        <v>0</v>
      </c>
      <c r="AH315" s="4" t="s">
        <v>149</v>
      </c>
      <c r="AI315" s="4" t="s">
        <v>150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149</v>
      </c>
      <c r="AQ315" s="4" t="s">
        <v>150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149</v>
      </c>
      <c r="AY315" s="4" t="s">
        <v>150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149</v>
      </c>
      <c r="C316" s="2" t="s">
        <v>150</v>
      </c>
      <c r="D316" s="2">
        <v>2020</v>
      </c>
      <c r="J316" s="2" t="s">
        <v>149</v>
      </c>
      <c r="K316" s="2" t="s">
        <v>150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149</v>
      </c>
      <c r="S316" s="2" t="s">
        <v>150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149</v>
      </c>
      <c r="AA316" s="2" t="s">
        <v>150</v>
      </c>
      <c r="AB316" s="2">
        <v>2020</v>
      </c>
      <c r="AC316" s="2" t="str">
        <f>IF(sum!A309="MA",sum!B309,"*")</f>
        <v>HSS-Light_ELE1</v>
      </c>
      <c r="AD316" s="2"/>
      <c r="AE316" s="2">
        <f>IF(sum!A309="MA",sum!C309,"*")</f>
        <v>0</v>
      </c>
      <c r="AH316" s="2" t="s">
        <v>149</v>
      </c>
      <c r="AI316" s="2" t="s">
        <v>150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149</v>
      </c>
      <c r="AQ316" s="2" t="s">
        <v>150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149</v>
      </c>
      <c r="AY316" s="2" t="s">
        <v>150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149</v>
      </c>
      <c r="C317" s="2" t="s">
        <v>150</v>
      </c>
      <c r="D317" s="2">
        <v>2020</v>
      </c>
      <c r="J317" s="2" t="s">
        <v>149</v>
      </c>
      <c r="K317" s="2" t="s">
        <v>150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149</v>
      </c>
      <c r="S317" s="2" t="s">
        <v>150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149</v>
      </c>
      <c r="AA317" s="2" t="s">
        <v>150</v>
      </c>
      <c r="AB317" s="2">
        <v>2020</v>
      </c>
      <c r="AC317" s="2" t="str">
        <f>IF(sum!A310="MA",sum!B310,"*")</f>
        <v>HSS-SpCool_ELE1</v>
      </c>
      <c r="AD317" s="2"/>
      <c r="AE317" s="2">
        <f>IF(sum!A310="MA",sum!C310,"*")</f>
        <v>0</v>
      </c>
      <c r="AH317" s="2" t="s">
        <v>149</v>
      </c>
      <c r="AI317" s="2" t="s">
        <v>150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149</v>
      </c>
      <c r="AQ317" s="4" t="s">
        <v>150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149</v>
      </c>
      <c r="AY317" s="2" t="s">
        <v>150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149</v>
      </c>
      <c r="C318" s="4" t="s">
        <v>150</v>
      </c>
      <c r="D318" s="4">
        <v>2020</v>
      </c>
      <c r="J318" s="4" t="s">
        <v>149</v>
      </c>
      <c r="K318" s="4" t="s">
        <v>150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149</v>
      </c>
      <c r="S318" s="4" t="s">
        <v>150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149</v>
      </c>
      <c r="AA318" s="4" t="s">
        <v>150</v>
      </c>
      <c r="AB318" s="4">
        <v>2020</v>
      </c>
      <c r="AC318" s="2" t="str">
        <f>IF(sum!A311="MA",sum!B311,"*")</f>
        <v>HSS-SpHeat_ELE1</v>
      </c>
      <c r="AD318" s="2"/>
      <c r="AE318" s="2">
        <f>IF(sum!A311="MA",sum!C311,"*")</f>
        <v>0.102867610794055</v>
      </c>
      <c r="AH318" s="4" t="s">
        <v>149</v>
      </c>
      <c r="AI318" s="4" t="s">
        <v>150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149</v>
      </c>
      <c r="AQ318" s="2" t="s">
        <v>150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149</v>
      </c>
      <c r="AY318" s="4" t="s">
        <v>150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149</v>
      </c>
      <c r="C319" s="2" t="s">
        <v>150</v>
      </c>
      <c r="D319" s="2">
        <v>2020</v>
      </c>
      <c r="J319" s="2" t="s">
        <v>149</v>
      </c>
      <c r="K319" s="2" t="s">
        <v>150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149</v>
      </c>
      <c r="S319" s="2" t="s">
        <v>150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149</v>
      </c>
      <c r="AA319" s="2" t="s">
        <v>150</v>
      </c>
      <c r="AB319" s="2">
        <v>2020</v>
      </c>
      <c r="AC319" s="2" t="str">
        <f>IF(sum!A312="MA",sum!B312,"*")</f>
        <v>HSS-WaterHeat_ELE1</v>
      </c>
      <c r="AD319" s="2"/>
      <c r="AE319" s="2">
        <f>IF(sum!A312="MA",sum!C312,"*")</f>
        <v>0</v>
      </c>
      <c r="AH319" s="2" t="s">
        <v>149</v>
      </c>
      <c r="AI319" s="2" t="s">
        <v>150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149</v>
      </c>
      <c r="AQ319" s="4" t="s">
        <v>150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149</v>
      </c>
      <c r="AY319" s="2" t="s">
        <v>150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149</v>
      </c>
      <c r="C320" s="2" t="s">
        <v>150</v>
      </c>
      <c r="D320" s="2">
        <v>2020</v>
      </c>
      <c r="J320" s="2" t="s">
        <v>149</v>
      </c>
      <c r="K320" s="2" t="s">
        <v>150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149</v>
      </c>
      <c r="S320" s="2" t="s">
        <v>150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149</v>
      </c>
      <c r="AA320" s="2" t="s">
        <v>150</v>
      </c>
      <c r="AB320" s="2">
        <v>2020</v>
      </c>
      <c r="AC320" s="2" t="str">
        <f>IF(sum!A313="MA",sum!B313,"*")</f>
        <v>ICS-AuxiliaryEquip_ELE1</v>
      </c>
      <c r="AD320" s="2"/>
      <c r="AE320" s="2">
        <f>IF(sum!A313="MA",sum!C313,"*")</f>
        <v>0</v>
      </c>
      <c r="AH320" s="2" t="s">
        <v>149</v>
      </c>
      <c r="AI320" s="2" t="s">
        <v>150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149</v>
      </c>
      <c r="AQ320" s="2" t="s">
        <v>150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149</v>
      </c>
      <c r="AY320" s="2" t="s">
        <v>150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149</v>
      </c>
      <c r="C321" s="4" t="s">
        <v>150</v>
      </c>
      <c r="D321" s="4">
        <v>2020</v>
      </c>
      <c r="J321" s="4" t="s">
        <v>149</v>
      </c>
      <c r="K321" s="4" t="s">
        <v>150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149</v>
      </c>
      <c r="S321" s="4" t="s">
        <v>150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149</v>
      </c>
      <c r="AA321" s="4" t="s">
        <v>150</v>
      </c>
      <c r="AB321" s="4">
        <v>2020</v>
      </c>
      <c r="AC321" s="2" t="str">
        <f>IF(sum!A314="MA",sum!B314,"*")</f>
        <v>ICS-Light_ELE1</v>
      </c>
      <c r="AD321" s="2"/>
      <c r="AE321" s="2">
        <f>IF(sum!A314="MA",sum!C314,"*")</f>
        <v>0</v>
      </c>
      <c r="AH321" s="4" t="s">
        <v>149</v>
      </c>
      <c r="AI321" s="4" t="s">
        <v>150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149</v>
      </c>
      <c r="AQ321" s="4" t="s">
        <v>150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149</v>
      </c>
      <c r="AY321" s="4" t="s">
        <v>150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149</v>
      </c>
      <c r="C322" s="2" t="s">
        <v>150</v>
      </c>
      <c r="D322" s="2">
        <v>2020</v>
      </c>
      <c r="J322" s="2" t="s">
        <v>149</v>
      </c>
      <c r="K322" s="2" t="s">
        <v>150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149</v>
      </c>
      <c r="S322" s="2" t="s">
        <v>150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149</v>
      </c>
      <c r="AA322" s="2" t="s">
        <v>150</v>
      </c>
      <c r="AB322" s="2">
        <v>2020</v>
      </c>
      <c r="AC322" s="2" t="str">
        <f>IF(sum!A315="MA",sum!B315,"*")</f>
        <v>ICS-SpHeat_ELE1</v>
      </c>
      <c r="AD322" s="2"/>
      <c r="AE322" s="2">
        <f>IF(sum!A315="MA",sum!C315,"*")</f>
        <v>0.0295920524202072</v>
      </c>
      <c r="AH322" s="2" t="s">
        <v>149</v>
      </c>
      <c r="AI322" s="2" t="s">
        <v>150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149</v>
      </c>
      <c r="AQ322" s="2" t="s">
        <v>150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149</v>
      </c>
      <c r="AY322" s="2" t="s">
        <v>150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149</v>
      </c>
      <c r="C323" s="2" t="s">
        <v>150</v>
      </c>
      <c r="D323" s="2">
        <v>2020</v>
      </c>
      <c r="J323" s="2" t="s">
        <v>149</v>
      </c>
      <c r="K323" s="2" t="s">
        <v>150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149</v>
      </c>
      <c r="S323" s="2" t="s">
        <v>150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149</v>
      </c>
      <c r="AA323" s="2" t="s">
        <v>150</v>
      </c>
      <c r="AB323" s="2">
        <v>2020</v>
      </c>
      <c r="AC323" s="2" t="str">
        <f>IF(sum!A316="MA",sum!B316,"*")</f>
        <v>OS-AuxiliaryEquip_ELE1</v>
      </c>
      <c r="AD323" s="2"/>
      <c r="AE323" s="2">
        <f>IF(sum!A316="MA",sum!C316,"*")</f>
        <v>0.0317057704502219</v>
      </c>
      <c r="AH323" s="2" t="s">
        <v>149</v>
      </c>
      <c r="AI323" s="2" t="s">
        <v>150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149</v>
      </c>
      <c r="AQ323" s="4" t="s">
        <v>150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149</v>
      </c>
      <c r="AY323" s="2" t="s">
        <v>150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149</v>
      </c>
      <c r="C324" s="4" t="s">
        <v>150</v>
      </c>
      <c r="D324" s="4">
        <v>2020</v>
      </c>
      <c r="J324" s="4" t="s">
        <v>149</v>
      </c>
      <c r="K324" s="4" t="s">
        <v>150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149</v>
      </c>
      <c r="S324" s="4" t="s">
        <v>150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149</v>
      </c>
      <c r="AA324" s="4" t="s">
        <v>150</v>
      </c>
      <c r="AB324" s="4">
        <v>2020</v>
      </c>
      <c r="AC324" s="2" t="str">
        <f>IF(sum!A317="MA",sum!B317,"*")</f>
        <v>OS-AuxiliaryMot_ELE1</v>
      </c>
      <c r="AD324" s="2"/>
      <c r="AE324" s="2">
        <f>IF(sum!A317="MA",sum!C317,"*")</f>
        <v>0</v>
      </c>
      <c r="AH324" s="4" t="s">
        <v>149</v>
      </c>
      <c r="AI324" s="4" t="s">
        <v>150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149</v>
      </c>
      <c r="AQ324" s="2" t="s">
        <v>150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149</v>
      </c>
      <c r="AY324" s="4" t="s">
        <v>150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149</v>
      </c>
      <c r="C325" s="2" t="s">
        <v>150</v>
      </c>
      <c r="D325" s="2">
        <v>2020</v>
      </c>
      <c r="J325" s="2" t="s">
        <v>149</v>
      </c>
      <c r="K325" s="2" t="s">
        <v>150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149</v>
      </c>
      <c r="S325" s="2" t="s">
        <v>150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149</v>
      </c>
      <c r="AA325" s="2" t="s">
        <v>150</v>
      </c>
      <c r="AB325" s="2">
        <v>2020</v>
      </c>
      <c r="AC325" s="2" t="str">
        <f>IF(sum!A318="MA",sum!B318,"*")</f>
        <v>OS-Light_ELE1</v>
      </c>
      <c r="AD325" s="2"/>
      <c r="AE325" s="2">
        <f>IF(sum!A318="MA",sum!C318,"*")</f>
        <v>0</v>
      </c>
      <c r="AH325" s="2" t="s">
        <v>149</v>
      </c>
      <c r="AI325" s="2" t="s">
        <v>150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149</v>
      </c>
      <c r="AQ325" s="4" t="s">
        <v>150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149</v>
      </c>
      <c r="AY325" s="2" t="s">
        <v>150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149</v>
      </c>
      <c r="C326" s="2" t="s">
        <v>150</v>
      </c>
      <c r="D326" s="2">
        <v>2020</v>
      </c>
      <c r="J326" s="2" t="s">
        <v>149</v>
      </c>
      <c r="K326" s="2" t="s">
        <v>150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149</v>
      </c>
      <c r="S326" s="2" t="s">
        <v>150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149</v>
      </c>
      <c r="AA326" s="2" t="s">
        <v>150</v>
      </c>
      <c r="AB326" s="2">
        <v>2020</v>
      </c>
      <c r="AC326" s="2" t="str">
        <f>IF(sum!A319="MA",sum!B319,"*")</f>
        <v>OS-SpCool_ELE1</v>
      </c>
      <c r="AD326" s="2"/>
      <c r="AE326" s="2">
        <f>IF(sum!A319="MA",sum!C319,"*")</f>
        <v>0.031705770450222</v>
      </c>
      <c r="AH326" s="2" t="s">
        <v>149</v>
      </c>
      <c r="AI326" s="2" t="s">
        <v>150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149</v>
      </c>
      <c r="AQ326" s="2" t="s">
        <v>150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149</v>
      </c>
      <c r="AY326" s="2" t="s">
        <v>150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149</v>
      </c>
      <c r="C327" s="4" t="s">
        <v>150</v>
      </c>
      <c r="D327" s="4">
        <v>2020</v>
      </c>
      <c r="J327" s="4" t="s">
        <v>149</v>
      </c>
      <c r="K327" s="4" t="s">
        <v>150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149</v>
      </c>
      <c r="S327" s="4" t="s">
        <v>150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149</v>
      </c>
      <c r="AA327" s="4" t="s">
        <v>150</v>
      </c>
      <c r="AB327" s="4">
        <v>2020</v>
      </c>
      <c r="AC327" s="2" t="str">
        <f>IF(sum!A320="MA",sum!B320,"*")</f>
        <v>OS-SpHeat_ELE1</v>
      </c>
      <c r="AD327" s="2"/>
      <c r="AE327" s="2">
        <f>IF(sum!A320="MA",sum!C320,"*")</f>
        <v>0.342899618320737</v>
      </c>
      <c r="AH327" s="4" t="s">
        <v>149</v>
      </c>
      <c r="AI327" s="4" t="s">
        <v>150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149</v>
      </c>
      <c r="AQ327" s="4" t="s">
        <v>150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149</v>
      </c>
      <c r="AY327" s="4" t="s">
        <v>150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149</v>
      </c>
      <c r="C328" s="2" t="s">
        <v>150</v>
      </c>
      <c r="D328" s="2">
        <v>2020</v>
      </c>
      <c r="J328" s="2" t="s">
        <v>149</v>
      </c>
      <c r="K328" s="2" t="s">
        <v>150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149</v>
      </c>
      <c r="S328" s="2" t="s">
        <v>150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149</v>
      </c>
      <c r="AA328" s="2" t="s">
        <v>150</v>
      </c>
      <c r="AB328" s="2">
        <v>2020</v>
      </c>
      <c r="AC328" s="2" t="str">
        <f>IF(sum!A321="MA",sum!B321,"*")</f>
        <v>OS-WaterHeat_ELE1</v>
      </c>
      <c r="AD328" s="2"/>
      <c r="AE328" s="2">
        <f>IF(sum!A321="MA",sum!C321,"*")</f>
        <v>0</v>
      </c>
      <c r="AH328" s="2" t="s">
        <v>149</v>
      </c>
      <c r="AI328" s="2" t="s">
        <v>150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149</v>
      </c>
      <c r="AQ328" s="2" t="s">
        <v>150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149</v>
      </c>
      <c r="AY328" s="2" t="s">
        <v>150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149</v>
      </c>
      <c r="C329" s="2" t="s">
        <v>150</v>
      </c>
      <c r="D329" s="2">
        <v>2020</v>
      </c>
      <c r="J329" s="2" t="s">
        <v>149</v>
      </c>
      <c r="K329" s="2" t="s">
        <v>150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149</v>
      </c>
      <c r="S329" s="2" t="s">
        <v>150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149</v>
      </c>
      <c r="AA329" s="2" t="s">
        <v>150</v>
      </c>
      <c r="AB329" s="2">
        <v>2020</v>
      </c>
      <c r="AC329" s="2" t="str">
        <f>IF(sum!A322="MA",sum!B322,"*")</f>
        <v>OTH-AuxiliaryEquip_ELE1</v>
      </c>
      <c r="AD329" s="2"/>
      <c r="AE329" s="2">
        <f>IF(sum!A322="MA",sum!C322,"*")</f>
        <v>0</v>
      </c>
      <c r="AH329" s="2" t="s">
        <v>149</v>
      </c>
      <c r="AI329" s="2" t="s">
        <v>150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149</v>
      </c>
      <c r="AQ329" s="4" t="s">
        <v>150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149</v>
      </c>
      <c r="AY329" s="2" t="s">
        <v>150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149</v>
      </c>
      <c r="C330" s="4" t="s">
        <v>150</v>
      </c>
      <c r="D330" s="4">
        <v>2020</v>
      </c>
      <c r="J330" s="4" t="s">
        <v>149</v>
      </c>
      <c r="K330" s="4" t="s">
        <v>150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149</v>
      </c>
      <c r="S330" s="4" t="s">
        <v>150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149</v>
      </c>
      <c r="AA330" s="4" t="s">
        <v>150</v>
      </c>
      <c r="AB330" s="4">
        <v>2020</v>
      </c>
      <c r="AC330" s="2" t="str">
        <f>IF(sum!A323="MA",sum!B323,"*")</f>
        <v>OTH-Light_ELE1</v>
      </c>
      <c r="AD330" s="2"/>
      <c r="AE330" s="2">
        <f>IF(sum!A323="MA",sum!C323,"*")</f>
        <v>0</v>
      </c>
      <c r="AH330" s="4" t="s">
        <v>149</v>
      </c>
      <c r="AI330" s="4" t="s">
        <v>150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149</v>
      </c>
      <c r="AQ330" s="2" t="s">
        <v>150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149</v>
      </c>
      <c r="AY330" s="4" t="s">
        <v>150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149</v>
      </c>
      <c r="C331" s="2" t="s">
        <v>150</v>
      </c>
      <c r="D331" s="2">
        <v>2020</v>
      </c>
      <c r="J331" s="2" t="s">
        <v>149</v>
      </c>
      <c r="K331" s="2" t="s">
        <v>150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149</v>
      </c>
      <c r="S331" s="2" t="s">
        <v>150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149</v>
      </c>
      <c r="AA331" s="2" t="s">
        <v>150</v>
      </c>
      <c r="AB331" s="2">
        <v>2020</v>
      </c>
      <c r="AC331" s="2" t="str">
        <f>IF(sum!A324="MA",sum!B324,"*")</f>
        <v>OTH-SpHeat_ELE1</v>
      </c>
      <c r="AD331" s="2"/>
      <c r="AE331" s="2">
        <f>IF(sum!A324="MA",sum!C324,"*")</f>
        <v>0.042274360600296</v>
      </c>
      <c r="AH331" s="2" t="s">
        <v>149</v>
      </c>
      <c r="AI331" s="2" t="s">
        <v>150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149</v>
      </c>
      <c r="AQ331" s="4" t="s">
        <v>150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149</v>
      </c>
      <c r="AY331" s="2" t="s">
        <v>150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149</v>
      </c>
      <c r="C332" s="2" t="s">
        <v>150</v>
      </c>
      <c r="D332" s="2">
        <v>2020</v>
      </c>
      <c r="J332" s="2" t="s">
        <v>149</v>
      </c>
      <c r="K332" s="2" t="s">
        <v>150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149</v>
      </c>
      <c r="S332" s="2" t="s">
        <v>150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149</v>
      </c>
      <c r="AA332" s="2" t="s">
        <v>150</v>
      </c>
      <c r="AB332" s="2">
        <v>2020</v>
      </c>
      <c r="AC332" s="2" t="str">
        <f>IF(sum!A325="MA",sum!B325,"*")</f>
        <v>R_ES-APP-CD_ELC1</v>
      </c>
      <c r="AD332" s="2"/>
      <c r="AE332" s="2">
        <f>IF(sum!A325="MA",sum!C325,"*")</f>
        <v>0</v>
      </c>
      <c r="AH332" s="2" t="s">
        <v>149</v>
      </c>
      <c r="AI332" s="2" t="s">
        <v>150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149</v>
      </c>
      <c r="AQ332" s="2" t="s">
        <v>150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149</v>
      </c>
      <c r="AY332" s="2" t="s">
        <v>150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149</v>
      </c>
      <c r="C333" s="4" t="s">
        <v>150</v>
      </c>
      <c r="D333" s="4">
        <v>2020</v>
      </c>
      <c r="J333" s="4" t="s">
        <v>149</v>
      </c>
      <c r="K333" s="4" t="s">
        <v>150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149</v>
      </c>
      <c r="S333" s="4" t="s">
        <v>150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149</v>
      </c>
      <c r="AA333" s="4" t="s">
        <v>150</v>
      </c>
      <c r="AB333" s="4">
        <v>2020</v>
      </c>
      <c r="AC333" s="2" t="str">
        <f>IF(sum!A326="MA",sum!B326,"*")</f>
        <v>R_ES-APP-CW_ELC1</v>
      </c>
      <c r="AD333" s="2"/>
      <c r="AE333" s="2">
        <f>IF(sum!A326="MA",sum!C326,"*")</f>
        <v>0</v>
      </c>
      <c r="AH333" s="4" t="s">
        <v>149</v>
      </c>
      <c r="AI333" s="4" t="s">
        <v>150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149</v>
      </c>
      <c r="AQ333" s="4" t="s">
        <v>150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149</v>
      </c>
      <c r="AY333" s="4" t="s">
        <v>150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149</v>
      </c>
      <c r="C334" s="2" t="s">
        <v>150</v>
      </c>
      <c r="D334" s="2">
        <v>2020</v>
      </c>
      <c r="J334" s="2" t="s">
        <v>149</v>
      </c>
      <c r="K334" s="2" t="s">
        <v>150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149</v>
      </c>
      <c r="S334" s="2" t="s">
        <v>150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149</v>
      </c>
      <c r="AA334" s="2" t="s">
        <v>150</v>
      </c>
      <c r="AB334" s="2">
        <v>2020</v>
      </c>
      <c r="AC334" s="2" t="str">
        <f>IF(sum!A327="MA",sum!B327,"*")</f>
        <v>R_ES-APP-DW_ELC1</v>
      </c>
      <c r="AD334" s="2"/>
      <c r="AE334" s="2">
        <f>IF(sum!A327="MA",sum!C327,"*")</f>
        <v>0</v>
      </c>
      <c r="AH334" s="2" t="s">
        <v>149</v>
      </c>
      <c r="AI334" s="2" t="s">
        <v>150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149</v>
      </c>
      <c r="AQ334" s="2" t="s">
        <v>150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149</v>
      </c>
      <c r="AY334" s="2" t="s">
        <v>150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149</v>
      </c>
      <c r="C335" s="2" t="s">
        <v>150</v>
      </c>
      <c r="D335" s="2">
        <v>2020</v>
      </c>
      <c r="J335" s="2" t="s">
        <v>149</v>
      </c>
      <c r="K335" s="2" t="s">
        <v>150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149</v>
      </c>
      <c r="S335" s="2" t="s">
        <v>150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149</v>
      </c>
      <c r="AA335" s="2" t="s">
        <v>150</v>
      </c>
      <c r="AB335" s="2">
        <v>2020</v>
      </c>
      <c r="AC335" s="2" t="str">
        <f>IF(sum!A328="MA",sum!B328,"*")</f>
        <v>R_ES-APP-FR_ELC1</v>
      </c>
      <c r="AD335" s="2"/>
      <c r="AE335" s="2">
        <f>IF(sum!A328="MA",sum!C328,"*")</f>
        <v>0</v>
      </c>
      <c r="AH335" s="2" t="s">
        <v>149</v>
      </c>
      <c r="AI335" s="2" t="s">
        <v>150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149</v>
      </c>
      <c r="AQ335" s="4" t="s">
        <v>150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149</v>
      </c>
      <c r="AY335" s="2" t="s">
        <v>150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149</v>
      </c>
      <c r="C336" s="4" t="s">
        <v>150</v>
      </c>
      <c r="D336" s="4">
        <v>2020</v>
      </c>
      <c r="J336" s="4" t="s">
        <v>149</v>
      </c>
      <c r="K336" s="4" t="s">
        <v>150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149</v>
      </c>
      <c r="S336" s="4" t="s">
        <v>150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149</v>
      </c>
      <c r="AA336" s="4" t="s">
        <v>150</v>
      </c>
      <c r="AB336" s="4">
        <v>2020</v>
      </c>
      <c r="AC336" s="2" t="str">
        <f>IF(sum!A329="MA",sum!B329,"*")</f>
        <v>R_ES-APP-OTH_ELC1</v>
      </c>
      <c r="AD336" s="2"/>
      <c r="AE336" s="2">
        <f>IF(sum!A329="MA",sum!C329,"*")</f>
        <v>0</v>
      </c>
      <c r="AH336" s="4" t="s">
        <v>149</v>
      </c>
      <c r="AI336" s="4" t="s">
        <v>150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149</v>
      </c>
      <c r="AQ336" s="2" t="s">
        <v>150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149</v>
      </c>
      <c r="AY336" s="4" t="s">
        <v>150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149</v>
      </c>
      <c r="C337" s="2" t="s">
        <v>150</v>
      </c>
      <c r="D337" s="2">
        <v>2020</v>
      </c>
      <c r="J337" s="2" t="s">
        <v>149</v>
      </c>
      <c r="K337" s="2" t="s">
        <v>150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149</v>
      </c>
      <c r="S337" s="2" t="s">
        <v>150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149</v>
      </c>
      <c r="AA337" s="2" t="s">
        <v>150</v>
      </c>
      <c r="AB337" s="2">
        <v>2020</v>
      </c>
      <c r="AC337" s="2" t="str">
        <f>IF(sum!A330="MA",sum!B330,"*")</f>
        <v>R_ES-APP-RA_ELC1</v>
      </c>
      <c r="AD337" s="2"/>
      <c r="AE337" s="2">
        <f>IF(sum!A330="MA",sum!C330,"*")</f>
        <v>0</v>
      </c>
      <c r="AH337" s="2" t="s">
        <v>149</v>
      </c>
      <c r="AI337" s="2" t="s">
        <v>150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149</v>
      </c>
      <c r="AQ337" s="4" t="s">
        <v>150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149</v>
      </c>
      <c r="AY337" s="2" t="s">
        <v>150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149</v>
      </c>
      <c r="C338" s="2" t="s">
        <v>150</v>
      </c>
      <c r="D338" s="2">
        <v>2020</v>
      </c>
      <c r="J338" s="2" t="s">
        <v>149</v>
      </c>
      <c r="K338" s="2" t="s">
        <v>150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149</v>
      </c>
      <c r="S338" s="2" t="s">
        <v>150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149</v>
      </c>
      <c r="AA338" s="2" t="s">
        <v>150</v>
      </c>
      <c r="AB338" s="2">
        <v>2020</v>
      </c>
      <c r="AC338" s="2" t="str">
        <f>IF(sum!A331="MA",sum!B331,"*")</f>
        <v>R_ES-APP-RE_ELC1</v>
      </c>
      <c r="AD338" s="2"/>
      <c r="AE338" s="2">
        <f>IF(sum!A331="MA",sum!C331,"*")</f>
        <v>0</v>
      </c>
      <c r="AH338" s="2" t="s">
        <v>149</v>
      </c>
      <c r="AI338" s="2" t="s">
        <v>150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149</v>
      </c>
      <c r="AQ338" s="2" t="s">
        <v>150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149</v>
      </c>
      <c r="AY338" s="2" t="s">
        <v>150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149</v>
      </c>
      <c r="C339" s="4" t="s">
        <v>150</v>
      </c>
      <c r="D339" s="4">
        <v>2020</v>
      </c>
      <c r="J339" s="4" t="s">
        <v>149</v>
      </c>
      <c r="K339" s="4" t="s">
        <v>150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149</v>
      </c>
      <c r="S339" s="4" t="s">
        <v>150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149</v>
      </c>
      <c r="AA339" s="4" t="s">
        <v>150</v>
      </c>
      <c r="AB339" s="4">
        <v>2020</v>
      </c>
      <c r="AC339" s="2" t="str">
        <f>IF(sum!A332="MA",sum!B332,"*")</f>
        <v>R_ES-LI_ELC1</v>
      </c>
      <c r="AD339" s="2"/>
      <c r="AE339" s="2">
        <f>IF(sum!A332="MA",sum!C332,"*")</f>
        <v>0</v>
      </c>
      <c r="AH339" s="4" t="s">
        <v>149</v>
      </c>
      <c r="AI339" s="4" t="s">
        <v>150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149</v>
      </c>
      <c r="AQ339" s="4" t="s">
        <v>150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149</v>
      </c>
      <c r="AY339" s="4" t="s">
        <v>150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149</v>
      </c>
      <c r="C340" s="2" t="s">
        <v>150</v>
      </c>
      <c r="D340" s="2">
        <v>2020</v>
      </c>
      <c r="J340" s="2" t="s">
        <v>149</v>
      </c>
      <c r="K340" s="2" t="s">
        <v>150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149</v>
      </c>
      <c r="S340" s="2" t="s">
        <v>150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149</v>
      </c>
      <c r="AA340" s="2" t="s">
        <v>150</v>
      </c>
      <c r="AB340" s="2">
        <v>2020</v>
      </c>
      <c r="AC340" s="2" t="str">
        <f>IF(sum!A333="MA",sum!B333,"*")</f>
        <v>R_ES-SC-AP_ELC1_ROOM_CENTRAL</v>
      </c>
      <c r="AD340" s="2"/>
      <c r="AE340" s="2">
        <f>IF(sum!A333="MA",sum!C333,"*")</f>
        <v>0.0544491291965885</v>
      </c>
      <c r="AH340" s="2" t="s">
        <v>149</v>
      </c>
      <c r="AI340" s="2" t="s">
        <v>150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149</v>
      </c>
      <c r="AQ340" s="2" t="s">
        <v>150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149</v>
      </c>
      <c r="AY340" s="2" t="s">
        <v>150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149</v>
      </c>
      <c r="C341" s="2" t="s">
        <v>150</v>
      </c>
      <c r="D341" s="2">
        <v>2020</v>
      </c>
      <c r="J341" s="2" t="s">
        <v>149</v>
      </c>
      <c r="K341" s="2" t="s">
        <v>150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149</v>
      </c>
      <c r="S341" s="2" t="s">
        <v>150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149</v>
      </c>
      <c r="AA341" s="2" t="s">
        <v>150</v>
      </c>
      <c r="AB341" s="2">
        <v>2020</v>
      </c>
      <c r="AC341" s="2" t="str">
        <f>IF(sum!A334="MA",sum!B334,"*")</f>
        <v>R_ES-SC-MOB_ELC1_ROOM_CENTRAL</v>
      </c>
      <c r="AD341" s="2"/>
      <c r="AE341" s="2">
        <f>IF(sum!A334="MA",sum!C334,"*")</f>
        <v>0.00468313210787058</v>
      </c>
      <c r="AH341" s="2" t="s">
        <v>149</v>
      </c>
      <c r="AI341" s="2" t="s">
        <v>150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149</v>
      </c>
      <c r="AQ341" s="4" t="s">
        <v>150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149</v>
      </c>
      <c r="AY341" s="2" t="s">
        <v>150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149</v>
      </c>
      <c r="C342" s="4" t="s">
        <v>150</v>
      </c>
      <c r="D342" s="4">
        <v>2020</v>
      </c>
      <c r="J342" s="4" t="s">
        <v>149</v>
      </c>
      <c r="K342" s="4" t="s">
        <v>150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149</v>
      </c>
      <c r="S342" s="4" t="s">
        <v>150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149</v>
      </c>
      <c r="AA342" s="4" t="s">
        <v>150</v>
      </c>
      <c r="AB342" s="4">
        <v>2020</v>
      </c>
      <c r="AC342" s="2" t="str">
        <f>IF(sum!A335="MA",sum!B335,"*")</f>
        <v>R_ES-SC-SA_ELC1_ROOM_CENTRAL</v>
      </c>
      <c r="AD342" s="2"/>
      <c r="AE342" s="2">
        <f>IF(sum!A335="MA",sum!C335,"*")</f>
        <v>0.016320197718368</v>
      </c>
      <c r="AH342" s="4" t="s">
        <v>149</v>
      </c>
      <c r="AI342" s="4" t="s">
        <v>150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149</v>
      </c>
      <c r="AQ342" s="2" t="s">
        <v>150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149</v>
      </c>
      <c r="AY342" s="4" t="s">
        <v>150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149</v>
      </c>
      <c r="C343" s="2" t="s">
        <v>150</v>
      </c>
      <c r="D343" s="2">
        <v>2020</v>
      </c>
      <c r="J343" s="2" t="s">
        <v>149</v>
      </c>
      <c r="K343" s="2" t="s">
        <v>150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149</v>
      </c>
      <c r="S343" s="2" t="s">
        <v>150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149</v>
      </c>
      <c r="AA343" s="2" t="s">
        <v>150</v>
      </c>
      <c r="AB343" s="2">
        <v>2020</v>
      </c>
      <c r="AC343" s="2" t="str">
        <f>IF(sum!A336="MA",sum!B336,"*")</f>
        <v>R_ES-SC-SD_ELC1_ROOM_CENTRAL</v>
      </c>
      <c r="AD343" s="2"/>
      <c r="AE343" s="2">
        <f>IF(sum!A336="MA",sum!C336,"*")</f>
        <v>0.141853684719558</v>
      </c>
      <c r="AH343" s="2" t="s">
        <v>149</v>
      </c>
      <c r="AI343" s="2" t="s">
        <v>150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149</v>
      </c>
      <c r="AQ343" s="4" t="s">
        <v>150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149</v>
      </c>
      <c r="AY343" s="2" t="s">
        <v>150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149</v>
      </c>
      <c r="C344" s="2" t="s">
        <v>150</v>
      </c>
      <c r="D344" s="2">
        <v>2020</v>
      </c>
      <c r="J344" s="2" t="s">
        <v>149</v>
      </c>
      <c r="K344" s="2" t="s">
        <v>150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149</v>
      </c>
      <c r="S344" s="2" t="s">
        <v>150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149</v>
      </c>
      <c r="AA344" s="2" t="s">
        <v>150</v>
      </c>
      <c r="AB344" s="2">
        <v>2020</v>
      </c>
      <c r="AC344" s="2" t="str">
        <f>IF(sum!A337="MA",sum!B337,"*")</f>
        <v>R_ES-SH-AP_HET1</v>
      </c>
      <c r="AD344" s="2"/>
      <c r="AE344" s="2">
        <f>IF(sum!A337="MA",sum!C337,"*")</f>
        <v>0.0635281511331558</v>
      </c>
      <c r="AH344" s="2" t="s">
        <v>149</v>
      </c>
      <c r="AI344" s="2" t="s">
        <v>150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149</v>
      </c>
      <c r="AQ344" s="2" t="s">
        <v>150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149</v>
      </c>
      <c r="AY344" s="2" t="s">
        <v>150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149</v>
      </c>
      <c r="C345" s="4" t="s">
        <v>150</v>
      </c>
      <c r="D345" s="4">
        <v>2020</v>
      </c>
      <c r="J345" s="4" t="s">
        <v>149</v>
      </c>
      <c r="K345" s="4" t="s">
        <v>150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149</v>
      </c>
      <c r="S345" s="4" t="s">
        <v>150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149</v>
      </c>
      <c r="AA345" s="4" t="s">
        <v>150</v>
      </c>
      <c r="AB345" s="4">
        <v>2020</v>
      </c>
      <c r="AC345" s="2" t="str">
        <f>IF(sum!A338="MA",sum!B338,"*")</f>
        <v>R_ES-SH-MOB_ELC1</v>
      </c>
      <c r="AD345" s="2"/>
      <c r="AE345" s="2">
        <f>IF(sum!A338="MA",sum!C338,"*")</f>
        <v>0</v>
      </c>
      <c r="AH345" s="4" t="s">
        <v>149</v>
      </c>
      <c r="AI345" s="4" t="s">
        <v>150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149</v>
      </c>
      <c r="AQ345" s="4" t="s">
        <v>150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149</v>
      </c>
      <c r="AY345" s="4" t="s">
        <v>150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149</v>
      </c>
      <c r="C346" s="2" t="s">
        <v>150</v>
      </c>
      <c r="D346" s="2">
        <v>2020</v>
      </c>
      <c r="J346" s="2" t="s">
        <v>149</v>
      </c>
      <c r="K346" s="2" t="s">
        <v>150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149</v>
      </c>
      <c r="S346" s="2" t="s">
        <v>150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149</v>
      </c>
      <c r="AA346" s="2" t="s">
        <v>150</v>
      </c>
      <c r="AB346" s="2">
        <v>2020</v>
      </c>
      <c r="AC346" s="2" t="str">
        <f>IF(sum!A339="MA",sum!B339,"*")</f>
        <v>R_ES-SH-MOB_HET1</v>
      </c>
      <c r="AD346" s="2"/>
      <c r="AE346" s="2">
        <f>IF(sum!A339="MA",sum!C339,"*")</f>
        <v>0.0271205050050983</v>
      </c>
      <c r="AH346" s="2" t="s">
        <v>149</v>
      </c>
      <c r="AI346" s="2" t="s">
        <v>150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149</v>
      </c>
      <c r="AQ346" s="2" t="s">
        <v>150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149</v>
      </c>
      <c r="AY346" s="2" t="s">
        <v>150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149</v>
      </c>
      <c r="C347" s="2" t="s">
        <v>150</v>
      </c>
      <c r="D347" s="2">
        <v>2020</v>
      </c>
      <c r="J347" s="2" t="s">
        <v>149</v>
      </c>
      <c r="K347" s="2" t="s">
        <v>150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149</v>
      </c>
      <c r="S347" s="2" t="s">
        <v>150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149</v>
      </c>
      <c r="AA347" s="2" t="s">
        <v>150</v>
      </c>
      <c r="AB347" s="2">
        <v>2020</v>
      </c>
      <c r="AC347" s="2" t="str">
        <f>IF(sum!A340="MA",sum!B340,"*")</f>
        <v>R_ES-SH-SA_HET1</v>
      </c>
      <c r="AD347" s="2"/>
      <c r="AE347" s="2">
        <f>IF(sum!A340="MA",sum!C340,"*")</f>
        <v>0.0293883051672213</v>
      </c>
      <c r="AH347" s="2" t="s">
        <v>149</v>
      </c>
      <c r="AI347" s="2" t="s">
        <v>150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149</v>
      </c>
      <c r="AQ347" s="4" t="s">
        <v>150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149</v>
      </c>
      <c r="AY347" s="2" t="s">
        <v>150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149</v>
      </c>
      <c r="C348" s="4" t="s">
        <v>150</v>
      </c>
      <c r="D348" s="4">
        <v>2020</v>
      </c>
      <c r="J348" s="4" t="s">
        <v>149</v>
      </c>
      <c r="K348" s="4" t="s">
        <v>150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149</v>
      </c>
      <c r="S348" s="4" t="s">
        <v>150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149</v>
      </c>
      <c r="AA348" s="4" t="s">
        <v>150</v>
      </c>
      <c r="AB348" s="4">
        <v>2020</v>
      </c>
      <c r="AC348" s="2" t="str">
        <f>IF(sum!A341="MA",sum!B341,"*")</f>
        <v>R_ES-SH-SD_ELC1</v>
      </c>
      <c r="AD348" s="2"/>
      <c r="AE348" s="2">
        <f>IF(sum!A341="MA",sum!C341,"*")</f>
        <v>0</v>
      </c>
      <c r="AH348" s="4" t="s">
        <v>149</v>
      </c>
      <c r="AI348" s="4" t="s">
        <v>150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149</v>
      </c>
      <c r="AQ348" s="2" t="s">
        <v>150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149</v>
      </c>
      <c r="AY348" s="4" t="s">
        <v>150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149</v>
      </c>
      <c r="C349" s="2" t="s">
        <v>150</v>
      </c>
      <c r="D349" s="2">
        <v>2020</v>
      </c>
      <c r="J349" s="2" t="s">
        <v>149</v>
      </c>
      <c r="K349" s="2" t="s">
        <v>150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149</v>
      </c>
      <c r="S349" s="2" t="s">
        <v>150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149</v>
      </c>
      <c r="AA349" s="2" t="s">
        <v>150</v>
      </c>
      <c r="AB349" s="2">
        <v>2020</v>
      </c>
      <c r="AC349" s="2" t="str">
        <f>IF(sum!A342="MA",sum!B342,"*")</f>
        <v>R_ES-SH-SD_HET1</v>
      </c>
      <c r="AD349" s="2"/>
      <c r="AE349" s="2">
        <f>IF(sum!A342="MA",sum!C342,"*")</f>
        <v>0.546069997825606</v>
      </c>
      <c r="AH349" s="2" t="s">
        <v>149</v>
      </c>
      <c r="AI349" s="2" t="s">
        <v>150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149</v>
      </c>
      <c r="AQ349" s="4" t="s">
        <v>150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149</v>
      </c>
      <c r="AY349" s="2" t="s">
        <v>150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149</v>
      </c>
      <c r="C350" s="2" t="s">
        <v>150</v>
      </c>
      <c r="D350" s="2">
        <v>2020</v>
      </c>
      <c r="J350" s="2" t="s">
        <v>149</v>
      </c>
      <c r="K350" s="2" t="s">
        <v>150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149</v>
      </c>
      <c r="S350" s="2" t="s">
        <v>150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149</v>
      </c>
      <c r="AA350" s="2" t="s">
        <v>150</v>
      </c>
      <c r="AB350" s="2">
        <v>2020</v>
      </c>
      <c r="AC350" s="2" t="str">
        <f>IF(sum!A343="MA",sum!B343,"*")</f>
        <v>R_ES-WH-AP_GAS1</v>
      </c>
      <c r="AD350" s="2"/>
      <c r="AE350" s="2">
        <f>IF(sum!A343="MA",sum!C343,"*")</f>
        <v>0.0885329660457656</v>
      </c>
      <c r="AH350" s="2" t="s">
        <v>149</v>
      </c>
      <c r="AI350" s="2" t="s">
        <v>150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149</v>
      </c>
      <c r="AQ350" s="2" t="s">
        <v>150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149</v>
      </c>
      <c r="AY350" s="2" t="s">
        <v>150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149</v>
      </c>
      <c r="C351" s="4" t="s">
        <v>150</v>
      </c>
      <c r="D351" s="4">
        <v>2020</v>
      </c>
      <c r="J351" s="4" t="s">
        <v>149</v>
      </c>
      <c r="K351" s="4" t="s">
        <v>150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149</v>
      </c>
      <c r="S351" s="4" t="s">
        <v>150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149</v>
      </c>
      <c r="AA351" s="4" t="s">
        <v>150</v>
      </c>
      <c r="AB351" s="4">
        <v>2020</v>
      </c>
      <c r="AC351" s="2" t="str">
        <f>IF(sum!A344="MA",sum!B344,"*")</f>
        <v>R_ES-WH-AP_WOD1</v>
      </c>
      <c r="AD351" s="2"/>
      <c r="AE351" s="2">
        <f>IF(sum!A344="MA",sum!C344,"*")</f>
        <v>0</v>
      </c>
      <c r="AH351" s="4" t="s">
        <v>149</v>
      </c>
      <c r="AI351" s="4" t="s">
        <v>150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149</v>
      </c>
      <c r="AQ351" s="4" t="s">
        <v>150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149</v>
      </c>
      <c r="AY351" s="4" t="s">
        <v>150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149</v>
      </c>
      <c r="C352" s="2" t="s">
        <v>150</v>
      </c>
      <c r="D352" s="2">
        <v>2020</v>
      </c>
      <c r="J352" s="2" t="s">
        <v>149</v>
      </c>
      <c r="K352" s="2" t="s">
        <v>150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149</v>
      </c>
      <c r="S352" s="2" t="s">
        <v>150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149</v>
      </c>
      <c r="AA352" s="2" t="s">
        <v>150</v>
      </c>
      <c r="AB352" s="2">
        <v>2020</v>
      </c>
      <c r="AC352" s="2" t="str">
        <f>IF(sum!A345="MA",sum!B345,"*")</f>
        <v>R_ES-WH-MOB_GAS1</v>
      </c>
      <c r="AD352" s="2"/>
      <c r="AE352" s="2">
        <f>IF(sum!A345="MA",sum!C345,"*")</f>
        <v>0.00581522291449805</v>
      </c>
      <c r="AH352" s="2" t="s">
        <v>149</v>
      </c>
      <c r="AI352" s="2" t="s">
        <v>150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149</v>
      </c>
      <c r="AQ352" s="2" t="s">
        <v>150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149</v>
      </c>
      <c r="AY352" s="2" t="s">
        <v>150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149</v>
      </c>
      <c r="C353" s="2" t="s">
        <v>150</v>
      </c>
      <c r="D353" s="2">
        <v>2020</v>
      </c>
      <c r="J353" s="2" t="s">
        <v>149</v>
      </c>
      <c r="K353" s="2" t="s">
        <v>150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149</v>
      </c>
      <c r="S353" s="2" t="s">
        <v>150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149</v>
      </c>
      <c r="AA353" s="2" t="s">
        <v>150</v>
      </c>
      <c r="AB353" s="2">
        <v>2020</v>
      </c>
      <c r="AC353" s="2" t="str">
        <f>IF(sum!A346="MA",sum!B346,"*")</f>
        <v>R_ES-WH-MOB_WOD1</v>
      </c>
      <c r="AD353" s="2"/>
      <c r="AE353" s="2">
        <f>IF(sum!A346="MA",sum!C346,"*")</f>
        <v>0</v>
      </c>
      <c r="AH353" s="2" t="s">
        <v>149</v>
      </c>
      <c r="AI353" s="2" t="s">
        <v>150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149</v>
      </c>
      <c r="AQ353" s="4" t="s">
        <v>150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149</v>
      </c>
      <c r="AY353" s="2" t="s">
        <v>150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149</v>
      </c>
      <c r="C354" s="4" t="s">
        <v>150</v>
      </c>
      <c r="D354" s="4">
        <v>2020</v>
      </c>
      <c r="J354" s="4" t="s">
        <v>149</v>
      </c>
      <c r="K354" s="4" t="s">
        <v>150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149</v>
      </c>
      <c r="S354" s="4" t="s">
        <v>150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149</v>
      </c>
      <c r="AA354" s="4" t="s">
        <v>150</v>
      </c>
      <c r="AB354" s="4">
        <v>2020</v>
      </c>
      <c r="AC354" s="2" t="str">
        <f>IF(sum!A347="MA",sum!B347,"*")</f>
        <v>R_ES-WH-SA_GAS1</v>
      </c>
      <c r="AD354" s="2"/>
      <c r="AE354" s="2">
        <f>IF(sum!A347="MA",sum!C347,"*")</f>
        <v>0.0197492528015028</v>
      </c>
      <c r="AH354" s="4" t="s">
        <v>149</v>
      </c>
      <c r="AI354" s="4" t="s">
        <v>150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149</v>
      </c>
      <c r="AQ354" s="2" t="s">
        <v>150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149</v>
      </c>
      <c r="AY354" s="4" t="s">
        <v>150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149</v>
      </c>
      <c r="C355" s="2" t="s">
        <v>150</v>
      </c>
      <c r="D355" s="2">
        <v>2020</v>
      </c>
      <c r="J355" s="2" t="s">
        <v>149</v>
      </c>
      <c r="K355" s="2" t="s">
        <v>150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149</v>
      </c>
      <c r="S355" s="2" t="s">
        <v>150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149</v>
      </c>
      <c r="AA355" s="2" t="s">
        <v>150</v>
      </c>
      <c r="AB355" s="2">
        <v>2020</v>
      </c>
      <c r="AC355" s="2" t="str">
        <f>IF(sum!A348="MA",sum!B348,"*")</f>
        <v>R_ES-WH-SA_STEAM1</v>
      </c>
      <c r="AD355" s="2"/>
      <c r="AE355" s="2">
        <f>IF(sum!A348="MA",sum!C348,"*")</f>
        <v>0</v>
      </c>
      <c r="AH355" s="2" t="s">
        <v>149</v>
      </c>
      <c r="AI355" s="2" t="s">
        <v>150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149</v>
      </c>
      <c r="AQ355" s="4" t="s">
        <v>150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149</v>
      </c>
      <c r="AY355" s="2" t="s">
        <v>150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149</v>
      </c>
      <c r="C356" s="2" t="s">
        <v>150</v>
      </c>
      <c r="D356" s="2">
        <v>2020</v>
      </c>
      <c r="J356" s="2" t="s">
        <v>149</v>
      </c>
      <c r="K356" s="2" t="s">
        <v>150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149</v>
      </c>
      <c r="S356" s="2" t="s">
        <v>150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149</v>
      </c>
      <c r="AA356" s="2" t="s">
        <v>150</v>
      </c>
      <c r="AB356" s="2">
        <v>2020</v>
      </c>
      <c r="AC356" s="2" t="str">
        <f>IF(sum!A349="MA",sum!B349,"*")</f>
        <v>R_ES-WH-SA_WOD1</v>
      </c>
      <c r="AD356" s="2"/>
      <c r="AE356" s="2">
        <f>IF(sum!A349="MA",sum!C349,"*")</f>
        <v>0</v>
      </c>
      <c r="AH356" s="2" t="s">
        <v>149</v>
      </c>
      <c r="AI356" s="2" t="s">
        <v>150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149</v>
      </c>
      <c r="AQ356" s="2" t="s">
        <v>150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149</v>
      </c>
      <c r="AY356" s="2" t="s">
        <v>150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149</v>
      </c>
      <c r="C357" s="4" t="s">
        <v>150</v>
      </c>
      <c r="D357" s="4">
        <v>2020</v>
      </c>
      <c r="J357" s="4" t="s">
        <v>149</v>
      </c>
      <c r="K357" s="4" t="s">
        <v>150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149</v>
      </c>
      <c r="S357" s="4" t="s">
        <v>150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149</v>
      </c>
      <c r="AA357" s="4" t="s">
        <v>150</v>
      </c>
      <c r="AB357" s="4">
        <v>2020</v>
      </c>
      <c r="AC357" s="2" t="str">
        <f>IF(sum!A350="MA",sum!B350,"*")</f>
        <v>R_ES-WH-SD_GAS1</v>
      </c>
      <c r="AD357" s="2"/>
      <c r="AE357" s="2">
        <f>IF(sum!A350="MA",sum!C350,"*")</f>
        <v>0.224040708507855</v>
      </c>
      <c r="AH357" s="4" t="s">
        <v>149</v>
      </c>
      <c r="AI357" s="4" t="s">
        <v>150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149</v>
      </c>
      <c r="AQ357" s="4" t="s">
        <v>150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149</v>
      </c>
      <c r="AY357" s="4" t="s">
        <v>150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149</v>
      </c>
      <c r="C358" s="2" t="s">
        <v>150</v>
      </c>
      <c r="D358" s="2">
        <v>2020</v>
      </c>
      <c r="J358" s="2" t="s">
        <v>149</v>
      </c>
      <c r="K358" s="2" t="s">
        <v>150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149</v>
      </c>
      <c r="S358" s="2" t="s">
        <v>150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149</v>
      </c>
      <c r="AA358" s="2" t="s">
        <v>150</v>
      </c>
      <c r="AB358" s="2">
        <v>2020</v>
      </c>
      <c r="AC358" s="2" t="str">
        <f>IF(sum!A351="MA",sum!B351,"*")</f>
        <v>R_ES-WH-SD_STEAM1</v>
      </c>
      <c r="AD358" s="2"/>
      <c r="AE358" s="2">
        <f>IF(sum!A351="MA",sum!C351,"*")</f>
        <v>0</v>
      </c>
      <c r="AH358" s="2" t="s">
        <v>149</v>
      </c>
      <c r="AI358" s="2" t="s">
        <v>150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149</v>
      </c>
      <c r="AQ358" s="2" t="s">
        <v>150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149</v>
      </c>
      <c r="AY358" s="2" t="s">
        <v>150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149</v>
      </c>
      <c r="C359" s="2" t="s">
        <v>150</v>
      </c>
      <c r="D359" s="2">
        <v>2020</v>
      </c>
      <c r="J359" s="2" t="s">
        <v>149</v>
      </c>
      <c r="K359" s="2" t="s">
        <v>150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149</v>
      </c>
      <c r="S359" s="2" t="s">
        <v>150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149</v>
      </c>
      <c r="AA359" s="2" t="s">
        <v>150</v>
      </c>
      <c r="AB359" s="2">
        <v>2020</v>
      </c>
      <c r="AC359" s="2" t="str">
        <f>IF(sum!A352="MA",sum!B352,"*")</f>
        <v>RTS-AuxiliaryEquip_ELE1</v>
      </c>
      <c r="AD359" s="2"/>
      <c r="AE359" s="2">
        <f>IF(sum!A352="MA",sum!C352,"*")</f>
        <v>0</v>
      </c>
      <c r="AH359" s="2" t="s">
        <v>149</v>
      </c>
      <c r="AI359" s="2" t="s">
        <v>150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149</v>
      </c>
      <c r="AQ359" s="4" t="s">
        <v>150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149</v>
      </c>
      <c r="AY359" s="2" t="s">
        <v>150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149</v>
      </c>
      <c r="C360" s="4" t="s">
        <v>150</v>
      </c>
      <c r="D360" s="4">
        <v>2020</v>
      </c>
      <c r="J360" s="4" t="s">
        <v>149</v>
      </c>
      <c r="K360" s="4" t="s">
        <v>150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149</v>
      </c>
      <c r="S360" s="4" t="s">
        <v>150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149</v>
      </c>
      <c r="AA360" s="4" t="s">
        <v>150</v>
      </c>
      <c r="AB360" s="4">
        <v>2020</v>
      </c>
      <c r="AC360" s="2" t="str">
        <f>IF(sum!A353="MA",sum!B353,"*")</f>
        <v>RTS-AuxiliaryMot_ELE1</v>
      </c>
      <c r="AD360" s="2"/>
      <c r="AE360" s="2">
        <f>IF(sum!A353="MA",sum!C353,"*")</f>
        <v>0</v>
      </c>
      <c r="AH360" s="4" t="s">
        <v>149</v>
      </c>
      <c r="AI360" s="4" t="s">
        <v>150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149</v>
      </c>
      <c r="AQ360" s="2" t="s">
        <v>150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149</v>
      </c>
      <c r="AY360" s="4" t="s">
        <v>150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149</v>
      </c>
      <c r="C361" s="2" t="s">
        <v>150</v>
      </c>
      <c r="D361" s="2">
        <v>2020</v>
      </c>
      <c r="J361" s="2" t="s">
        <v>149</v>
      </c>
      <c r="K361" s="2" t="s">
        <v>150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149</v>
      </c>
      <c r="S361" s="2" t="s">
        <v>150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149</v>
      </c>
      <c r="AA361" s="2" t="s">
        <v>150</v>
      </c>
      <c r="AB361" s="2">
        <v>2020</v>
      </c>
      <c r="AC361" s="2" t="str">
        <f>IF(sum!A354="MA",sum!B354,"*")</f>
        <v>RTS-Light_ELE1</v>
      </c>
      <c r="AD361" s="2"/>
      <c r="AE361" s="2">
        <f>IF(sum!A354="MA",sum!C354,"*")</f>
        <v>0</v>
      </c>
      <c r="AH361" s="2" t="s">
        <v>149</v>
      </c>
      <c r="AI361" s="2" t="s">
        <v>150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149</v>
      </c>
      <c r="AQ361" s="4" t="s">
        <v>150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149</v>
      </c>
      <c r="AY361" s="2" t="s">
        <v>150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149</v>
      </c>
      <c r="C362" s="2" t="s">
        <v>150</v>
      </c>
      <c r="D362" s="2">
        <v>2020</v>
      </c>
      <c r="J362" s="2" t="s">
        <v>149</v>
      </c>
      <c r="K362" s="2" t="s">
        <v>150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149</v>
      </c>
      <c r="S362" s="2" t="s">
        <v>150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149</v>
      </c>
      <c r="AA362" s="2" t="s">
        <v>150</v>
      </c>
      <c r="AB362" s="2">
        <v>2020</v>
      </c>
      <c r="AC362" s="2" t="str">
        <f>IF(sum!A355="MA",sum!B355,"*")</f>
        <v>RTS-SpCool_ELE1</v>
      </c>
      <c r="AD362" s="2"/>
      <c r="AE362" s="2">
        <f>IF(sum!A355="MA",sum!C355,"*")</f>
        <v>0</v>
      </c>
      <c r="AH362" s="2" t="s">
        <v>149</v>
      </c>
      <c r="AI362" s="2" t="s">
        <v>150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149</v>
      </c>
      <c r="AQ362" s="2" t="s">
        <v>150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149</v>
      </c>
      <c r="AY362" s="2" t="s">
        <v>150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149</v>
      </c>
      <c r="C363" s="4" t="s">
        <v>150</v>
      </c>
      <c r="D363" s="4">
        <v>2020</v>
      </c>
      <c r="J363" s="4" t="s">
        <v>149</v>
      </c>
      <c r="K363" s="4" t="s">
        <v>150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149</v>
      </c>
      <c r="S363" s="4" t="s">
        <v>150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149</v>
      </c>
      <c r="AA363" s="4" t="s">
        <v>150</v>
      </c>
      <c r="AB363" s="4">
        <v>2020</v>
      </c>
      <c r="AC363" s="2" t="str">
        <f>IF(sum!A356="MA",sum!B356,"*")</f>
        <v>RTS-SpHeat_ELE1</v>
      </c>
      <c r="AD363" s="2"/>
      <c r="AE363" s="2">
        <f>IF(sum!A356="MA",sum!C356,"*")</f>
        <v>0.115549918974142</v>
      </c>
      <c r="AH363" s="4" t="s">
        <v>149</v>
      </c>
      <c r="AI363" s="4" t="s">
        <v>150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149</v>
      </c>
      <c r="AQ363" s="4" t="s">
        <v>150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149</v>
      </c>
      <c r="AY363" s="4" t="s">
        <v>150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149</v>
      </c>
      <c r="C364" s="2" t="s">
        <v>150</v>
      </c>
      <c r="D364" s="2">
        <v>2020</v>
      </c>
      <c r="J364" s="2" t="s">
        <v>149</v>
      </c>
      <c r="K364" s="2" t="s">
        <v>150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149</v>
      </c>
      <c r="S364" s="2" t="s">
        <v>150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149</v>
      </c>
      <c r="AA364" s="2" t="s">
        <v>150</v>
      </c>
      <c r="AB364" s="2">
        <v>2020</v>
      </c>
      <c r="AC364" s="2" t="str">
        <f>IF(sum!A357="MA",sum!B357,"*")</f>
        <v>RTS-WaterHeat_ELE1</v>
      </c>
      <c r="AD364" s="2"/>
      <c r="AE364" s="2">
        <f>IF(sum!A357="MA",sum!C357,"*")</f>
        <v>0</v>
      </c>
      <c r="AH364" s="2" t="s">
        <v>149</v>
      </c>
      <c r="AI364" s="2" t="s">
        <v>150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149</v>
      </c>
      <c r="AQ364" s="2" t="s">
        <v>150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149</v>
      </c>
      <c r="AY364" s="2" t="s">
        <v>150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149</v>
      </c>
      <c r="C365" s="2" t="s">
        <v>150</v>
      </c>
      <c r="D365" s="2">
        <v>2020</v>
      </c>
      <c r="J365" s="2" t="s">
        <v>149</v>
      </c>
      <c r="K365" s="2" t="s">
        <v>150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149</v>
      </c>
      <c r="S365" s="2" t="s">
        <v>150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149</v>
      </c>
      <c r="AA365" s="2" t="s">
        <v>150</v>
      </c>
      <c r="AB365" s="2">
        <v>2020</v>
      </c>
      <c r="AC365" s="2" t="str">
        <f>IF(sum!A358="MA",sum!B358,"*")</f>
        <v>TRA_Bus_IC_GSL1</v>
      </c>
      <c r="AD365" s="2"/>
      <c r="AE365" s="2">
        <f>IF(sum!A358="MA",sum!C358,"*")</f>
        <v>2</v>
      </c>
      <c r="AH365" s="2" t="s">
        <v>149</v>
      </c>
      <c r="AI365" s="2" t="s">
        <v>150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149</v>
      </c>
      <c r="AQ365" s="4" t="s">
        <v>150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149</v>
      </c>
      <c r="AY365" s="2" t="s">
        <v>150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149</v>
      </c>
      <c r="C366" s="4" t="s">
        <v>150</v>
      </c>
      <c r="D366" s="4">
        <v>2020</v>
      </c>
      <c r="J366" s="4" t="s">
        <v>149</v>
      </c>
      <c r="K366" s="4" t="s">
        <v>150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149</v>
      </c>
      <c r="S366" s="4" t="s">
        <v>150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149</v>
      </c>
      <c r="AA366" s="4" t="s">
        <v>150</v>
      </c>
      <c r="AB366" s="4">
        <v>2020</v>
      </c>
      <c r="AC366" s="2" t="str">
        <f>IF(sum!A359="MA",sum!B359,"*")</f>
        <v>TRA_Car_GSL1</v>
      </c>
      <c r="AD366" s="2"/>
      <c r="AE366" s="2">
        <f>IF(sum!A359="MA",sum!C359,"*")</f>
        <v>0</v>
      </c>
      <c r="AH366" s="4" t="s">
        <v>149</v>
      </c>
      <c r="AI366" s="4" t="s">
        <v>150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149</v>
      </c>
      <c r="AQ366" s="2" t="s">
        <v>150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149</v>
      </c>
      <c r="AY366" s="4" t="s">
        <v>150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149</v>
      </c>
      <c r="C367" s="2" t="s">
        <v>150</v>
      </c>
      <c r="D367" s="2">
        <v>2020</v>
      </c>
      <c r="J367" s="2" t="s">
        <v>149</v>
      </c>
      <c r="K367" s="2" t="s">
        <v>150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149</v>
      </c>
      <c r="S367" s="2" t="s">
        <v>150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149</v>
      </c>
      <c r="AA367" s="2" t="s">
        <v>150</v>
      </c>
      <c r="AB367" s="2">
        <v>2020</v>
      </c>
      <c r="AC367" s="2" t="str">
        <f>IF(sum!A360="MA",sum!B360,"*")</f>
        <v>TRA_Mot_ELC1</v>
      </c>
      <c r="AD367" s="2"/>
      <c r="AE367" s="2">
        <f>IF(sum!A360="MA",sum!C360,"*")</f>
        <v>2.00000000000004</v>
      </c>
      <c r="AH367" s="2" t="s">
        <v>149</v>
      </c>
      <c r="AI367" s="2" t="s">
        <v>150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149</v>
      </c>
      <c r="AQ367" s="4" t="s">
        <v>150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149</v>
      </c>
      <c r="AY367" s="2" t="s">
        <v>150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149</v>
      </c>
      <c r="C368" s="2" t="s">
        <v>150</v>
      </c>
      <c r="D368" s="2">
        <v>2020</v>
      </c>
      <c r="J368" s="2" t="s">
        <v>149</v>
      </c>
      <c r="K368" s="2" t="s">
        <v>150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149</v>
      </c>
      <c r="S368" s="2" t="s">
        <v>150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149</v>
      </c>
      <c r="AA368" s="2" t="s">
        <v>150</v>
      </c>
      <c r="AB368" s="2">
        <v>2020</v>
      </c>
      <c r="AC368" s="2" t="str">
        <f>IF(sum!A361="MA",sum!B361,"*")</f>
        <v>TRA_Rai_Pas-ELC01</v>
      </c>
      <c r="AD368" s="2"/>
      <c r="AE368" s="2">
        <f>IF(sum!A361="MA",sum!C361,"*")</f>
        <v>0.0039</v>
      </c>
      <c r="AH368" s="2" t="s">
        <v>149</v>
      </c>
      <c r="AI368" s="2" t="s">
        <v>150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149</v>
      </c>
      <c r="AQ368" s="2" t="s">
        <v>150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149</v>
      </c>
      <c r="AY368" s="2" t="s">
        <v>150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149</v>
      </c>
      <c r="C369" s="4" t="s">
        <v>150</v>
      </c>
      <c r="D369" s="4">
        <v>2020</v>
      </c>
      <c r="J369" s="4" t="s">
        <v>149</v>
      </c>
      <c r="K369" s="4" t="s">
        <v>150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149</v>
      </c>
      <c r="S369" s="4" t="s">
        <v>150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149</v>
      </c>
      <c r="AA369" s="4" t="s">
        <v>150</v>
      </c>
      <c r="AB369" s="4">
        <v>2020</v>
      </c>
      <c r="AC369" s="2" t="str">
        <f>IF(sum!A362="MA",sum!B362,"*")</f>
        <v>TRA_Tru_BEV01</v>
      </c>
      <c r="AD369" s="2"/>
      <c r="AE369" s="2">
        <f>IF(sum!A362="MA",sum!C362,"*")</f>
        <v>23.0682790013541</v>
      </c>
      <c r="AH369" s="4" t="s">
        <v>149</v>
      </c>
      <c r="AI369" s="4" t="s">
        <v>150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149</v>
      </c>
      <c r="AQ369" s="4" t="s">
        <v>150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149</v>
      </c>
      <c r="AY369" s="4" t="s">
        <v>150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149</v>
      </c>
      <c r="C370" s="2" t="s">
        <v>150</v>
      </c>
      <c r="D370" s="2">
        <v>2020</v>
      </c>
      <c r="J370" s="2" t="s">
        <v>149</v>
      </c>
      <c r="K370" s="2" t="s">
        <v>150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149</v>
      </c>
      <c r="S370" s="2" t="s">
        <v>150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149</v>
      </c>
      <c r="AA370" s="2" t="s">
        <v>150</v>
      </c>
      <c r="AB370" s="2">
        <v>2020</v>
      </c>
      <c r="AC370" s="2" t="str">
        <f>IF(sum!A363="MA",sum!B363,"*")</f>
        <v>TRA_Tru_HT_DST1</v>
      </c>
      <c r="AD370" s="2"/>
      <c r="AE370" s="2">
        <f>IF(sum!A363="MA",sum!C363,"*")</f>
        <v>68.4413455782773</v>
      </c>
      <c r="AH370" s="2" t="s">
        <v>149</v>
      </c>
      <c r="AI370" s="2" t="s">
        <v>150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149</v>
      </c>
      <c r="AQ370" s="2" t="s">
        <v>150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149</v>
      </c>
      <c r="AY370" s="2" t="s">
        <v>150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149</v>
      </c>
      <c r="C371" s="2" t="s">
        <v>150</v>
      </c>
      <c r="D371" s="2">
        <v>2020</v>
      </c>
      <c r="J371" s="2" t="s">
        <v>149</v>
      </c>
      <c r="K371" s="2" t="s">
        <v>150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149</v>
      </c>
      <c r="S371" s="2" t="s">
        <v>150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149</v>
      </c>
      <c r="AA371" s="2" t="s">
        <v>150</v>
      </c>
      <c r="AB371" s="2">
        <v>2020</v>
      </c>
      <c r="AC371" s="2" t="str">
        <f>IF(sum!A364="MA",sum!B364,"*")</f>
        <v>TRA_Tru_PHEV01</v>
      </c>
      <c r="AD371" s="2"/>
      <c r="AE371" s="2">
        <f>IF(sum!A364="MA",sum!C364,"*")</f>
        <v>0</v>
      </c>
      <c r="AH371" s="2" t="s">
        <v>149</v>
      </c>
      <c r="AI371" s="2" t="s">
        <v>150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149</v>
      </c>
      <c r="AQ371" s="4" t="s">
        <v>150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149</v>
      </c>
      <c r="AY371" s="2" t="s">
        <v>150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149</v>
      </c>
      <c r="C372" s="4" t="s">
        <v>150</v>
      </c>
      <c r="D372" s="4">
        <v>2020</v>
      </c>
      <c r="J372" s="4" t="s">
        <v>149</v>
      </c>
      <c r="K372" s="4" t="s">
        <v>150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149</v>
      </c>
      <c r="S372" s="4" t="s">
        <v>150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149</v>
      </c>
      <c r="AA372" s="4" t="s">
        <v>150</v>
      </c>
      <c r="AB372" s="4">
        <v>2020</v>
      </c>
      <c r="AC372" s="2" t="str">
        <f>IF(sum!A365="MA",sum!B365,"*")</f>
        <v>TRA_Tru_PLT_GSL1</v>
      </c>
      <c r="AD372" s="2"/>
      <c r="AE372" s="2">
        <f>IF(sum!A365="MA",sum!C365,"*")</f>
        <v>4.09155344245462</v>
      </c>
      <c r="AH372" s="4" t="s">
        <v>149</v>
      </c>
      <c r="AI372" s="4" t="s">
        <v>150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149</v>
      </c>
      <c r="AQ372" s="2" t="s">
        <v>150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149</v>
      </c>
      <c r="AY372" s="4" t="s">
        <v>150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149</v>
      </c>
      <c r="C373" s="2" t="s">
        <v>150</v>
      </c>
      <c r="D373" s="2">
        <v>2020</v>
      </c>
      <c r="J373" s="2" t="s">
        <v>149</v>
      </c>
      <c r="K373" s="2" t="s">
        <v>150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149</v>
      </c>
      <c r="S373" s="2" t="s">
        <v>150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149</v>
      </c>
      <c r="AA373" s="2" t="s">
        <v>150</v>
      </c>
      <c r="AB373" s="2">
        <v>2020</v>
      </c>
      <c r="AC373" s="2" t="str">
        <f>IF(sum!A366="MA",sum!B366,"*")</f>
        <v>TWS-AuxiliaryMot_ELE1</v>
      </c>
      <c r="AD373" s="2"/>
      <c r="AE373" s="2">
        <f>IF(sum!A366="MA",sum!C366,"*")</f>
        <v>0</v>
      </c>
      <c r="AH373" s="2" t="s">
        <v>149</v>
      </c>
      <c r="AI373" s="2" t="s">
        <v>150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149</v>
      </c>
      <c r="AQ373" s="4" t="s">
        <v>150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149</v>
      </c>
      <c r="AY373" s="2" t="s">
        <v>150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149</v>
      </c>
      <c r="C374" s="2" t="s">
        <v>150</v>
      </c>
      <c r="D374" s="2">
        <v>2020</v>
      </c>
      <c r="J374" s="2" t="s">
        <v>149</v>
      </c>
      <c r="K374" s="2" t="s">
        <v>150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149</v>
      </c>
      <c r="S374" s="2" t="s">
        <v>150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149</v>
      </c>
      <c r="AA374" s="2" t="s">
        <v>150</v>
      </c>
      <c r="AB374" s="2">
        <v>2020</v>
      </c>
      <c r="AC374" s="2" t="str">
        <f>IF(sum!A367="MA",sum!B367,"*")</f>
        <v>TWS-Light_ELE1</v>
      </c>
      <c r="AD374" s="2"/>
      <c r="AE374" s="2">
        <f>IF(sum!A367="MA",sum!C367,"*")</f>
        <v>0</v>
      </c>
      <c r="AH374" s="2" t="s">
        <v>149</v>
      </c>
      <c r="AI374" s="2" t="s">
        <v>150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149</v>
      </c>
      <c r="AQ374" s="2" t="s">
        <v>150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149</v>
      </c>
      <c r="AY374" s="2" t="s">
        <v>150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149</v>
      </c>
      <c r="C375" s="4" t="s">
        <v>150</v>
      </c>
      <c r="D375" s="4">
        <v>2020</v>
      </c>
      <c r="J375" s="4" t="s">
        <v>149</v>
      </c>
      <c r="K375" s="4" t="s">
        <v>150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149</v>
      </c>
      <c r="S375" s="4" t="s">
        <v>150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149</v>
      </c>
      <c r="AA375" s="4" t="s">
        <v>150</v>
      </c>
      <c r="AB375" s="4">
        <v>2020</v>
      </c>
      <c r="AC375" s="2" t="str">
        <f>IF(sum!A368="MA",sum!B368,"*")</f>
        <v>TWS-SpHeat_ELE1</v>
      </c>
      <c r="AD375" s="2"/>
      <c r="AE375" s="2">
        <f>IF(sum!A368="MA",sum!C368,"*")</f>
        <v>0.0479109420136677</v>
      </c>
      <c r="AH375" s="4" t="s">
        <v>149</v>
      </c>
      <c r="AI375" s="4" t="s">
        <v>150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149</v>
      </c>
      <c r="AQ375" s="4" t="s">
        <v>150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149</v>
      </c>
      <c r="AY375" s="4" t="s">
        <v>150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149</v>
      </c>
      <c r="C376" s="2" t="s">
        <v>150</v>
      </c>
      <c r="D376" s="2">
        <v>2020</v>
      </c>
      <c r="J376" s="2" t="s">
        <v>149</v>
      </c>
      <c r="K376" s="2" t="s">
        <v>150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149</v>
      </c>
      <c r="S376" s="2" t="s">
        <v>150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149</v>
      </c>
      <c r="AA376" s="2" t="s">
        <v>150</v>
      </c>
      <c r="AB376" s="2">
        <v>2020</v>
      </c>
      <c r="AC376" s="2" t="str">
        <f>IF(sum!A369="MA",sum!B369,"*")</f>
        <v>WST-AuxiliaryEquip_ELE1</v>
      </c>
      <c r="AD376" s="2"/>
      <c r="AE376" s="2">
        <f>IF(sum!A369="MA",sum!C369,"*")</f>
        <v>0</v>
      </c>
      <c r="AH376" s="2" t="s">
        <v>149</v>
      </c>
      <c r="AI376" s="2" t="s">
        <v>150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149</v>
      </c>
      <c r="AQ376" s="2" t="s">
        <v>150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149</v>
      </c>
      <c r="AY376" s="2" t="s">
        <v>150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149</v>
      </c>
      <c r="C377" s="2" t="s">
        <v>150</v>
      </c>
      <c r="D377" s="2">
        <v>2020</v>
      </c>
      <c r="J377" s="2" t="s">
        <v>149</v>
      </c>
      <c r="K377" s="2" t="s">
        <v>150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149</v>
      </c>
      <c r="S377" s="2" t="s">
        <v>150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149</v>
      </c>
      <c r="AA377" s="2" t="s">
        <v>150</v>
      </c>
      <c r="AB377" s="2">
        <v>2020</v>
      </c>
      <c r="AC377" s="2" t="str">
        <f>IF(sum!A370="MA",sum!B370,"*")</f>
        <v>WST-AuxiliaryMot_ELE1</v>
      </c>
      <c r="AD377" s="2"/>
      <c r="AE377" s="2">
        <f>IF(sum!A370="MA",sum!C370,"*")</f>
        <v>0</v>
      </c>
      <c r="AH377" s="2" t="s">
        <v>149</v>
      </c>
      <c r="AI377" s="2" t="s">
        <v>150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149</v>
      </c>
      <c r="AQ377" s="4" t="s">
        <v>150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149</v>
      </c>
      <c r="AY377" s="2" t="s">
        <v>150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149</v>
      </c>
      <c r="C378" s="4" t="s">
        <v>150</v>
      </c>
      <c r="D378" s="4">
        <v>2020</v>
      </c>
      <c r="J378" s="4" t="s">
        <v>149</v>
      </c>
      <c r="K378" s="4" t="s">
        <v>150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149</v>
      </c>
      <c r="S378" s="4" t="s">
        <v>150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149</v>
      </c>
      <c r="AA378" s="4" t="s">
        <v>150</v>
      </c>
      <c r="AB378" s="4">
        <v>2020</v>
      </c>
      <c r="AC378" s="2" t="str">
        <f>IF(sum!A371="MA",sum!B371,"*")</f>
        <v>WST-Light_ELE1</v>
      </c>
      <c r="AD378" s="2"/>
      <c r="AE378" s="2">
        <f>IF(sum!A371="MA",sum!C371,"*")</f>
        <v>0</v>
      </c>
      <c r="AH378" s="4" t="s">
        <v>149</v>
      </c>
      <c r="AI378" s="4" t="s">
        <v>150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149</v>
      </c>
      <c r="AQ378" s="2" t="s">
        <v>150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149</v>
      </c>
      <c r="AY378" s="4" t="s">
        <v>150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149</v>
      </c>
      <c r="C379" s="2" t="s">
        <v>150</v>
      </c>
      <c r="D379" s="2">
        <v>2020</v>
      </c>
      <c r="J379" s="2" t="s">
        <v>149</v>
      </c>
      <c r="K379" s="2" t="s">
        <v>150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149</v>
      </c>
      <c r="S379" s="2" t="s">
        <v>150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149</v>
      </c>
      <c r="AA379" s="2" t="s">
        <v>150</v>
      </c>
      <c r="AB379" s="2">
        <v>2020</v>
      </c>
      <c r="AC379" s="2" t="str">
        <f>IF(sum!A372="MA",sum!B372,"*")</f>
        <v>WST-SpCool_ELE1</v>
      </c>
      <c r="AD379" s="2"/>
      <c r="AE379" s="2">
        <f>IF(sum!A372="MA",sum!C372,"*")</f>
        <v>0</v>
      </c>
      <c r="AH379" s="2" t="s">
        <v>149</v>
      </c>
      <c r="AI379" s="2" t="s">
        <v>150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149</v>
      </c>
      <c r="AQ379" s="4" t="s">
        <v>150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149</v>
      </c>
      <c r="AY379" s="2" t="s">
        <v>150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149</v>
      </c>
      <c r="C380" s="2" t="s">
        <v>150</v>
      </c>
      <c r="D380" s="2">
        <v>2020</v>
      </c>
      <c r="J380" s="2" t="s">
        <v>149</v>
      </c>
      <c r="K380" s="2" t="s">
        <v>150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149</v>
      </c>
      <c r="S380" s="2" t="s">
        <v>150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149</v>
      </c>
      <c r="AA380" s="2" t="s">
        <v>150</v>
      </c>
      <c r="AB380" s="2">
        <v>2020</v>
      </c>
      <c r="AC380" s="2" t="str">
        <f>IF(sum!A373="MA",sum!B373,"*")</f>
        <v>WST-SpHeat_ELE1</v>
      </c>
      <c r="AD380" s="2"/>
      <c r="AE380" s="2">
        <f>IF(sum!A373="MA",sum!C373,"*")</f>
        <v>0.147960262101036</v>
      </c>
      <c r="AH380" s="2" t="s">
        <v>149</v>
      </c>
      <c r="AI380" s="2" t="s">
        <v>150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149</v>
      </c>
      <c r="AQ380" s="2" t="s">
        <v>150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149</v>
      </c>
      <c r="AY380" s="2" t="s">
        <v>150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149</v>
      </c>
      <c r="C381" s="4" t="s">
        <v>150</v>
      </c>
      <c r="D381" s="4">
        <v>2020</v>
      </c>
      <c r="J381" s="4" t="s">
        <v>149</v>
      </c>
      <c r="K381" s="4" t="s">
        <v>150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149</v>
      </c>
      <c r="S381" s="4" t="s">
        <v>150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149</v>
      </c>
      <c r="AA381" s="4" t="s">
        <v>150</v>
      </c>
      <c r="AB381" s="4">
        <v>2020</v>
      </c>
      <c r="AC381" s="2" t="str">
        <f>IF(sum!A374="MA",sum!B374,"*")</f>
        <v>WST-WaterHeat_ELE1</v>
      </c>
      <c r="AD381" s="2"/>
      <c r="AE381" s="2">
        <f>IF(sum!A374="MA",sum!C374,"*")</f>
        <v>0</v>
      </c>
      <c r="AH381" s="4" t="s">
        <v>149</v>
      </c>
      <c r="AI381" s="4" t="s">
        <v>150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149</v>
      </c>
      <c r="AQ381" s="4" t="s">
        <v>150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149</v>
      </c>
      <c r="AY381" s="4" t="s">
        <v>150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149</v>
      </c>
      <c r="C382" s="2" t="s">
        <v>150</v>
      </c>
      <c r="D382" s="2">
        <v>2020</v>
      </c>
      <c r="J382" s="2" t="s">
        <v>149</v>
      </c>
      <c r="K382" s="2" t="s">
        <v>150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149</v>
      </c>
      <c r="S382" s="2" t="s">
        <v>150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149</v>
      </c>
      <c r="AA382" s="2" t="s">
        <v>150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149</v>
      </c>
      <c r="AI382" s="2" t="s">
        <v>150</v>
      </c>
      <c r="AJ382" s="2">
        <v>2020</v>
      </c>
      <c r="AK382" s="2" t="str">
        <f>IF(sum!A375="ON",sum!B375,"*")</f>
        <v>AFM-AuxiliaryEquip_ELE1</v>
      </c>
      <c r="AL382" s="2"/>
      <c r="AM382" s="2">
        <f>IF(sum!A375="ON",sum!C375,"*")</f>
        <v>0.158528852251114</v>
      </c>
      <c r="AP382" s="2" t="s">
        <v>149</v>
      </c>
      <c r="AQ382" s="2" t="s">
        <v>150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149</v>
      </c>
      <c r="AY382" s="2" t="s">
        <v>150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149</v>
      </c>
      <c r="C383" s="2" t="s">
        <v>150</v>
      </c>
      <c r="D383" s="2">
        <v>2020</v>
      </c>
      <c r="J383" s="2" t="s">
        <v>149</v>
      </c>
      <c r="K383" s="2" t="s">
        <v>150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149</v>
      </c>
      <c r="S383" s="2" t="s">
        <v>150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149</v>
      </c>
      <c r="AA383" s="2" t="s">
        <v>150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149</v>
      </c>
      <c r="AI383" s="2" t="s">
        <v>150</v>
      </c>
      <c r="AJ383" s="2">
        <v>2020</v>
      </c>
      <c r="AK383" s="2" t="str">
        <f>IF(sum!A376="ON",sum!B376,"*")</f>
        <v>AFM-AuxiliaryMot_ELE1</v>
      </c>
      <c r="AL383" s="2"/>
      <c r="AM383" s="2">
        <f>IF(sum!A376="ON",sum!C376,"*")</f>
        <v>0</v>
      </c>
      <c r="AP383" s="4" t="s">
        <v>149</v>
      </c>
      <c r="AQ383" s="4" t="s">
        <v>150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149</v>
      </c>
      <c r="AY383" s="2" t="s">
        <v>150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149</v>
      </c>
      <c r="C384" s="4" t="s">
        <v>150</v>
      </c>
      <c r="D384" s="4">
        <v>2020</v>
      </c>
      <c r="J384" s="4" t="s">
        <v>149</v>
      </c>
      <c r="K384" s="4" t="s">
        <v>150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149</v>
      </c>
      <c r="S384" s="4" t="s">
        <v>150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149</v>
      </c>
      <c r="AA384" s="4" t="s">
        <v>150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149</v>
      </c>
      <c r="AI384" s="4" t="s">
        <v>150</v>
      </c>
      <c r="AJ384" s="4">
        <v>2020</v>
      </c>
      <c r="AK384" s="2" t="str">
        <f>IF(sum!A377="ON",sum!B377,"*")</f>
        <v>AFM-Light_ELE1</v>
      </c>
      <c r="AL384" s="2"/>
      <c r="AM384" s="2">
        <f>IF(sum!A377="ON",sum!C377,"*")</f>
        <v>0</v>
      </c>
      <c r="AP384" s="2" t="s">
        <v>149</v>
      </c>
      <c r="AQ384" s="2" t="s">
        <v>150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149</v>
      </c>
      <c r="AY384" s="4" t="s">
        <v>150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149</v>
      </c>
      <c r="C385" s="2" t="s">
        <v>150</v>
      </c>
      <c r="D385" s="2">
        <v>2020</v>
      </c>
      <c r="J385" s="2" t="s">
        <v>149</v>
      </c>
      <c r="K385" s="2" t="s">
        <v>150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149</v>
      </c>
      <c r="S385" s="2" t="s">
        <v>150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149</v>
      </c>
      <c r="AA385" s="2" t="s">
        <v>150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149</v>
      </c>
      <c r="AI385" s="2" t="s">
        <v>150</v>
      </c>
      <c r="AJ385" s="2">
        <v>2020</v>
      </c>
      <c r="AK385" s="2" t="str">
        <f>IF(sum!A378="ON",sum!B378,"*")</f>
        <v>AFM-SpCool_ELE1</v>
      </c>
      <c r="AL385" s="2"/>
      <c r="AM385" s="2">
        <f>IF(sum!A378="ON",sum!C378,"*")</f>
        <v>0.0317057704502218</v>
      </c>
      <c r="AP385" s="4" t="s">
        <v>149</v>
      </c>
      <c r="AQ385" s="4" t="s">
        <v>150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149</v>
      </c>
      <c r="AY385" s="2" t="s">
        <v>150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149</v>
      </c>
      <c r="C386" s="2" t="s">
        <v>150</v>
      </c>
      <c r="D386" s="2">
        <v>2020</v>
      </c>
      <c r="J386" s="2" t="s">
        <v>149</v>
      </c>
      <c r="K386" s="2" t="s">
        <v>150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149</v>
      </c>
      <c r="S386" s="2" t="s">
        <v>150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149</v>
      </c>
      <c r="AA386" s="2" t="s">
        <v>150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149</v>
      </c>
      <c r="AI386" s="2" t="s">
        <v>150</v>
      </c>
      <c r="AJ386" s="2">
        <v>2020</v>
      </c>
      <c r="AK386" s="2" t="str">
        <f>IF(sum!A379="ON",sum!B379,"*")</f>
        <v>AFM-SpHeat_ELE1</v>
      </c>
      <c r="AL386" s="2"/>
      <c r="AM386" s="2">
        <f>IF(sum!A379="ON",sum!C379,"*")</f>
        <v>1.39505389980976</v>
      </c>
      <c r="AP386" s="2" t="s">
        <v>149</v>
      </c>
      <c r="AQ386" s="2" t="s">
        <v>150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149</v>
      </c>
      <c r="AY386" s="2" t="s">
        <v>150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149</v>
      </c>
      <c r="C387" s="4" t="s">
        <v>150</v>
      </c>
      <c r="D387" s="4">
        <v>2020</v>
      </c>
      <c r="J387" s="4" t="s">
        <v>149</v>
      </c>
      <c r="K387" s="4" t="s">
        <v>150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149</v>
      </c>
      <c r="S387" s="4" t="s">
        <v>150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149</v>
      </c>
      <c r="AA387" s="4" t="s">
        <v>150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149</v>
      </c>
      <c r="AI387" s="4" t="s">
        <v>150</v>
      </c>
      <c r="AJ387" s="4">
        <v>2020</v>
      </c>
      <c r="AK387" s="2" t="str">
        <f>IF(sum!A380="ON",sum!B380,"*")</f>
        <v>AFM-WaterHeat_ELE1</v>
      </c>
      <c r="AL387" s="2"/>
      <c r="AM387" s="2">
        <f>IF(sum!A380="ON",sum!C380,"*")</f>
        <v>0.0422743606002959</v>
      </c>
      <c r="AP387" s="4" t="s">
        <v>149</v>
      </c>
      <c r="AQ387" s="4" t="s">
        <v>150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149</v>
      </c>
      <c r="AY387" s="4" t="s">
        <v>150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149</v>
      </c>
      <c r="C388" s="2" t="s">
        <v>150</v>
      </c>
      <c r="D388" s="2">
        <v>2020</v>
      </c>
      <c r="J388" s="2" t="s">
        <v>149</v>
      </c>
      <c r="K388" s="2" t="s">
        <v>150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149</v>
      </c>
      <c r="S388" s="2" t="s">
        <v>150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149</v>
      </c>
      <c r="AA388" s="2" t="s">
        <v>150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149</v>
      </c>
      <c r="AI388" s="2" t="s">
        <v>150</v>
      </c>
      <c r="AJ388" s="2">
        <v>2020</v>
      </c>
      <c r="AK388" s="2" t="str">
        <f>IF(sum!A381="ON",sum!B381,"*")</f>
        <v>ART-AuxiliaryEquip_ELE1</v>
      </c>
      <c r="AL388" s="2"/>
      <c r="AM388" s="2">
        <f>IF(sum!A381="ON",sum!C381,"*")</f>
        <v>0</v>
      </c>
      <c r="AP388" s="2" t="s">
        <v>149</v>
      </c>
      <c r="AQ388" s="2" t="s">
        <v>150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149</v>
      </c>
      <c r="AY388" s="2" t="s">
        <v>150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149</v>
      </c>
      <c r="C389" s="2" t="s">
        <v>150</v>
      </c>
      <c r="D389" s="2">
        <v>2020</v>
      </c>
      <c r="J389" s="2" t="s">
        <v>149</v>
      </c>
      <c r="K389" s="2" t="s">
        <v>150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149</v>
      </c>
      <c r="S389" s="2" t="s">
        <v>150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149</v>
      </c>
      <c r="AA389" s="2" t="s">
        <v>150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149</v>
      </c>
      <c r="AI389" s="2" t="s">
        <v>150</v>
      </c>
      <c r="AJ389" s="2">
        <v>2020</v>
      </c>
      <c r="AK389" s="2" t="str">
        <f>IF(sum!A382="ON",sum!B382,"*")</f>
        <v>ART-AuxiliaryMot_ELE1</v>
      </c>
      <c r="AL389" s="2"/>
      <c r="AM389" s="2">
        <f>IF(sum!A382="ON",sum!C382,"*")</f>
        <v>0</v>
      </c>
      <c r="AP389" s="4" t="s">
        <v>149</v>
      </c>
      <c r="AQ389" s="4" t="s">
        <v>150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149</v>
      </c>
      <c r="AY389" s="2" t="s">
        <v>150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149</v>
      </c>
      <c r="C390" s="4" t="s">
        <v>150</v>
      </c>
      <c r="D390" s="4">
        <v>2020</v>
      </c>
      <c r="J390" s="4" t="s">
        <v>149</v>
      </c>
      <c r="K390" s="4" t="s">
        <v>150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149</v>
      </c>
      <c r="S390" s="4" t="s">
        <v>150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149</v>
      </c>
      <c r="AA390" s="4" t="s">
        <v>150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149</v>
      </c>
      <c r="AI390" s="4" t="s">
        <v>150</v>
      </c>
      <c r="AJ390" s="4">
        <v>2020</v>
      </c>
      <c r="AK390" s="2" t="str">
        <f>IF(sum!A383="ON",sum!B383,"*")</f>
        <v>ART-Light_ELE1</v>
      </c>
      <c r="AL390" s="2"/>
      <c r="AM390" s="2">
        <f>IF(sum!A383="ON",sum!C383,"*")</f>
        <v>0</v>
      </c>
      <c r="AP390" s="2" t="s">
        <v>149</v>
      </c>
      <c r="AQ390" s="2" t="s">
        <v>150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149</v>
      </c>
      <c r="AY390" s="4" t="s">
        <v>150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149</v>
      </c>
      <c r="C391" s="2" t="s">
        <v>150</v>
      </c>
      <c r="D391" s="2">
        <v>2020</v>
      </c>
      <c r="J391" s="2" t="s">
        <v>149</v>
      </c>
      <c r="K391" s="2" t="s">
        <v>150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149</v>
      </c>
      <c r="S391" s="2" t="s">
        <v>150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149</v>
      </c>
      <c r="AA391" s="2" t="s">
        <v>150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149</v>
      </c>
      <c r="AI391" s="2" t="s">
        <v>150</v>
      </c>
      <c r="AJ391" s="2">
        <v>2020</v>
      </c>
      <c r="AK391" s="2" t="str">
        <f>IF(sum!A384="ON",sum!B384,"*")</f>
        <v>ART-SpCool_ELE1</v>
      </c>
      <c r="AL391" s="2"/>
      <c r="AM391" s="2">
        <f>IF(sum!A384="ON",sum!C384,"*")</f>
        <v>0.0317057704502215</v>
      </c>
      <c r="AP391" s="4" t="s">
        <v>149</v>
      </c>
      <c r="AQ391" s="4" t="s">
        <v>150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149</v>
      </c>
      <c r="AY391" s="2" t="s">
        <v>150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149</v>
      </c>
      <c r="C392" s="2" t="s">
        <v>150</v>
      </c>
      <c r="D392" s="2">
        <v>2020</v>
      </c>
      <c r="J392" s="2" t="s">
        <v>149</v>
      </c>
      <c r="K392" s="2" t="s">
        <v>150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149</v>
      </c>
      <c r="S392" s="2" t="s">
        <v>150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149</v>
      </c>
      <c r="AA392" s="2" t="s">
        <v>150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149</v>
      </c>
      <c r="AI392" s="2" t="s">
        <v>150</v>
      </c>
      <c r="AJ392" s="2">
        <v>2020</v>
      </c>
      <c r="AK392" s="2" t="str">
        <f>IF(sum!A385="ON",sum!B385,"*")</f>
        <v>ART-SpHeat_ELE1</v>
      </c>
      <c r="AL392" s="2"/>
      <c r="AM392" s="2">
        <f>IF(sum!A385="ON",sum!C385,"*")</f>
        <v>0.479109420136687</v>
      </c>
      <c r="AP392" s="2" t="s">
        <v>149</v>
      </c>
      <c r="AQ392" s="2" t="s">
        <v>150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149</v>
      </c>
      <c r="AY392" s="2" t="s">
        <v>150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149</v>
      </c>
      <c r="C393" s="4" t="s">
        <v>150</v>
      </c>
      <c r="D393" s="4">
        <v>2020</v>
      </c>
      <c r="J393" s="4" t="s">
        <v>149</v>
      </c>
      <c r="K393" s="4" t="s">
        <v>150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149</v>
      </c>
      <c r="S393" s="4" t="s">
        <v>150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149</v>
      </c>
      <c r="AA393" s="4" t="s">
        <v>150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149</v>
      </c>
      <c r="AI393" s="4" t="s">
        <v>150</v>
      </c>
      <c r="AJ393" s="4">
        <v>2020</v>
      </c>
      <c r="AK393" s="2" t="str">
        <f>IF(sum!A386="ON",sum!B386,"*")</f>
        <v>ART-WaterHeat_ELE1</v>
      </c>
      <c r="AL393" s="2"/>
      <c r="AM393" s="2">
        <f>IF(sum!A386="ON",sum!C386,"*")</f>
        <v>0.010568590150074</v>
      </c>
      <c r="AP393" s="4" t="s">
        <v>149</v>
      </c>
      <c r="AQ393" s="4" t="s">
        <v>150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149</v>
      </c>
      <c r="AY393" s="4" t="s">
        <v>150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149</v>
      </c>
      <c r="C394" s="2" t="s">
        <v>150</v>
      </c>
      <c r="D394" s="2">
        <v>2020</v>
      </c>
      <c r="J394" s="2" t="s">
        <v>149</v>
      </c>
      <c r="K394" s="2" t="s">
        <v>150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149</v>
      </c>
      <c r="S394" s="2" t="s">
        <v>150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149</v>
      </c>
      <c r="AA394" s="2" t="s">
        <v>150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149</v>
      </c>
      <c r="AI394" s="2" t="s">
        <v>150</v>
      </c>
      <c r="AJ394" s="2">
        <v>2020</v>
      </c>
      <c r="AK394" s="2" t="str">
        <f>IF(sum!A387="ON",sum!B387,"*")</f>
        <v>EDU-AuxiliaryEquip_ELE1</v>
      </c>
      <c r="AL394" s="2"/>
      <c r="AM394" s="2">
        <f>IF(sum!A387="ON",sum!C387,"*")</f>
        <v>0.221940393151557</v>
      </c>
      <c r="AP394" s="2" t="s">
        <v>149</v>
      </c>
      <c r="AQ394" s="2" t="s">
        <v>150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149</v>
      </c>
      <c r="AY394" s="2" t="s">
        <v>150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149</v>
      </c>
      <c r="C395" s="2" t="s">
        <v>150</v>
      </c>
      <c r="D395" s="2">
        <v>2020</v>
      </c>
      <c r="J395" s="2" t="s">
        <v>149</v>
      </c>
      <c r="K395" s="2" t="s">
        <v>150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149</v>
      </c>
      <c r="S395" s="2" t="s">
        <v>150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149</v>
      </c>
      <c r="AA395" s="2" t="s">
        <v>150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149</v>
      </c>
      <c r="AI395" s="2" t="s">
        <v>150</v>
      </c>
      <c r="AJ395" s="2">
        <v>2020</v>
      </c>
      <c r="AK395" s="2" t="str">
        <f>IF(sum!A388="ON",sum!B388,"*")</f>
        <v>EDU-AuxiliaryMot_ELE1</v>
      </c>
      <c r="AL395" s="2"/>
      <c r="AM395" s="2">
        <f>IF(sum!A388="ON",sum!C388,"*")</f>
        <v>0</v>
      </c>
      <c r="AP395" s="4" t="s">
        <v>149</v>
      </c>
      <c r="AQ395" s="4" t="s">
        <v>150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149</v>
      </c>
      <c r="AY395" s="2" t="s">
        <v>150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149</v>
      </c>
      <c r="C396" s="4" t="s">
        <v>150</v>
      </c>
      <c r="D396" s="4">
        <v>2020</v>
      </c>
      <c r="J396" s="4" t="s">
        <v>149</v>
      </c>
      <c r="K396" s="4" t="s">
        <v>150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149</v>
      </c>
      <c r="S396" s="4" t="s">
        <v>150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149</v>
      </c>
      <c r="AA396" s="4" t="s">
        <v>150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149</v>
      </c>
      <c r="AI396" s="4" t="s">
        <v>150</v>
      </c>
      <c r="AJ396" s="4">
        <v>2020</v>
      </c>
      <c r="AK396" s="2" t="str">
        <f>IF(sum!A389="ON",sum!B389,"*")</f>
        <v>EDU-Light_ELE1</v>
      </c>
      <c r="AL396" s="2"/>
      <c r="AM396" s="2">
        <f>IF(sum!A389="ON",sum!C389,"*")</f>
        <v>0</v>
      </c>
      <c r="AP396" s="2" t="s">
        <v>149</v>
      </c>
      <c r="AQ396" s="2" t="s">
        <v>150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149</v>
      </c>
      <c r="AY396" s="4" t="s">
        <v>150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149</v>
      </c>
      <c r="C397" s="2" t="s">
        <v>150</v>
      </c>
      <c r="D397" s="2">
        <v>2020</v>
      </c>
      <c r="J397" s="2" t="s">
        <v>149</v>
      </c>
      <c r="K397" s="2" t="s">
        <v>150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149</v>
      </c>
      <c r="S397" s="2" t="s">
        <v>150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149</v>
      </c>
      <c r="AA397" s="2" t="s">
        <v>150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149</v>
      </c>
      <c r="AI397" s="2" t="s">
        <v>150</v>
      </c>
      <c r="AJ397" s="2">
        <v>2020</v>
      </c>
      <c r="AK397" s="2" t="str">
        <f>IF(sum!A390="ON",sum!B390,"*")</f>
        <v>EDU-SpCool_ELE1</v>
      </c>
      <c r="AL397" s="2"/>
      <c r="AM397" s="2">
        <f>IF(sum!A390="ON",sum!C390,"*")</f>
        <v>0.0634115409004437</v>
      </c>
      <c r="AP397" s="4" t="s">
        <v>149</v>
      </c>
      <c r="AQ397" s="4" t="s">
        <v>150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149</v>
      </c>
      <c r="AY397" s="2" t="s">
        <v>150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149</v>
      </c>
      <c r="C398" s="2" t="s">
        <v>150</v>
      </c>
      <c r="D398" s="2">
        <v>2020</v>
      </c>
      <c r="J398" s="2" t="s">
        <v>149</v>
      </c>
      <c r="K398" s="2" t="s">
        <v>150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149</v>
      </c>
      <c r="S398" s="2" t="s">
        <v>150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149</v>
      </c>
      <c r="AA398" s="2" t="s">
        <v>150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149</v>
      </c>
      <c r="AI398" s="2" t="s">
        <v>150</v>
      </c>
      <c r="AJ398" s="2">
        <v>2020</v>
      </c>
      <c r="AK398" s="2" t="str">
        <f>IF(sum!A391="ON",sum!B391,"*")</f>
        <v>EDU-SpHeat_ELE1</v>
      </c>
      <c r="AL398" s="2"/>
      <c r="AM398" s="2">
        <f>IF(sum!A391="ON",sum!C391,"*")</f>
        <v>2.76897061931938</v>
      </c>
      <c r="AP398" s="2" t="s">
        <v>149</v>
      </c>
      <c r="AQ398" s="2" t="s">
        <v>150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149</v>
      </c>
      <c r="AY398" s="2" t="s">
        <v>150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149</v>
      </c>
      <c r="C399" s="4" t="s">
        <v>150</v>
      </c>
      <c r="D399" s="4">
        <v>2020</v>
      </c>
      <c r="J399" s="4" t="s">
        <v>149</v>
      </c>
      <c r="K399" s="4" t="s">
        <v>150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149</v>
      </c>
      <c r="S399" s="4" t="s">
        <v>150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149</v>
      </c>
      <c r="AA399" s="4" t="s">
        <v>150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149</v>
      </c>
      <c r="AI399" s="4" t="s">
        <v>150</v>
      </c>
      <c r="AJ399" s="4">
        <v>2020</v>
      </c>
      <c r="AK399" s="2" t="str">
        <f>IF(sum!A392="ON",sum!B392,"*")</f>
        <v>EDU-WaterHeat_ELE1</v>
      </c>
      <c r="AL399" s="2"/>
      <c r="AM399" s="2">
        <f>IF(sum!A392="ON",sum!C392,"*")</f>
        <v>0.112027055590784</v>
      </c>
      <c r="AP399" s="4" t="s">
        <v>149</v>
      </c>
      <c r="AQ399" s="4" t="s">
        <v>150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149</v>
      </c>
      <c r="AY399" s="4" t="s">
        <v>150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149</v>
      </c>
      <c r="C400" s="2" t="s">
        <v>150</v>
      </c>
      <c r="D400" s="2">
        <v>2020</v>
      </c>
      <c r="J400" s="2" t="s">
        <v>149</v>
      </c>
      <c r="K400" s="2" t="s">
        <v>150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149</v>
      </c>
      <c r="S400" s="2" t="s">
        <v>150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149</v>
      </c>
      <c r="AA400" s="2" t="s">
        <v>150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149</v>
      </c>
      <c r="AI400" s="2" t="s">
        <v>150</v>
      </c>
      <c r="AJ400" s="2">
        <v>2020</v>
      </c>
      <c r="AK400" s="2" t="str">
        <f>IF(sum!A393="ON",sum!B393,"*")</f>
        <v>HSS-AuxiliaryEquip_ELE1</v>
      </c>
      <c r="AL400" s="2"/>
      <c r="AM400" s="2">
        <f>IF(sum!A393="ON",sum!C393,"*")</f>
        <v>2.37793278376664</v>
      </c>
      <c r="AP400" s="2" t="s">
        <v>149</v>
      </c>
      <c r="AQ400" s="2" t="s">
        <v>150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149</v>
      </c>
      <c r="AY400" s="2" t="s">
        <v>150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149</v>
      </c>
      <c r="C401" s="2" t="s">
        <v>150</v>
      </c>
      <c r="D401" s="2">
        <v>2020</v>
      </c>
      <c r="J401" s="2" t="s">
        <v>149</v>
      </c>
      <c r="K401" s="2" t="s">
        <v>150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149</v>
      </c>
      <c r="S401" s="2" t="s">
        <v>150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149</v>
      </c>
      <c r="AA401" s="2" t="s">
        <v>150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149</v>
      </c>
      <c r="AI401" s="2" t="s">
        <v>150</v>
      </c>
      <c r="AJ401" s="2">
        <v>2020</v>
      </c>
      <c r="AK401" s="2" t="str">
        <f>IF(sum!A394="ON",sum!B394,"*")</f>
        <v>HSS-AuxiliaryMot_ELE1</v>
      </c>
      <c r="AL401" s="2"/>
      <c r="AM401" s="2">
        <f>IF(sum!A394="ON",sum!C394,"*")</f>
        <v>0</v>
      </c>
      <c r="AP401" s="4" t="s">
        <v>149</v>
      </c>
      <c r="AQ401" s="4" t="s">
        <v>150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149</v>
      </c>
      <c r="AY401" s="2" t="s">
        <v>150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149</v>
      </c>
      <c r="C402" s="4" t="s">
        <v>150</v>
      </c>
      <c r="D402" s="4">
        <v>2020</v>
      </c>
      <c r="J402" s="4" t="s">
        <v>149</v>
      </c>
      <c r="K402" s="4" t="s">
        <v>150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149</v>
      </c>
      <c r="S402" s="4" t="s">
        <v>150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149</v>
      </c>
      <c r="AA402" s="4" t="s">
        <v>150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149</v>
      </c>
      <c r="AI402" s="4" t="s">
        <v>150</v>
      </c>
      <c r="AJ402" s="4">
        <v>2020</v>
      </c>
      <c r="AK402" s="2" t="str">
        <f>IF(sum!A395="ON",sum!B395,"*")</f>
        <v>HSS-Light_ELE1</v>
      </c>
      <c r="AL402" s="2"/>
      <c r="AM402" s="2">
        <f>IF(sum!A395="ON",sum!C395,"*")</f>
        <v>0</v>
      </c>
      <c r="AP402" s="2" t="s">
        <v>149</v>
      </c>
      <c r="AQ402" s="2" t="s">
        <v>150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149</v>
      </c>
      <c r="AY402" s="4" t="s">
        <v>150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149</v>
      </c>
      <c r="C403" s="2" t="s">
        <v>150</v>
      </c>
      <c r="D403" s="2">
        <v>2020</v>
      </c>
      <c r="J403" s="2" t="s">
        <v>149</v>
      </c>
      <c r="K403" s="2" t="s">
        <v>150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149</v>
      </c>
      <c r="S403" s="2" t="s">
        <v>150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149</v>
      </c>
      <c r="AA403" s="2" t="s">
        <v>150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149</v>
      </c>
      <c r="AI403" s="2" t="s">
        <v>150</v>
      </c>
      <c r="AJ403" s="2">
        <v>2020</v>
      </c>
      <c r="AK403" s="2" t="str">
        <f>IF(sum!A396="ON",sum!B396,"*")</f>
        <v>HSS-SpCool_ELE1</v>
      </c>
      <c r="AL403" s="2"/>
      <c r="AM403" s="2">
        <f>IF(sum!A396="ON",sum!C396,"*")</f>
        <v>0.0634115409004399</v>
      </c>
      <c r="AP403" s="4" t="s">
        <v>149</v>
      </c>
      <c r="AQ403" s="4" t="s">
        <v>150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149</v>
      </c>
      <c r="AY403" s="2" t="s">
        <v>150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149</v>
      </c>
      <c r="C404" s="2" t="s">
        <v>150</v>
      </c>
      <c r="D404" s="2">
        <v>2020</v>
      </c>
      <c r="J404" s="2" t="s">
        <v>149</v>
      </c>
      <c r="K404" s="2" t="s">
        <v>150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149</v>
      </c>
      <c r="S404" s="2" t="s">
        <v>150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149</v>
      </c>
      <c r="AA404" s="2" t="s">
        <v>150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149</v>
      </c>
      <c r="AI404" s="2" t="s">
        <v>150</v>
      </c>
      <c r="AJ404" s="2">
        <v>2020</v>
      </c>
      <c r="AK404" s="2" t="str">
        <f>IF(sum!A397="ON",sum!B397,"*")</f>
        <v>HSS-SpHeat_ELE1</v>
      </c>
      <c r="AL404" s="2"/>
      <c r="AM404" s="2">
        <f>IF(sum!A397="ON",sum!C397,"*")</f>
        <v>2.10731634983889</v>
      </c>
      <c r="AP404" s="2" t="s">
        <v>149</v>
      </c>
      <c r="AQ404" s="2" t="s">
        <v>150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149</v>
      </c>
      <c r="AY404" s="2" t="s">
        <v>150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149</v>
      </c>
      <c r="C405" s="4" t="s">
        <v>150</v>
      </c>
      <c r="D405" s="4">
        <v>2020</v>
      </c>
      <c r="J405" s="4" t="s">
        <v>149</v>
      </c>
      <c r="K405" s="4" t="s">
        <v>150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149</v>
      </c>
      <c r="S405" s="4" t="s">
        <v>150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149</v>
      </c>
      <c r="AA405" s="4" t="s">
        <v>150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149</v>
      </c>
      <c r="AI405" s="4" t="s">
        <v>150</v>
      </c>
      <c r="AJ405" s="4">
        <v>2020</v>
      </c>
      <c r="AK405" s="2" t="str">
        <f>IF(sum!A398="ON",sum!B398,"*")</f>
        <v>HSS-WaterHeat_ELE1</v>
      </c>
      <c r="AL405" s="2"/>
      <c r="AM405" s="2">
        <f>IF(sum!A398="ON",sum!C398,"*")</f>
        <v>0.346649756922426</v>
      </c>
      <c r="AP405" s="4" t="s">
        <v>149</v>
      </c>
      <c r="AQ405" s="4" t="s">
        <v>150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149</v>
      </c>
      <c r="AY405" s="4" t="s">
        <v>150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149</v>
      </c>
      <c r="C406" s="2" t="s">
        <v>150</v>
      </c>
      <c r="D406" s="2">
        <v>2020</v>
      </c>
      <c r="J406" s="2" t="s">
        <v>149</v>
      </c>
      <c r="K406" s="2" t="s">
        <v>150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149</v>
      </c>
      <c r="S406" s="2" t="s">
        <v>150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149</v>
      </c>
      <c r="AA406" s="2" t="s">
        <v>150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149</v>
      </c>
      <c r="AI406" s="2" t="s">
        <v>150</v>
      </c>
      <c r="AJ406" s="2">
        <v>2020</v>
      </c>
      <c r="AK406" s="2" t="str">
        <f>IF(sum!A399="ON",sum!B399,"*")</f>
        <v>ICS-AuxiliaryEquip_ELE1</v>
      </c>
      <c r="AL406" s="2"/>
      <c r="AM406" s="2">
        <f>IF(sum!A399="ON",sum!C399,"*")</f>
        <v>0</v>
      </c>
      <c r="AP406" s="2" t="s">
        <v>149</v>
      </c>
      <c r="AQ406" s="2" t="s">
        <v>150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149</v>
      </c>
      <c r="AY406" s="2" t="s">
        <v>150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149</v>
      </c>
      <c r="C407" s="2" t="s">
        <v>150</v>
      </c>
      <c r="D407" s="2">
        <v>2020</v>
      </c>
      <c r="J407" s="2" t="s">
        <v>149</v>
      </c>
      <c r="K407" s="2" t="s">
        <v>150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149</v>
      </c>
      <c r="S407" s="2" t="s">
        <v>150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149</v>
      </c>
      <c r="AA407" s="2" t="s">
        <v>150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149</v>
      </c>
      <c r="AI407" s="2" t="s">
        <v>150</v>
      </c>
      <c r="AJ407" s="2">
        <v>2020</v>
      </c>
      <c r="AK407" s="2" t="str">
        <f>IF(sum!A400="ON",sum!B400,"*")</f>
        <v>ICS-AuxiliaryMot_ELE1</v>
      </c>
      <c r="AL407" s="2"/>
      <c r="AM407" s="2">
        <f>IF(sum!A400="ON",sum!C400,"*")</f>
        <v>0</v>
      </c>
      <c r="AP407" s="4" t="s">
        <v>149</v>
      </c>
      <c r="AQ407" s="4" t="s">
        <v>150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149</v>
      </c>
      <c r="AY407" s="2" t="s">
        <v>150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149</v>
      </c>
      <c r="C408" s="4" t="s">
        <v>150</v>
      </c>
      <c r="D408" s="4">
        <v>2020</v>
      </c>
      <c r="J408" s="4" t="s">
        <v>149</v>
      </c>
      <c r="K408" s="4" t="s">
        <v>150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149</v>
      </c>
      <c r="S408" s="4" t="s">
        <v>150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149</v>
      </c>
      <c r="AA408" s="4" t="s">
        <v>150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149</v>
      </c>
      <c r="AI408" s="4" t="s">
        <v>150</v>
      </c>
      <c r="AJ408" s="4">
        <v>2020</v>
      </c>
      <c r="AK408" s="2" t="str">
        <f>IF(sum!A401="ON",sum!B401,"*")</f>
        <v>ICS-Light_ELE1</v>
      </c>
      <c r="AL408" s="2"/>
      <c r="AM408" s="2">
        <f>IF(sum!A401="ON",sum!C401,"*")</f>
        <v>0</v>
      </c>
      <c r="AP408" s="2" t="s">
        <v>149</v>
      </c>
      <c r="AQ408" s="2" t="s">
        <v>150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149</v>
      </c>
      <c r="AY408" s="4" t="s">
        <v>150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149</v>
      </c>
      <c r="C409" s="2" t="s">
        <v>150</v>
      </c>
      <c r="D409" s="2">
        <v>2020</v>
      </c>
      <c r="J409" s="2" t="s">
        <v>149</v>
      </c>
      <c r="K409" s="2" t="s">
        <v>150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149</v>
      </c>
      <c r="S409" s="2" t="s">
        <v>150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149</v>
      </c>
      <c r="AA409" s="2" t="s">
        <v>150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149</v>
      </c>
      <c r="AI409" s="2" t="s">
        <v>150</v>
      </c>
      <c r="AJ409" s="2">
        <v>2020</v>
      </c>
      <c r="AK409" s="2" t="str">
        <f>IF(sum!A402="ON",sum!B402,"*")</f>
        <v>ICS-SpCool_ELE1</v>
      </c>
      <c r="AL409" s="2"/>
      <c r="AM409" s="2">
        <f>IF(sum!A402="ON",sum!C402,"*")</f>
        <v>0</v>
      </c>
      <c r="AP409" s="4" t="s">
        <v>149</v>
      </c>
      <c r="AQ409" s="4" t="s">
        <v>150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149</v>
      </c>
      <c r="AY409" s="2" t="s">
        <v>150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149</v>
      </c>
      <c r="C410" s="2" t="s">
        <v>150</v>
      </c>
      <c r="D410" s="2">
        <v>2020</v>
      </c>
      <c r="J410" s="2" t="s">
        <v>149</v>
      </c>
      <c r="K410" s="2" t="s">
        <v>150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149</v>
      </c>
      <c r="S410" s="2" t="s">
        <v>150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149</v>
      </c>
      <c r="AA410" s="2" t="s">
        <v>150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149</v>
      </c>
      <c r="AI410" s="2" t="s">
        <v>150</v>
      </c>
      <c r="AJ410" s="2">
        <v>2020</v>
      </c>
      <c r="AK410" s="2" t="str">
        <f>IF(sum!A403="ON",sum!B403,"*")</f>
        <v>ICS-SpHeat_ELE1</v>
      </c>
      <c r="AL410" s="2"/>
      <c r="AM410" s="2">
        <f>IF(sum!A403="ON",sum!C403,"*")</f>
        <v>0.122595645740858</v>
      </c>
      <c r="AP410" s="2" t="s">
        <v>149</v>
      </c>
      <c r="AQ410" s="2" t="s">
        <v>150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149</v>
      </c>
      <c r="AY410" s="2" t="s">
        <v>150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149</v>
      </c>
      <c r="C411" s="4" t="s">
        <v>150</v>
      </c>
      <c r="D411" s="4">
        <v>2020</v>
      </c>
      <c r="J411" s="4" t="s">
        <v>149</v>
      </c>
      <c r="K411" s="4" t="s">
        <v>150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149</v>
      </c>
      <c r="S411" s="4" t="s">
        <v>150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149</v>
      </c>
      <c r="AA411" s="4" t="s">
        <v>150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149</v>
      </c>
      <c r="AI411" s="4" t="s">
        <v>150</v>
      </c>
      <c r="AJ411" s="4">
        <v>2020</v>
      </c>
      <c r="AK411" s="2" t="str">
        <f>IF(sum!A404="ON",sum!B404,"*")</f>
        <v>ICS-WaterHeat_ELE1</v>
      </c>
      <c r="AL411" s="2"/>
      <c r="AM411" s="2">
        <f>IF(sum!A404="ON",sum!C404,"*")</f>
        <v>0.0126823081800888</v>
      </c>
      <c r="AP411" s="4" t="s">
        <v>149</v>
      </c>
      <c r="AQ411" s="4" t="s">
        <v>150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149</v>
      </c>
      <c r="AY411" s="4" t="s">
        <v>150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149</v>
      </c>
      <c r="C412" s="2" t="s">
        <v>150</v>
      </c>
      <c r="D412" s="2">
        <v>2020</v>
      </c>
      <c r="J412" s="2" t="s">
        <v>149</v>
      </c>
      <c r="K412" s="2" t="s">
        <v>150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149</v>
      </c>
      <c r="S412" s="2" t="s">
        <v>150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149</v>
      </c>
      <c r="AA412" s="2" t="s">
        <v>150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149</v>
      </c>
      <c r="AI412" s="2" t="s">
        <v>150</v>
      </c>
      <c r="AJ412" s="2">
        <v>2020</v>
      </c>
      <c r="AK412" s="2" t="str">
        <f>IF(sum!A405="ON",sum!B405,"*")</f>
        <v>OS-AuxiliaryEquip_ELE1</v>
      </c>
      <c r="AL412" s="2"/>
      <c r="AM412" s="2">
        <f>IF(sum!A405="ON",sum!C405,"*")</f>
        <v>0.602409638554222</v>
      </c>
      <c r="AP412" s="2" t="s">
        <v>149</v>
      </c>
      <c r="AQ412" s="2" t="s">
        <v>150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149</v>
      </c>
      <c r="AY412" s="2" t="s">
        <v>150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149</v>
      </c>
      <c r="C413" s="2" t="s">
        <v>150</v>
      </c>
      <c r="D413" s="2">
        <v>2020</v>
      </c>
      <c r="J413" s="2" t="s">
        <v>149</v>
      </c>
      <c r="K413" s="2" t="s">
        <v>150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149</v>
      </c>
      <c r="S413" s="2" t="s">
        <v>150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149</v>
      </c>
      <c r="AA413" s="2" t="s">
        <v>150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149</v>
      </c>
      <c r="AI413" s="2" t="s">
        <v>150</v>
      </c>
      <c r="AJ413" s="2">
        <v>2020</v>
      </c>
      <c r="AK413" s="2" t="str">
        <f>IF(sum!A406="ON",sum!B406,"*")</f>
        <v>OS-AuxiliaryMot_ELE1</v>
      </c>
      <c r="AL413" s="2"/>
      <c r="AM413" s="2">
        <f>IF(sum!A406="ON",sum!C406,"*")</f>
        <v>0</v>
      </c>
      <c r="AP413" s="4" t="s">
        <v>149</v>
      </c>
      <c r="AQ413" s="4" t="s">
        <v>150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149</v>
      </c>
      <c r="AY413" s="2" t="s">
        <v>150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149</v>
      </c>
      <c r="C414" s="4" t="s">
        <v>150</v>
      </c>
      <c r="D414" s="4">
        <v>2020</v>
      </c>
      <c r="J414" s="4" t="s">
        <v>149</v>
      </c>
      <c r="K414" s="4" t="s">
        <v>150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149</v>
      </c>
      <c r="S414" s="4" t="s">
        <v>150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149</v>
      </c>
      <c r="AA414" s="4" t="s">
        <v>150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149</v>
      </c>
      <c r="AI414" s="4" t="s">
        <v>150</v>
      </c>
      <c r="AJ414" s="4">
        <v>2020</v>
      </c>
      <c r="AK414" s="2" t="str">
        <f>IF(sum!A407="ON",sum!B407,"*")</f>
        <v>OS-Light_ELE1</v>
      </c>
      <c r="AL414" s="2"/>
      <c r="AM414" s="2">
        <f>IF(sum!A407="ON",sum!C407,"*")</f>
        <v>0</v>
      </c>
      <c r="AP414" s="2" t="s">
        <v>149</v>
      </c>
      <c r="AQ414" s="2" t="s">
        <v>150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149</v>
      </c>
      <c r="AY414" s="4" t="s">
        <v>150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149</v>
      </c>
      <c r="C415" s="2" t="s">
        <v>150</v>
      </c>
      <c r="D415" s="2">
        <v>2020</v>
      </c>
      <c r="J415" s="2" t="s">
        <v>149</v>
      </c>
      <c r="K415" s="2" t="s">
        <v>150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149</v>
      </c>
      <c r="S415" s="2" t="s">
        <v>150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149</v>
      </c>
      <c r="AA415" s="2" t="s">
        <v>150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149</v>
      </c>
      <c r="AI415" s="2" t="s">
        <v>150</v>
      </c>
      <c r="AJ415" s="2">
        <v>2020</v>
      </c>
      <c r="AK415" s="2" t="str">
        <f>IF(sum!A408="ON",sum!B408,"*")</f>
        <v>OS-SpCool_ELE1</v>
      </c>
      <c r="AL415" s="2"/>
      <c r="AM415" s="2">
        <f>IF(sum!A408="ON",sum!C408,"*")</f>
        <v>0.190234622701334</v>
      </c>
      <c r="AP415" s="4" t="s">
        <v>149</v>
      </c>
      <c r="AQ415" s="4" t="s">
        <v>150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149</v>
      </c>
      <c r="AY415" s="2" t="s">
        <v>150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149</v>
      </c>
      <c r="C416" s="2" t="s">
        <v>150</v>
      </c>
      <c r="D416" s="2">
        <v>2020</v>
      </c>
      <c r="J416" s="2" t="s">
        <v>149</v>
      </c>
      <c r="K416" s="2" t="s">
        <v>150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149</v>
      </c>
      <c r="S416" s="2" t="s">
        <v>150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149</v>
      </c>
      <c r="AA416" s="2" t="s">
        <v>150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149</v>
      </c>
      <c r="AI416" s="2" t="s">
        <v>150</v>
      </c>
      <c r="AJ416" s="2">
        <v>2020</v>
      </c>
      <c r="AK416" s="2" t="str">
        <f>IF(sum!A409="ON",sum!B409,"*")</f>
        <v>OS-SpHeat_ELE1</v>
      </c>
      <c r="AL416" s="2"/>
      <c r="AM416" s="2">
        <f>IF(sum!A409="ON",sum!C409,"*")</f>
        <v>8.5467013890329</v>
      </c>
      <c r="AP416" s="2" t="s">
        <v>149</v>
      </c>
      <c r="AQ416" s="2" t="s">
        <v>150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149</v>
      </c>
      <c r="AY416" s="2" t="s">
        <v>150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149</v>
      </c>
      <c r="C417" s="4" t="s">
        <v>150</v>
      </c>
      <c r="D417" s="4">
        <v>2020</v>
      </c>
      <c r="J417" s="4" t="s">
        <v>149</v>
      </c>
      <c r="K417" s="4" t="s">
        <v>150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149</v>
      </c>
      <c r="S417" s="4" t="s">
        <v>150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149</v>
      </c>
      <c r="AA417" s="4" t="s">
        <v>150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149</v>
      </c>
      <c r="AI417" s="4" t="s">
        <v>150</v>
      </c>
      <c r="AJ417" s="4">
        <v>2020</v>
      </c>
      <c r="AK417" s="2" t="str">
        <f>IF(sum!A410="ON",sum!B410,"*")</f>
        <v>OS-WaterHeat_ELE1</v>
      </c>
      <c r="AL417" s="2"/>
      <c r="AM417" s="2">
        <f>IF(sum!A410="ON",sum!C410,"*")</f>
        <v>0.162756288311139</v>
      </c>
      <c r="AP417" s="4" t="s">
        <v>149</v>
      </c>
      <c r="AQ417" s="4" t="s">
        <v>150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149</v>
      </c>
      <c r="AY417" s="4" t="s">
        <v>150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149</v>
      </c>
      <c r="C418" s="2" t="s">
        <v>150</v>
      </c>
      <c r="D418" s="2">
        <v>2020</v>
      </c>
      <c r="J418" s="2" t="s">
        <v>149</v>
      </c>
      <c r="K418" s="2" t="s">
        <v>150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149</v>
      </c>
      <c r="S418" s="2" t="s">
        <v>150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149</v>
      </c>
      <c r="AA418" s="2" t="s">
        <v>150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149</v>
      </c>
      <c r="AI418" s="2" t="s">
        <v>150</v>
      </c>
      <c r="AJ418" s="2">
        <v>2020</v>
      </c>
      <c r="AK418" s="2" t="str">
        <f>IF(sum!A411="ON",sum!B411,"*")</f>
        <v>OTH-AuxiliaryEquip_ELE1</v>
      </c>
      <c r="AL418" s="2"/>
      <c r="AM418" s="2">
        <f>IF(sum!A411="ON",sum!C411,"*")</f>
        <v>0</v>
      </c>
      <c r="AP418" s="2" t="s">
        <v>149</v>
      </c>
      <c r="AQ418" s="2" t="s">
        <v>150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149</v>
      </c>
      <c r="AY418" s="2" t="s">
        <v>150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149</v>
      </c>
      <c r="C419" s="2" t="s">
        <v>150</v>
      </c>
      <c r="D419" s="2">
        <v>2020</v>
      </c>
      <c r="J419" s="2" t="s">
        <v>149</v>
      </c>
      <c r="K419" s="2" t="s">
        <v>150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149</v>
      </c>
      <c r="S419" s="2" t="s">
        <v>150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149</v>
      </c>
      <c r="AA419" s="2" t="s">
        <v>150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149</v>
      </c>
      <c r="AI419" s="2" t="s">
        <v>150</v>
      </c>
      <c r="AJ419" s="2">
        <v>2020</v>
      </c>
      <c r="AK419" s="2" t="str">
        <f>IF(sum!A412="ON",sum!B412,"*")</f>
        <v>OTH-AuxiliaryMot_ELE1</v>
      </c>
      <c r="AL419" s="2"/>
      <c r="AM419" s="2">
        <f>IF(sum!A412="ON",sum!C412,"*")</f>
        <v>0</v>
      </c>
      <c r="AP419" s="4" t="s">
        <v>149</v>
      </c>
      <c r="AQ419" s="4" t="s">
        <v>150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149</v>
      </c>
      <c r="AY419" s="2" t="s">
        <v>150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149</v>
      </c>
      <c r="C420" s="4" t="s">
        <v>150</v>
      </c>
      <c r="D420" s="4">
        <v>2020</v>
      </c>
      <c r="J420" s="4" t="s">
        <v>149</v>
      </c>
      <c r="K420" s="4" t="s">
        <v>150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149</v>
      </c>
      <c r="S420" s="4" t="s">
        <v>150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149</v>
      </c>
      <c r="AA420" s="4" t="s">
        <v>150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149</v>
      </c>
      <c r="AI420" s="4" t="s">
        <v>150</v>
      </c>
      <c r="AJ420" s="4">
        <v>2020</v>
      </c>
      <c r="AK420" s="2" t="str">
        <f>IF(sum!A413="ON",sum!B413,"*")</f>
        <v>OTH-Light_ELE1</v>
      </c>
      <c r="AL420" s="2"/>
      <c r="AM420" s="2">
        <f>IF(sum!A413="ON",sum!C413,"*")</f>
        <v>0</v>
      </c>
      <c r="AP420" s="2" t="s">
        <v>149</v>
      </c>
      <c r="AQ420" s="2" t="s">
        <v>150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149</v>
      </c>
      <c r="AY420" s="4" t="s">
        <v>150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149</v>
      </c>
      <c r="C421" s="2" t="s">
        <v>150</v>
      </c>
      <c r="D421" s="2">
        <v>2020</v>
      </c>
      <c r="J421" s="2" t="s">
        <v>149</v>
      </c>
      <c r="K421" s="2" t="s">
        <v>150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149</v>
      </c>
      <c r="S421" s="2" t="s">
        <v>150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149</v>
      </c>
      <c r="AA421" s="2" t="s">
        <v>150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149</v>
      </c>
      <c r="AI421" s="2" t="s">
        <v>150</v>
      </c>
      <c r="AJ421" s="2">
        <v>2020</v>
      </c>
      <c r="AK421" s="2" t="str">
        <f>IF(sum!A414="ON",sum!B414,"*")</f>
        <v>OTH-SpCool_ELE1</v>
      </c>
      <c r="AL421" s="2"/>
      <c r="AM421" s="2">
        <f>IF(sum!A414="ON",sum!C414,"*")</f>
        <v>0</v>
      </c>
      <c r="AP421" s="4" t="s">
        <v>149</v>
      </c>
      <c r="AQ421" s="4" t="s">
        <v>150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149</v>
      </c>
      <c r="AY421" s="2" t="s">
        <v>150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149</v>
      </c>
      <c r="C422" s="2" t="s">
        <v>150</v>
      </c>
      <c r="D422" s="2">
        <v>2020</v>
      </c>
      <c r="J422" s="2" t="s">
        <v>149</v>
      </c>
      <c r="K422" s="2" t="s">
        <v>150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149</v>
      </c>
      <c r="S422" s="2" t="s">
        <v>150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149</v>
      </c>
      <c r="AA422" s="2" t="s">
        <v>150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149</v>
      </c>
      <c r="AI422" s="2" t="s">
        <v>150</v>
      </c>
      <c r="AJ422" s="2">
        <v>2020</v>
      </c>
      <c r="AK422" s="2" t="str">
        <f>IF(sum!A415="ON",sum!B415,"*")</f>
        <v>OTH-SpHeat_ELE1</v>
      </c>
      <c r="AL422" s="2"/>
      <c r="AM422" s="2">
        <f>IF(sum!A415="ON",sum!C415,"*")</f>
        <v>0.345240611569083</v>
      </c>
      <c r="AP422" s="2" t="s">
        <v>149</v>
      </c>
      <c r="AQ422" s="2" t="s">
        <v>150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149</v>
      </c>
      <c r="AY422" s="2" t="s">
        <v>150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149</v>
      </c>
      <c r="C423" s="4" t="s">
        <v>150</v>
      </c>
      <c r="D423" s="4">
        <v>2020</v>
      </c>
      <c r="J423" s="4" t="s">
        <v>149</v>
      </c>
      <c r="K423" s="4" t="s">
        <v>150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149</v>
      </c>
      <c r="S423" s="4" t="s">
        <v>150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149</v>
      </c>
      <c r="AA423" s="4" t="s">
        <v>150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149</v>
      </c>
      <c r="AI423" s="4" t="s">
        <v>150</v>
      </c>
      <c r="AJ423" s="4">
        <v>2020</v>
      </c>
      <c r="AK423" s="2" t="str">
        <f>IF(sum!A416="ON",sum!B416,"*")</f>
        <v>OTH-WaterHeat_ELE1</v>
      </c>
      <c r="AL423" s="2"/>
      <c r="AM423" s="2">
        <f>IF(sum!A416="ON",sum!C416,"*")</f>
        <v>0.00845487212005919</v>
      </c>
      <c r="AP423" s="4" t="s">
        <v>149</v>
      </c>
      <c r="AQ423" s="4" t="s">
        <v>150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149</v>
      </c>
      <c r="AY423" s="4" t="s">
        <v>150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149</v>
      </c>
      <c r="C424" s="2" t="s">
        <v>150</v>
      </c>
      <c r="D424" s="2">
        <v>2020</v>
      </c>
      <c r="J424" s="2" t="s">
        <v>149</v>
      </c>
      <c r="K424" s="2" t="s">
        <v>150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149</v>
      </c>
      <c r="S424" s="2" t="s">
        <v>150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149</v>
      </c>
      <c r="AA424" s="2" t="s">
        <v>150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149</v>
      </c>
      <c r="AI424" s="2" t="s">
        <v>150</v>
      </c>
      <c r="AJ424" s="2">
        <v>2020</v>
      </c>
      <c r="AK424" s="2" t="str">
        <f>IF(sum!A417="ON",sum!B417,"*")</f>
        <v>R_ES-APP-CD_ELC1</v>
      </c>
      <c r="AL424" s="2"/>
      <c r="AM424" s="2">
        <f>IF(sum!A417="ON",sum!C417,"*")</f>
        <v>0</v>
      </c>
      <c r="AP424" s="2" t="s">
        <v>149</v>
      </c>
      <c r="AQ424" s="2" t="s">
        <v>150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149</v>
      </c>
      <c r="AY424" s="2" t="s">
        <v>150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149</v>
      </c>
      <c r="C425" s="2" t="s">
        <v>150</v>
      </c>
      <c r="D425" s="2">
        <v>2020</v>
      </c>
      <c r="J425" s="2" t="s">
        <v>149</v>
      </c>
      <c r="K425" s="2" t="s">
        <v>150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149</v>
      </c>
      <c r="S425" s="2" t="s">
        <v>150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149</v>
      </c>
      <c r="AA425" s="2" t="s">
        <v>150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149</v>
      </c>
      <c r="AI425" s="2" t="s">
        <v>150</v>
      </c>
      <c r="AJ425" s="2">
        <v>2020</v>
      </c>
      <c r="AK425" s="2" t="str">
        <f>IF(sum!A418="ON",sum!B418,"*")</f>
        <v>R_ES-APP-CW_ELC1</v>
      </c>
      <c r="AL425" s="2"/>
      <c r="AM425" s="2">
        <f>IF(sum!A418="ON",sum!C418,"*")</f>
        <v>0</v>
      </c>
      <c r="AP425" s="4" t="s">
        <v>149</v>
      </c>
      <c r="AQ425" s="4" t="s">
        <v>150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149</v>
      </c>
      <c r="AY425" s="2" t="s">
        <v>150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149</v>
      </c>
      <c r="C426" s="4" t="s">
        <v>150</v>
      </c>
      <c r="D426" s="4">
        <v>2020</v>
      </c>
      <c r="J426" s="4" t="s">
        <v>149</v>
      </c>
      <c r="K426" s="4" t="s">
        <v>150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149</v>
      </c>
      <c r="S426" s="4" t="s">
        <v>150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149</v>
      </c>
      <c r="AA426" s="4" t="s">
        <v>150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149</v>
      </c>
      <c r="AI426" s="4" t="s">
        <v>150</v>
      </c>
      <c r="AJ426" s="4">
        <v>2020</v>
      </c>
      <c r="AK426" s="2" t="str">
        <f>IF(sum!A419="ON",sum!B419,"*")</f>
        <v>R_ES-APP-DW_ELC1</v>
      </c>
      <c r="AL426" s="2"/>
      <c r="AM426" s="2">
        <f>IF(sum!A419="ON",sum!C419,"*")</f>
        <v>0</v>
      </c>
      <c r="AP426" s="2" t="s">
        <v>149</v>
      </c>
      <c r="AQ426" s="2" t="s">
        <v>150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149</v>
      </c>
      <c r="AY426" s="4" t="s">
        <v>150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149</v>
      </c>
      <c r="C427" s="2" t="s">
        <v>150</v>
      </c>
      <c r="D427" s="2">
        <v>2020</v>
      </c>
      <c r="J427" s="2" t="s">
        <v>149</v>
      </c>
      <c r="K427" s="2" t="s">
        <v>150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149</v>
      </c>
      <c r="S427" s="2" t="s">
        <v>150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149</v>
      </c>
      <c r="AA427" s="2" t="s">
        <v>150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149</v>
      </c>
      <c r="AI427" s="2" t="s">
        <v>150</v>
      </c>
      <c r="AJ427" s="2">
        <v>2020</v>
      </c>
      <c r="AK427" s="2" t="str">
        <f>IF(sum!A420="ON",sum!B420,"*")</f>
        <v>R_ES-APP-FR_ELC1</v>
      </c>
      <c r="AL427" s="2"/>
      <c r="AM427" s="2">
        <f>IF(sum!A420="ON",sum!C420,"*")</f>
        <v>0</v>
      </c>
      <c r="AP427" s="4" t="s">
        <v>149</v>
      </c>
      <c r="AQ427" s="4" t="s">
        <v>150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149</v>
      </c>
      <c r="AY427" s="2" t="s">
        <v>150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149</v>
      </c>
      <c r="C428" s="2" t="s">
        <v>150</v>
      </c>
      <c r="D428" s="2">
        <v>2020</v>
      </c>
      <c r="J428" s="2" t="s">
        <v>149</v>
      </c>
      <c r="K428" s="2" t="s">
        <v>150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149</v>
      </c>
      <c r="S428" s="2" t="s">
        <v>150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149</v>
      </c>
      <c r="AA428" s="2" t="s">
        <v>150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149</v>
      </c>
      <c r="AI428" s="2" t="s">
        <v>150</v>
      </c>
      <c r="AJ428" s="2">
        <v>2020</v>
      </c>
      <c r="AK428" s="2" t="str">
        <f>IF(sum!A421="ON",sum!B421,"*")</f>
        <v>R_ES-APP-OTH_ELC1</v>
      </c>
      <c r="AL428" s="2"/>
      <c r="AM428" s="2">
        <f>IF(sum!A421="ON",sum!C421,"*")</f>
        <v>0</v>
      </c>
      <c r="AP428" s="2" t="s">
        <v>149</v>
      </c>
      <c r="AQ428" s="2" t="s">
        <v>150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149</v>
      </c>
      <c r="AY428" s="2" t="s">
        <v>150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149</v>
      </c>
      <c r="C429" s="4" t="s">
        <v>150</v>
      </c>
      <c r="D429" s="4">
        <v>2020</v>
      </c>
      <c r="J429" s="4" t="s">
        <v>149</v>
      </c>
      <c r="K429" s="4" t="s">
        <v>150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149</v>
      </c>
      <c r="S429" s="4" t="s">
        <v>150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149</v>
      </c>
      <c r="AA429" s="4" t="s">
        <v>150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149</v>
      </c>
      <c r="AI429" s="4" t="s">
        <v>150</v>
      </c>
      <c r="AJ429" s="4">
        <v>2020</v>
      </c>
      <c r="AK429" s="2" t="str">
        <f>IF(sum!A422="ON",sum!B422,"*")</f>
        <v>R_ES-APP-RA_ELC1</v>
      </c>
      <c r="AL429" s="2"/>
      <c r="AM429" s="2">
        <f>IF(sum!A422="ON",sum!C422,"*")</f>
        <v>0</v>
      </c>
      <c r="AP429" s="4" t="s">
        <v>149</v>
      </c>
      <c r="AQ429" s="4" t="s">
        <v>150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149</v>
      </c>
      <c r="AY429" s="4" t="s">
        <v>150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149</v>
      </c>
      <c r="C430" s="2" t="s">
        <v>150</v>
      </c>
      <c r="D430" s="2">
        <v>2020</v>
      </c>
      <c r="J430" s="2" t="s">
        <v>149</v>
      </c>
      <c r="K430" s="2" t="s">
        <v>150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149</v>
      </c>
      <c r="S430" s="2" t="s">
        <v>150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149</v>
      </c>
      <c r="AA430" s="2" t="s">
        <v>150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149</v>
      </c>
      <c r="AI430" s="2" t="s">
        <v>150</v>
      </c>
      <c r="AJ430" s="2">
        <v>2020</v>
      </c>
      <c r="AK430" s="2" t="str">
        <f>IF(sum!A423="ON",sum!B423,"*")</f>
        <v>R_ES-APP-RE_ELC1</v>
      </c>
      <c r="AL430" s="2"/>
      <c r="AM430" s="2">
        <f>IF(sum!A423="ON",sum!C423,"*")</f>
        <v>0</v>
      </c>
      <c r="AP430" s="2" t="s">
        <v>149</v>
      </c>
      <c r="AQ430" s="2" t="s">
        <v>150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149</v>
      </c>
      <c r="AY430" s="2" t="s">
        <v>150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149</v>
      </c>
      <c r="C431" s="2" t="s">
        <v>150</v>
      </c>
      <c r="D431" s="2">
        <v>2020</v>
      </c>
      <c r="J431" s="2" t="s">
        <v>149</v>
      </c>
      <c r="K431" s="2" t="s">
        <v>150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149</v>
      </c>
      <c r="S431" s="2" t="s">
        <v>150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149</v>
      </c>
      <c r="AA431" s="2" t="s">
        <v>150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149</v>
      </c>
      <c r="AI431" s="2" t="s">
        <v>150</v>
      </c>
      <c r="AJ431" s="2">
        <v>2020</v>
      </c>
      <c r="AK431" s="2" t="str">
        <f>IF(sum!A424="ON",sum!B424,"*")</f>
        <v>R_ES-LI_ELC1</v>
      </c>
      <c r="AL431" s="2"/>
      <c r="AM431" s="2">
        <f>IF(sum!A424="ON",sum!C424,"*")</f>
        <v>0</v>
      </c>
      <c r="AP431" s="4" t="s">
        <v>149</v>
      </c>
      <c r="AQ431" s="4" t="s">
        <v>150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149</v>
      </c>
      <c r="AY431" s="2" t="s">
        <v>150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149</v>
      </c>
      <c r="C432" s="4" t="s">
        <v>150</v>
      </c>
      <c r="D432" s="4">
        <v>2020</v>
      </c>
      <c r="J432" s="4" t="s">
        <v>149</v>
      </c>
      <c r="K432" s="4" t="s">
        <v>150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149</v>
      </c>
      <c r="S432" s="4" t="s">
        <v>150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149</v>
      </c>
      <c r="AA432" s="4" t="s">
        <v>150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149</v>
      </c>
      <c r="AI432" s="4" t="s">
        <v>150</v>
      </c>
      <c r="AJ432" s="4">
        <v>2020</v>
      </c>
      <c r="AK432" s="2" t="str">
        <f>IF(sum!A425="ON",sum!B425,"*")</f>
        <v>R_ES-SC-AP_ELC1_ROOM_CENTRAL</v>
      </c>
      <c r="AL432" s="2"/>
      <c r="AM432" s="2">
        <f>IF(sum!A425="ON",sum!C425,"*")</f>
        <v>0.230442383975864</v>
      </c>
      <c r="AP432" s="2" t="s">
        <v>149</v>
      </c>
      <c r="AQ432" s="2" t="s">
        <v>150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149</v>
      </c>
      <c r="AY432" s="4" t="s">
        <v>150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149</v>
      </c>
      <c r="C433" s="2" t="s">
        <v>150</v>
      </c>
      <c r="D433" s="2">
        <v>2020</v>
      </c>
      <c r="J433" s="2" t="s">
        <v>149</v>
      </c>
      <c r="K433" s="2" t="s">
        <v>150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149</v>
      </c>
      <c r="S433" s="2" t="s">
        <v>150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149</v>
      </c>
      <c r="AA433" s="2" t="s">
        <v>150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149</v>
      </c>
      <c r="AI433" s="2" t="s">
        <v>150</v>
      </c>
      <c r="AJ433" s="2">
        <v>2020</v>
      </c>
      <c r="AK433" s="2" t="str">
        <f>IF(sum!A426="ON",sum!B426,"*")</f>
        <v>R_ES-SC-MOB_ELC1_ROOM_CENTRAL</v>
      </c>
      <c r="AL433" s="2"/>
      <c r="AM433" s="2">
        <f>IF(sum!A426="ON",sum!C426,"*")</f>
        <v>0.00359241495558282</v>
      </c>
      <c r="AP433" s="4" t="s">
        <v>149</v>
      </c>
      <c r="AQ433" s="4" t="s">
        <v>150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149</v>
      </c>
      <c r="AY433" s="2" t="s">
        <v>150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149</v>
      </c>
      <c r="C434" s="2" t="s">
        <v>150</v>
      </c>
      <c r="D434" s="2">
        <v>2020</v>
      </c>
      <c r="J434" s="2" t="s">
        <v>149</v>
      </c>
      <c r="K434" s="2" t="s">
        <v>150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149</v>
      </c>
      <c r="S434" s="2" t="s">
        <v>150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149</v>
      </c>
      <c r="AA434" s="2" t="s">
        <v>150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149</v>
      </c>
      <c r="AI434" s="2" t="s">
        <v>150</v>
      </c>
      <c r="AJ434" s="2">
        <v>2020</v>
      </c>
      <c r="AK434" s="2" t="str">
        <f>IF(sum!A427="ON",sum!B427,"*")</f>
        <v>R_ES-SC-SA_ELC1_ROOM_CENTRAL</v>
      </c>
      <c r="AL434" s="2"/>
      <c r="AM434" s="2">
        <f>IF(sum!A427="ON",sum!C427,"*")</f>
        <v>0.122974531517205</v>
      </c>
      <c r="AP434" s="2" t="s">
        <v>149</v>
      </c>
      <c r="AQ434" s="2" t="s">
        <v>150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149</v>
      </c>
      <c r="AY434" s="2" t="s">
        <v>150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149</v>
      </c>
      <c r="C435" s="4" t="s">
        <v>150</v>
      </c>
      <c r="D435" s="4">
        <v>2020</v>
      </c>
      <c r="J435" s="4" t="s">
        <v>149</v>
      </c>
      <c r="K435" s="4" t="s">
        <v>150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149</v>
      </c>
      <c r="S435" s="4" t="s">
        <v>150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149</v>
      </c>
      <c r="AA435" s="4" t="s">
        <v>150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149</v>
      </c>
      <c r="AI435" s="4" t="s">
        <v>150</v>
      </c>
      <c r="AJ435" s="4">
        <v>2020</v>
      </c>
      <c r="AK435" s="2" t="str">
        <f>IF(sum!A428="ON",sum!B428,"*")</f>
        <v>R_ES-SC-SD_ELC1_ROOM_CENTRAL</v>
      </c>
      <c r="AL435" s="2"/>
      <c r="AM435" s="2">
        <f>IF(sum!A428="ON",sum!C428,"*")</f>
        <v>0.426255966879287</v>
      </c>
      <c r="AP435" s="4" t="s">
        <v>149</v>
      </c>
      <c r="AQ435" s="4" t="s">
        <v>150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149</v>
      </c>
      <c r="AY435" s="4" t="s">
        <v>150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149</v>
      </c>
      <c r="C436" s="2" t="s">
        <v>150</v>
      </c>
      <c r="D436" s="2">
        <v>2020</v>
      </c>
      <c r="J436" s="2" t="s">
        <v>149</v>
      </c>
      <c r="K436" s="2" t="s">
        <v>150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149</v>
      </c>
      <c r="S436" s="2" t="s">
        <v>150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149</v>
      </c>
      <c r="AA436" s="2" t="s">
        <v>150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149</v>
      </c>
      <c r="AI436" s="2" t="s">
        <v>150</v>
      </c>
      <c r="AJ436" s="2">
        <v>2020</v>
      </c>
      <c r="AK436" s="2" t="str">
        <f>IF(sum!A429="ON",sum!B429,"*")</f>
        <v>R_ES-SH-AP_ELC1</v>
      </c>
      <c r="AL436" s="2"/>
      <c r="AM436" s="2">
        <f>IF(sum!A429="ON",sum!C429,"*")</f>
        <v>0</v>
      </c>
      <c r="AP436" s="2" t="s">
        <v>149</v>
      </c>
      <c r="AQ436" s="2" t="s">
        <v>150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149</v>
      </c>
      <c r="AY436" s="2" t="s">
        <v>150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149</v>
      </c>
      <c r="C437" s="2" t="s">
        <v>150</v>
      </c>
      <c r="D437" s="2">
        <v>2020</v>
      </c>
      <c r="J437" s="2" t="s">
        <v>149</v>
      </c>
      <c r="K437" s="2" t="s">
        <v>150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149</v>
      </c>
      <c r="S437" s="2" t="s">
        <v>150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149</v>
      </c>
      <c r="AA437" s="2" t="s">
        <v>150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149</v>
      </c>
      <c r="AI437" s="2" t="s">
        <v>150</v>
      </c>
      <c r="AJ437" s="2">
        <v>2020</v>
      </c>
      <c r="AK437" s="2" t="str">
        <f>IF(sum!A430="ON",sum!B430,"*")</f>
        <v>R_ES-SH-AP_HET1</v>
      </c>
      <c r="AL437" s="2"/>
      <c r="AM437" s="2">
        <f>IF(sum!A430="ON",sum!C430,"*")</f>
        <v>1.21537805974623</v>
      </c>
      <c r="AP437" s="4" t="s">
        <v>149</v>
      </c>
      <c r="AQ437" s="4" t="s">
        <v>150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149</v>
      </c>
      <c r="AY437" s="2" t="s">
        <v>150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149</v>
      </c>
      <c r="C438" s="4" t="s">
        <v>150</v>
      </c>
      <c r="D438" s="4">
        <v>2020</v>
      </c>
      <c r="J438" s="4" t="s">
        <v>149</v>
      </c>
      <c r="K438" s="4" t="s">
        <v>150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149</v>
      </c>
      <c r="S438" s="4" t="s">
        <v>150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149</v>
      </c>
      <c r="AA438" s="4" t="s">
        <v>150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149</v>
      </c>
      <c r="AI438" s="4" t="s">
        <v>150</v>
      </c>
      <c r="AJ438" s="4">
        <v>2020</v>
      </c>
      <c r="AK438" s="2" t="str">
        <f>IF(sum!A431="ON",sum!B431,"*")</f>
        <v>R_ES-SH-MOB_ELC1</v>
      </c>
      <c r="AL438" s="2"/>
      <c r="AM438" s="2">
        <f>IF(sum!A431="ON",sum!C431,"*")</f>
        <v>0</v>
      </c>
      <c r="AP438" s="2" t="s">
        <v>149</v>
      </c>
      <c r="AQ438" s="2" t="s">
        <v>150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149</v>
      </c>
      <c r="AY438" s="4" t="s">
        <v>150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149</v>
      </c>
      <c r="C439" s="2" t="s">
        <v>150</v>
      </c>
      <c r="D439" s="2">
        <v>2020</v>
      </c>
      <c r="J439" s="2" t="s">
        <v>149</v>
      </c>
      <c r="K439" s="2" t="s">
        <v>150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149</v>
      </c>
      <c r="S439" s="2" t="s">
        <v>150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149</v>
      </c>
      <c r="AA439" s="2" t="s">
        <v>150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149</v>
      </c>
      <c r="AI439" s="2" t="s">
        <v>150</v>
      </c>
      <c r="AJ439" s="2">
        <v>2020</v>
      </c>
      <c r="AK439" s="2" t="str">
        <f>IF(sum!A432="ON",sum!B432,"*")</f>
        <v>R_ES-SH-MOB_HET1</v>
      </c>
      <c r="AL439" s="2"/>
      <c r="AM439" s="2">
        <f>IF(sum!A432="ON",sum!C432,"*")</f>
        <v>0.0413248885512674</v>
      </c>
      <c r="AP439" s="4" t="s">
        <v>149</v>
      </c>
      <c r="AQ439" s="4" t="s">
        <v>150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149</v>
      </c>
      <c r="AY439" s="2" t="s">
        <v>150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149</v>
      </c>
      <c r="C440" s="2" t="s">
        <v>150</v>
      </c>
      <c r="D440" s="2">
        <v>2020</v>
      </c>
      <c r="J440" s="2" t="s">
        <v>149</v>
      </c>
      <c r="K440" s="2" t="s">
        <v>150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149</v>
      </c>
      <c r="S440" s="2" t="s">
        <v>150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149</v>
      </c>
      <c r="AA440" s="2" t="s">
        <v>150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149</v>
      </c>
      <c r="AI440" s="2" t="s">
        <v>150</v>
      </c>
      <c r="AJ440" s="2">
        <v>2020</v>
      </c>
      <c r="AK440" s="2" t="str">
        <f>IF(sum!A433="ON",sum!B433,"*")</f>
        <v>R_ES-SH-SA_ELC1</v>
      </c>
      <c r="AL440" s="2"/>
      <c r="AM440" s="2">
        <f>IF(sum!A433="ON",sum!C433,"*")</f>
        <v>0</v>
      </c>
      <c r="AP440" s="2" t="s">
        <v>149</v>
      </c>
      <c r="AQ440" s="2" t="s">
        <v>150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149</v>
      </c>
      <c r="AY440" s="2" t="s">
        <v>150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149</v>
      </c>
      <c r="C441" s="4" t="s">
        <v>150</v>
      </c>
      <c r="D441" s="4">
        <v>2020</v>
      </c>
      <c r="J441" s="4" t="s">
        <v>149</v>
      </c>
      <c r="K441" s="4" t="s">
        <v>150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149</v>
      </c>
      <c r="S441" s="4" t="s">
        <v>150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149</v>
      </c>
      <c r="AA441" s="4" t="s">
        <v>150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149</v>
      </c>
      <c r="AI441" s="4" t="s">
        <v>150</v>
      </c>
      <c r="AJ441" s="4">
        <v>2020</v>
      </c>
      <c r="AK441" s="2" t="str">
        <f>IF(sum!A434="ON",sum!B434,"*")</f>
        <v>R_ES-SH-SA_HET1</v>
      </c>
      <c r="AL441" s="2"/>
      <c r="AM441" s="2">
        <f>IF(sum!A434="ON",sum!C434,"*")</f>
        <v>0.960019365354663</v>
      </c>
      <c r="AP441" s="4" t="s">
        <v>149</v>
      </c>
      <c r="AQ441" s="4" t="s">
        <v>150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149</v>
      </c>
      <c r="AY441" s="4" t="s">
        <v>150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149</v>
      </c>
      <c r="C442" s="2" t="s">
        <v>150</v>
      </c>
      <c r="D442" s="2">
        <v>2020</v>
      </c>
      <c r="J442" s="2" t="s">
        <v>149</v>
      </c>
      <c r="K442" s="2" t="s">
        <v>150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149</v>
      </c>
      <c r="S442" s="2" t="s">
        <v>150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149</v>
      </c>
      <c r="AA442" s="2" t="s">
        <v>150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149</v>
      </c>
      <c r="AI442" s="2" t="s">
        <v>150</v>
      </c>
      <c r="AJ442" s="2">
        <v>2020</v>
      </c>
      <c r="AK442" s="2" t="str">
        <f>IF(sum!A435="ON",sum!B435,"*")</f>
        <v>R_ES-SH-SD_ELC1</v>
      </c>
      <c r="AL442" s="2"/>
      <c r="AM442" s="2">
        <f>IF(sum!A435="ON",sum!C435,"*")</f>
        <v>0</v>
      </c>
      <c r="AP442" s="2" t="s">
        <v>149</v>
      </c>
      <c r="AQ442" s="2" t="s">
        <v>150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149</v>
      </c>
      <c r="AY442" s="2" t="s">
        <v>150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149</v>
      </c>
      <c r="C443" s="2" t="s">
        <v>150</v>
      </c>
      <c r="D443" s="2">
        <v>2020</v>
      </c>
      <c r="J443" s="2" t="s">
        <v>149</v>
      </c>
      <c r="K443" s="2" t="s">
        <v>150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149</v>
      </c>
      <c r="S443" s="2" t="s">
        <v>150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149</v>
      </c>
      <c r="AA443" s="2" t="s">
        <v>150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149</v>
      </c>
      <c r="AI443" s="2" t="s">
        <v>150</v>
      </c>
      <c r="AJ443" s="2">
        <v>2020</v>
      </c>
      <c r="AK443" s="2" t="str">
        <f>IF(sum!A436="ON",sum!B436,"*")</f>
        <v>R_ES-SH-SD_HET1</v>
      </c>
      <c r="AL443" s="2"/>
      <c r="AM443" s="2">
        <f>IF(sum!A436="ON",sum!C436,"*")</f>
        <v>2.04860140807003</v>
      </c>
      <c r="AP443" s="4" t="s">
        <v>149</v>
      </c>
      <c r="AQ443" s="4" t="s">
        <v>150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149</v>
      </c>
      <c r="AY443" s="2" t="s">
        <v>150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149</v>
      </c>
      <c r="C444" s="4" t="s">
        <v>150</v>
      </c>
      <c r="D444" s="4">
        <v>2020</v>
      </c>
      <c r="J444" s="4" t="s">
        <v>149</v>
      </c>
      <c r="K444" s="4" t="s">
        <v>150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149</v>
      </c>
      <c r="S444" s="4" t="s">
        <v>150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149</v>
      </c>
      <c r="AA444" s="4" t="s">
        <v>150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149</v>
      </c>
      <c r="AI444" s="4" t="s">
        <v>150</v>
      </c>
      <c r="AJ444" s="4">
        <v>2020</v>
      </c>
      <c r="AK444" s="2" t="str">
        <f>IF(sum!A437="ON",sum!B437,"*")</f>
        <v>R_ES-SH-SD_WOD1</v>
      </c>
      <c r="AL444" s="2"/>
      <c r="AM444" s="2">
        <f>IF(sum!A437="ON",sum!C437,"*")</f>
        <v>3.09074372622286</v>
      </c>
      <c r="AP444" s="2" t="s">
        <v>149</v>
      </c>
      <c r="AQ444" s="2" t="s">
        <v>150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149</v>
      </c>
      <c r="AY444" s="4" t="s">
        <v>150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149</v>
      </c>
      <c r="C445" s="2" t="s">
        <v>150</v>
      </c>
      <c r="D445" s="2">
        <v>2020</v>
      </c>
      <c r="J445" s="2" t="s">
        <v>149</v>
      </c>
      <c r="K445" s="2" t="s">
        <v>150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149</v>
      </c>
      <c r="S445" s="2" t="s">
        <v>150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149</v>
      </c>
      <c r="AA445" s="2" t="s">
        <v>150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149</v>
      </c>
      <c r="AI445" s="2" t="s">
        <v>150</v>
      </c>
      <c r="AJ445" s="2">
        <v>2020</v>
      </c>
      <c r="AK445" s="2" t="str">
        <f>IF(sum!A438="ON",sum!B438,"*")</f>
        <v>R_ES-WH-AP_STEAM1</v>
      </c>
      <c r="AL445" s="2"/>
      <c r="AM445" s="2">
        <f>IF(sum!A438="ON",sum!C438,"*")</f>
        <v>0</v>
      </c>
      <c r="AP445" s="4" t="s">
        <v>149</v>
      </c>
      <c r="AQ445" s="4" t="s">
        <v>150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149</v>
      </c>
      <c r="AY445" s="2" t="s">
        <v>150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149</v>
      </c>
      <c r="C446" s="2" t="s">
        <v>150</v>
      </c>
      <c r="D446" s="2">
        <v>2020</v>
      </c>
      <c r="J446" s="2" t="s">
        <v>149</v>
      </c>
      <c r="K446" s="2" t="s">
        <v>150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149</v>
      </c>
      <c r="S446" s="2" t="s">
        <v>150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149</v>
      </c>
      <c r="AA446" s="2" t="s">
        <v>150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149</v>
      </c>
      <c r="AI446" s="2" t="s">
        <v>150</v>
      </c>
      <c r="AJ446" s="2">
        <v>2020</v>
      </c>
      <c r="AK446" s="2" t="str">
        <f>IF(sum!A439="ON",sum!B439,"*")</f>
        <v>R_ES-WH-AP_WOD1</v>
      </c>
      <c r="AL446" s="2"/>
      <c r="AM446" s="2">
        <f>IF(sum!A439="ON",sum!C439,"*")</f>
        <v>4.35312442420981</v>
      </c>
      <c r="AP446" s="2" t="s">
        <v>149</v>
      </c>
      <c r="AQ446" s="2" t="s">
        <v>150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149</v>
      </c>
      <c r="AY446" s="2" t="s">
        <v>150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149</v>
      </c>
      <c r="C447" s="4" t="s">
        <v>150</v>
      </c>
      <c r="D447" s="4">
        <v>2020</v>
      </c>
      <c r="J447" s="4" t="s">
        <v>149</v>
      </c>
      <c r="K447" s="4" t="s">
        <v>150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149</v>
      </c>
      <c r="S447" s="4" t="s">
        <v>150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149</v>
      </c>
      <c r="AA447" s="4" t="s">
        <v>150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149</v>
      </c>
      <c r="AI447" s="4" t="s">
        <v>150</v>
      </c>
      <c r="AJ447" s="4">
        <v>2020</v>
      </c>
      <c r="AK447" s="2" t="str">
        <f>IF(sum!A440="ON",sum!B440,"*")</f>
        <v>R_ES-WH-MOB_STEAM1</v>
      </c>
      <c r="AL447" s="2"/>
      <c r="AM447" s="2">
        <f>IF(sum!A440="ON",sum!C440,"*")</f>
        <v>0</v>
      </c>
      <c r="AP447" s="4" t="s">
        <v>149</v>
      </c>
      <c r="AQ447" s="4" t="s">
        <v>150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149</v>
      </c>
      <c r="AY447" s="4" t="s">
        <v>150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149</v>
      </c>
      <c r="C448" s="2" t="s">
        <v>150</v>
      </c>
      <c r="D448" s="2">
        <v>2020</v>
      </c>
      <c r="J448" s="2" t="s">
        <v>149</v>
      </c>
      <c r="K448" s="2" t="s">
        <v>150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149</v>
      </c>
      <c r="S448" s="2" t="s">
        <v>150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149</v>
      </c>
      <c r="AA448" s="2" t="s">
        <v>150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149</v>
      </c>
      <c r="AI448" s="2" t="s">
        <v>150</v>
      </c>
      <c r="AJ448" s="2">
        <v>2020</v>
      </c>
      <c r="AK448" s="2" t="str">
        <f>IF(sum!A441="ON",sum!B441,"*")</f>
        <v>R_ES-WH-MOB_WOD1</v>
      </c>
      <c r="AL448" s="2"/>
      <c r="AM448" s="2">
        <f>IF(sum!A441="ON",sum!C441,"*")</f>
        <v>0.018056593683488</v>
      </c>
      <c r="AP448" s="2" t="s">
        <v>149</v>
      </c>
      <c r="AQ448" s="2" t="s">
        <v>150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149</v>
      </c>
      <c r="AY448" s="2" t="s">
        <v>150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149</v>
      </c>
      <c r="C449" s="2" t="s">
        <v>150</v>
      </c>
      <c r="D449" s="2">
        <v>2020</v>
      </c>
      <c r="J449" s="2" t="s">
        <v>149</v>
      </c>
      <c r="K449" s="2" t="s">
        <v>150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149</v>
      </c>
      <c r="S449" s="2" t="s">
        <v>150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149</v>
      </c>
      <c r="AA449" s="2" t="s">
        <v>150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149</v>
      </c>
      <c r="AI449" s="2" t="s">
        <v>150</v>
      </c>
      <c r="AJ449" s="2">
        <v>2020</v>
      </c>
      <c r="AK449" s="2" t="str">
        <f>IF(sum!A442="ON",sum!B442,"*")</f>
        <v>R_ES-WH-SA_STEAM1</v>
      </c>
      <c r="AL449" s="2"/>
      <c r="AM449" s="2">
        <f>IF(sum!A442="ON",sum!C442,"*")</f>
        <v>0</v>
      </c>
      <c r="AP449" s="4" t="s">
        <v>149</v>
      </c>
      <c r="AQ449" s="4" t="s">
        <v>150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149</v>
      </c>
      <c r="AY449" s="2" t="s">
        <v>150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149</v>
      </c>
      <c r="C450" s="4" t="s">
        <v>150</v>
      </c>
      <c r="D450" s="4">
        <v>2020</v>
      </c>
      <c r="J450" s="4" t="s">
        <v>149</v>
      </c>
      <c r="K450" s="4" t="s">
        <v>150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149</v>
      </c>
      <c r="S450" s="4" t="s">
        <v>150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149</v>
      </c>
      <c r="AA450" s="4" t="s">
        <v>150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149</v>
      </c>
      <c r="AI450" s="4" t="s">
        <v>150</v>
      </c>
      <c r="AJ450" s="4">
        <v>2020</v>
      </c>
      <c r="AK450" s="2" t="str">
        <f>IF(sum!A443="ON",sum!B443,"*")</f>
        <v>R_ES-WH-SA_WOD1</v>
      </c>
      <c r="AL450" s="2"/>
      <c r="AM450" s="2">
        <f>IF(sum!A443="ON",sum!C443,"*")</f>
        <v>1.48668403417653</v>
      </c>
      <c r="AP450" s="2" t="s">
        <v>149</v>
      </c>
      <c r="AQ450" s="2" t="s">
        <v>150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149</v>
      </c>
      <c r="AY450" s="4" t="s">
        <v>150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149</v>
      </c>
      <c r="C451" s="2" t="s">
        <v>150</v>
      </c>
      <c r="D451" s="2">
        <v>2020</v>
      </c>
      <c r="J451" s="2" t="s">
        <v>149</v>
      </c>
      <c r="K451" s="2" t="s">
        <v>150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149</v>
      </c>
      <c r="S451" s="2" t="s">
        <v>150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149</v>
      </c>
      <c r="AA451" s="2" t="s">
        <v>150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149</v>
      </c>
      <c r="AI451" s="2" t="s">
        <v>150</v>
      </c>
      <c r="AJ451" s="2">
        <v>2020</v>
      </c>
      <c r="AK451" s="2" t="str">
        <f>IF(sum!A444="ON",sum!B444,"*")</f>
        <v>R_ES-WH-SD_COAPRO1</v>
      </c>
      <c r="AL451" s="2"/>
      <c r="AM451" s="2">
        <f>IF(sum!A444="ON",sum!C444,"*")</f>
        <v>0</v>
      </c>
      <c r="AP451" s="4" t="s">
        <v>149</v>
      </c>
      <c r="AQ451" s="4" t="s">
        <v>150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149</v>
      </c>
      <c r="AY451" s="2" t="s">
        <v>150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149</v>
      </c>
      <c r="C452" s="2" t="s">
        <v>150</v>
      </c>
      <c r="D452" s="2">
        <v>2020</v>
      </c>
      <c r="J452" s="2" t="s">
        <v>149</v>
      </c>
      <c r="K452" s="2" t="s">
        <v>150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149</v>
      </c>
      <c r="S452" s="2" t="s">
        <v>150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149</v>
      </c>
      <c r="AA452" s="2" t="s">
        <v>150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149</v>
      </c>
      <c r="AI452" s="2" t="s">
        <v>150</v>
      </c>
      <c r="AJ452" s="2">
        <v>2020</v>
      </c>
      <c r="AK452" s="2" t="str">
        <f>IF(sum!A445="ON",sum!B445,"*")</f>
        <v>R_ES-WH-SD_GAS1</v>
      </c>
      <c r="AL452" s="2"/>
      <c r="AM452" s="2">
        <f>IF(sum!A445="ON",sum!C445,"*")</f>
        <v>0.0596355491916483</v>
      </c>
      <c r="AP452" s="2" t="s">
        <v>149</v>
      </c>
      <c r="AQ452" s="2" t="s">
        <v>150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149</v>
      </c>
      <c r="AY452" s="2" t="s">
        <v>150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149</v>
      </c>
      <c r="C453" s="4" t="s">
        <v>150</v>
      </c>
      <c r="D453" s="4">
        <v>2020</v>
      </c>
      <c r="J453" s="4" t="s">
        <v>149</v>
      </c>
      <c r="K453" s="4" t="s">
        <v>150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149</v>
      </c>
      <c r="S453" s="4" t="s">
        <v>150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149</v>
      </c>
      <c r="AA453" s="4" t="s">
        <v>150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149</v>
      </c>
      <c r="AI453" s="4" t="s">
        <v>150</v>
      </c>
      <c r="AJ453" s="4">
        <v>2020</v>
      </c>
      <c r="AK453" s="2" t="str">
        <f>IF(sum!A446="ON",sum!B446,"*")</f>
        <v>R_ES-WH-SD_STEAM1</v>
      </c>
      <c r="AL453" s="2"/>
      <c r="AM453" s="2">
        <f>IF(sum!A446="ON",sum!C446,"*")</f>
        <v>0</v>
      </c>
      <c r="AP453" s="4" t="s">
        <v>149</v>
      </c>
      <c r="AQ453" s="4" t="s">
        <v>150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149</v>
      </c>
      <c r="AY453" s="4" t="s">
        <v>150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149</v>
      </c>
      <c r="C454" s="2" t="s">
        <v>150</v>
      </c>
      <c r="D454" s="2">
        <v>2020</v>
      </c>
      <c r="J454" s="2" t="s">
        <v>149</v>
      </c>
      <c r="K454" s="2" t="s">
        <v>150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149</v>
      </c>
      <c r="S454" s="2" t="s">
        <v>150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149</v>
      </c>
      <c r="AA454" s="2" t="s">
        <v>150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149</v>
      </c>
      <c r="AI454" s="2" t="s">
        <v>150</v>
      </c>
      <c r="AJ454" s="2">
        <v>2020</v>
      </c>
      <c r="AK454" s="2" t="str">
        <f>IF(sum!A447="ON",sum!B447,"*")</f>
        <v>RTS-AuxiliaryEquip_ELE1</v>
      </c>
      <c r="AL454" s="2"/>
      <c r="AM454" s="2">
        <f>IF(sum!A447="ON",sum!C447,"*")</f>
        <v>0.158528852251112</v>
      </c>
      <c r="AP454" s="2" t="s">
        <v>149</v>
      </c>
      <c r="AQ454" s="2" t="s">
        <v>150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149</v>
      </c>
      <c r="AY454" s="2" t="s">
        <v>150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149</v>
      </c>
      <c r="C455" s="2" t="s">
        <v>150</v>
      </c>
      <c r="D455" s="2">
        <v>2020</v>
      </c>
      <c r="J455" s="2" t="s">
        <v>149</v>
      </c>
      <c r="K455" s="2" t="s">
        <v>150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149</v>
      </c>
      <c r="S455" s="2" t="s">
        <v>150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149</v>
      </c>
      <c r="AA455" s="2" t="s">
        <v>150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149</v>
      </c>
      <c r="AI455" s="2" t="s">
        <v>150</v>
      </c>
      <c r="AJ455" s="2">
        <v>2020</v>
      </c>
      <c r="AK455" s="2" t="str">
        <f>IF(sum!A448="ON",sum!B448,"*")</f>
        <v>RTS-AuxiliaryMot_ELE1</v>
      </c>
      <c r="AL455" s="2"/>
      <c r="AM455" s="2">
        <f>IF(sum!A448="ON",sum!C448,"*")</f>
        <v>0</v>
      </c>
      <c r="AP455" s="4" t="s">
        <v>149</v>
      </c>
      <c r="AQ455" s="4" t="s">
        <v>150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149</v>
      </c>
      <c r="AY455" s="2" t="s">
        <v>150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149</v>
      </c>
      <c r="C456" s="4" t="s">
        <v>150</v>
      </c>
      <c r="D456" s="4">
        <v>2020</v>
      </c>
      <c r="J456" s="4" t="s">
        <v>149</v>
      </c>
      <c r="K456" s="4" t="s">
        <v>150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149</v>
      </c>
      <c r="S456" s="4" t="s">
        <v>150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149</v>
      </c>
      <c r="AA456" s="4" t="s">
        <v>150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149</v>
      </c>
      <c r="AI456" s="4" t="s">
        <v>150</v>
      </c>
      <c r="AJ456" s="4">
        <v>2020</v>
      </c>
      <c r="AK456" s="2" t="str">
        <f>IF(sum!A449="ON",sum!B449,"*")</f>
        <v>RTS-Light_ELE1</v>
      </c>
      <c r="AL456" s="2"/>
      <c r="AM456" s="2">
        <f>IF(sum!A449="ON",sum!C449,"*")</f>
        <v>0</v>
      </c>
      <c r="AP456" s="2" t="s">
        <v>149</v>
      </c>
      <c r="AQ456" s="2" t="s">
        <v>150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149</v>
      </c>
      <c r="AY456" s="4" t="s">
        <v>150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149</v>
      </c>
      <c r="C457" s="2" t="s">
        <v>150</v>
      </c>
      <c r="D457" s="2">
        <v>2020</v>
      </c>
      <c r="J457" s="2" t="s">
        <v>149</v>
      </c>
      <c r="K457" s="2" t="s">
        <v>150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149</v>
      </c>
      <c r="S457" s="2" t="s">
        <v>150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149</v>
      </c>
      <c r="AA457" s="2" t="s">
        <v>150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149</v>
      </c>
      <c r="AI457" s="2" t="s">
        <v>150</v>
      </c>
      <c r="AJ457" s="2">
        <v>2020</v>
      </c>
      <c r="AK457" s="2" t="str">
        <f>IF(sum!A450="ON",sum!B450,"*")</f>
        <v>RTS-SpCool_ELE1</v>
      </c>
      <c r="AL457" s="2"/>
      <c r="AM457" s="2">
        <f>IF(sum!A450="ON",sum!C450,"*")</f>
        <v>0.0951173113506669</v>
      </c>
      <c r="AP457" s="4" t="s">
        <v>149</v>
      </c>
      <c r="AQ457" s="4" t="s">
        <v>150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149</v>
      </c>
      <c r="AY457" s="2" t="s">
        <v>150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149</v>
      </c>
      <c r="C458" s="2" t="s">
        <v>150</v>
      </c>
      <c r="D458" s="2">
        <v>2020</v>
      </c>
      <c r="J458" s="2" t="s">
        <v>149</v>
      </c>
      <c r="K458" s="2" t="s">
        <v>150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149</v>
      </c>
      <c r="S458" s="2" t="s">
        <v>150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149</v>
      </c>
      <c r="AA458" s="2" t="s">
        <v>150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149</v>
      </c>
      <c r="AI458" s="2" t="s">
        <v>150</v>
      </c>
      <c r="AJ458" s="2">
        <v>2020</v>
      </c>
      <c r="AK458" s="2" t="str">
        <f>IF(sum!A451="ON",sum!B451,"*")</f>
        <v>RTS-SpHeat_ELE1</v>
      </c>
      <c r="AL458" s="2"/>
      <c r="AM458" s="2">
        <f>IF(sum!A451="ON",sum!C451,"*")</f>
        <v>6.48911435214543</v>
      </c>
      <c r="AP458" s="2" t="s">
        <v>149</v>
      </c>
      <c r="AQ458" s="2" t="s">
        <v>150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149</v>
      </c>
      <c r="AY458" s="2" t="s">
        <v>150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149</v>
      </c>
      <c r="C459" s="4" t="s">
        <v>150</v>
      </c>
      <c r="D459" s="4">
        <v>2020</v>
      </c>
      <c r="J459" s="4" t="s">
        <v>149</v>
      </c>
      <c r="K459" s="4" t="s">
        <v>150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149</v>
      </c>
      <c r="S459" s="4" t="s">
        <v>150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149</v>
      </c>
      <c r="AA459" s="4" t="s">
        <v>150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149</v>
      </c>
      <c r="AI459" s="4" t="s">
        <v>150</v>
      </c>
      <c r="AJ459" s="4">
        <v>2020</v>
      </c>
      <c r="AK459" s="2" t="str">
        <f>IF(sum!A452="ON",sum!B452,"*")</f>
        <v>RTS-WaterHeat_ELE1</v>
      </c>
      <c r="AL459" s="2"/>
      <c r="AM459" s="2">
        <f>IF(sum!A452="ON",sum!C452,"*")</f>
        <v>0.0803212851405621</v>
      </c>
      <c r="AP459" s="4" t="s">
        <v>149</v>
      </c>
      <c r="AQ459" s="4" t="s">
        <v>150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149</v>
      </c>
      <c r="AY459" s="4" t="s">
        <v>150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149</v>
      </c>
      <c r="C460" s="2" t="s">
        <v>150</v>
      </c>
      <c r="D460" s="2">
        <v>2020</v>
      </c>
      <c r="J460" s="2" t="s">
        <v>149</v>
      </c>
      <c r="K460" s="2" t="s">
        <v>150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149</v>
      </c>
      <c r="S460" s="2" t="s">
        <v>150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149</v>
      </c>
      <c r="AA460" s="2" t="s">
        <v>150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149</v>
      </c>
      <c r="AI460" s="2" t="s">
        <v>150</v>
      </c>
      <c r="AJ460" s="2">
        <v>2020</v>
      </c>
      <c r="AK460" s="2" t="str">
        <f>IF(sum!A453="ON",sum!B453,"*")</f>
        <v>TRA_Bus_IC_GSL1</v>
      </c>
      <c r="AL460" s="2"/>
      <c r="AM460" s="2">
        <f>IF(sum!A453="ON",sum!C453,"*")</f>
        <v>11</v>
      </c>
      <c r="AP460" s="2" t="s">
        <v>149</v>
      </c>
      <c r="AQ460" s="2" t="s">
        <v>150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149</v>
      </c>
      <c r="AY460" s="2" t="s">
        <v>150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149</v>
      </c>
      <c r="C461" s="2" t="s">
        <v>150</v>
      </c>
      <c r="D461" s="2">
        <v>2020</v>
      </c>
      <c r="J461" s="2" t="s">
        <v>149</v>
      </c>
      <c r="K461" s="2" t="s">
        <v>150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149</v>
      </c>
      <c r="S461" s="2" t="s">
        <v>150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149</v>
      </c>
      <c r="AA461" s="2" t="s">
        <v>150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149</v>
      </c>
      <c r="AI461" s="2" t="s">
        <v>150</v>
      </c>
      <c r="AJ461" s="2">
        <v>2020</v>
      </c>
      <c r="AK461" s="2" t="str">
        <f>IF(sum!A454="ON",sum!B454,"*")</f>
        <v>TRA_Bus_SB_DST1</v>
      </c>
      <c r="AL461" s="2"/>
      <c r="AM461" s="2">
        <f>IF(sum!A454="ON",sum!C454,"*")</f>
        <v>0</v>
      </c>
      <c r="AP461" s="4" t="s">
        <v>149</v>
      </c>
      <c r="AQ461" s="4" t="s">
        <v>150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149</v>
      </c>
      <c r="AY461" s="2" t="s">
        <v>150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149</v>
      </c>
      <c r="C462" s="4" t="s">
        <v>150</v>
      </c>
      <c r="D462" s="4">
        <v>2020</v>
      </c>
      <c r="J462" s="4" t="s">
        <v>149</v>
      </c>
      <c r="K462" s="4" t="s">
        <v>150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149</v>
      </c>
      <c r="S462" s="4" t="s">
        <v>150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149</v>
      </c>
      <c r="AA462" s="4" t="s">
        <v>150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149</v>
      </c>
      <c r="AI462" s="4" t="s">
        <v>150</v>
      </c>
      <c r="AJ462" s="4">
        <v>2020</v>
      </c>
      <c r="AK462" s="2" t="str">
        <f>IF(sum!A455="ON",sum!B455,"*")</f>
        <v>TRA_Car_GSL1</v>
      </c>
      <c r="AL462" s="2"/>
      <c r="AM462" s="2">
        <f>IF(sum!A455="ON",sum!C455,"*")</f>
        <v>0</v>
      </c>
      <c r="AP462" s="2" t="s">
        <v>149</v>
      </c>
      <c r="AQ462" s="2" t="s">
        <v>150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149</v>
      </c>
      <c r="AY462" s="4" t="s">
        <v>150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149</v>
      </c>
      <c r="C463" s="2" t="s">
        <v>150</v>
      </c>
      <c r="D463" s="2">
        <v>2020</v>
      </c>
      <c r="J463" s="2" t="s">
        <v>149</v>
      </c>
      <c r="K463" s="2" t="s">
        <v>150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149</v>
      </c>
      <c r="S463" s="2" t="s">
        <v>150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149</v>
      </c>
      <c r="AA463" s="2" t="s">
        <v>150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149</v>
      </c>
      <c r="AI463" s="2" t="s">
        <v>150</v>
      </c>
      <c r="AJ463" s="2">
        <v>2020</v>
      </c>
      <c r="AK463" s="2" t="str">
        <f>IF(sum!A456="ON",sum!B456,"*")</f>
        <v>TRA_Car_PHEV01</v>
      </c>
      <c r="AL463" s="2"/>
      <c r="AM463" s="2">
        <f>IF(sum!A456="ON",sum!C456,"*")</f>
        <v>0</v>
      </c>
      <c r="AP463" s="4" t="s">
        <v>149</v>
      </c>
      <c r="AQ463" s="4" t="s">
        <v>150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149</v>
      </c>
      <c r="AY463" s="2" t="s">
        <v>150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149</v>
      </c>
      <c r="C464" s="2" t="s">
        <v>150</v>
      </c>
      <c r="D464" s="2">
        <v>2020</v>
      </c>
      <c r="J464" s="2" t="s">
        <v>149</v>
      </c>
      <c r="K464" s="2" t="s">
        <v>150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149</v>
      </c>
      <c r="S464" s="2" t="s">
        <v>150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149</v>
      </c>
      <c r="AA464" s="2" t="s">
        <v>150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149</v>
      </c>
      <c r="AI464" s="2" t="s">
        <v>150</v>
      </c>
      <c r="AJ464" s="2">
        <v>2020</v>
      </c>
      <c r="AK464" s="2" t="str">
        <f>IF(sum!A457="ON",sum!B457,"*")</f>
        <v>TRA_Mot_ELC1</v>
      </c>
      <c r="AL464" s="2"/>
      <c r="AM464" s="2">
        <f>IF(sum!A457="ON",sum!C457,"*")</f>
        <v>18.3333333333339</v>
      </c>
      <c r="AP464" s="2" t="s">
        <v>149</v>
      </c>
      <c r="AQ464" s="2" t="s">
        <v>150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149</v>
      </c>
      <c r="AY464" s="2" t="s">
        <v>150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149</v>
      </c>
      <c r="C465" s="4" t="s">
        <v>150</v>
      </c>
      <c r="D465" s="4">
        <v>2020</v>
      </c>
      <c r="J465" s="4" t="s">
        <v>149</v>
      </c>
      <c r="K465" s="4" t="s">
        <v>150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149</v>
      </c>
      <c r="S465" s="4" t="s">
        <v>150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149</v>
      </c>
      <c r="AA465" s="4" t="s">
        <v>150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149</v>
      </c>
      <c r="AI465" s="4" t="s">
        <v>150</v>
      </c>
      <c r="AJ465" s="4">
        <v>2020</v>
      </c>
      <c r="AK465" s="2" t="str">
        <f>IF(sum!A458="ON",sum!B458,"*")</f>
        <v>TRA_Rai_Frt-ELC01</v>
      </c>
      <c r="AL465" s="2"/>
      <c r="AM465" s="2">
        <f>IF(sum!A458="ON",sum!C458,"*")</f>
        <v>0</v>
      </c>
      <c r="AP465" s="4" t="s">
        <v>149</v>
      </c>
      <c r="AQ465" s="4" t="s">
        <v>150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149</v>
      </c>
      <c r="AY465" s="4" t="s">
        <v>150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149</v>
      </c>
      <c r="C466" s="2" t="s">
        <v>150</v>
      </c>
      <c r="D466" s="2">
        <v>2020</v>
      </c>
      <c r="J466" s="2" t="s">
        <v>149</v>
      </c>
      <c r="K466" s="2" t="s">
        <v>150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149</v>
      </c>
      <c r="S466" s="2" t="s">
        <v>150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149</v>
      </c>
      <c r="AA466" s="2" t="s">
        <v>150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149</v>
      </c>
      <c r="AI466" s="2" t="s">
        <v>150</v>
      </c>
      <c r="AJ466" s="2">
        <v>2020</v>
      </c>
      <c r="AK466" s="2" t="str">
        <f>IF(sum!A459="ON",sum!B459,"*")</f>
        <v>TRA_Rai_Pas-ELC01</v>
      </c>
      <c r="AL466" s="2"/>
      <c r="AM466" s="2">
        <f>IF(sum!A459="ON",sum!C459,"*")</f>
        <v>0.0078</v>
      </c>
      <c r="AP466" s="2" t="s">
        <v>149</v>
      </c>
      <c r="AQ466" s="2" t="s">
        <v>150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149</v>
      </c>
      <c r="AY466" s="2" t="s">
        <v>150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149</v>
      </c>
      <c r="C467" s="2" t="s">
        <v>150</v>
      </c>
      <c r="D467" s="2">
        <v>2020</v>
      </c>
      <c r="J467" s="2" t="s">
        <v>149</v>
      </c>
      <c r="K467" s="2" t="s">
        <v>150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149</v>
      </c>
      <c r="S467" s="2" t="s">
        <v>150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149</v>
      </c>
      <c r="AA467" s="2" t="s">
        <v>150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149</v>
      </c>
      <c r="AI467" s="2" t="s">
        <v>150</v>
      </c>
      <c r="AJ467" s="2">
        <v>2020</v>
      </c>
      <c r="AK467" s="2" t="str">
        <f>IF(sum!A460="ON",sum!B460,"*")</f>
        <v>TRA_Tru_BEV01</v>
      </c>
      <c r="AL467" s="2"/>
      <c r="AM467" s="2">
        <f>IF(sum!A460="ON",sum!C460,"*")</f>
        <v>512.102411061794</v>
      </c>
      <c r="AP467" s="4" t="s">
        <v>149</v>
      </c>
      <c r="AQ467" s="4" t="s">
        <v>150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149</v>
      </c>
      <c r="AY467" s="2" t="s">
        <v>150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149</v>
      </c>
      <c r="C468" s="4" t="s">
        <v>150</v>
      </c>
      <c r="D468" s="4">
        <v>2020</v>
      </c>
      <c r="J468" s="4" t="s">
        <v>149</v>
      </c>
      <c r="K468" s="4" t="s">
        <v>150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149</v>
      </c>
      <c r="S468" s="4" t="s">
        <v>150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149</v>
      </c>
      <c r="AA468" s="4" t="s">
        <v>150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149</v>
      </c>
      <c r="AI468" s="4" t="s">
        <v>150</v>
      </c>
      <c r="AJ468" s="4">
        <v>2020</v>
      </c>
      <c r="AK468" s="2" t="str">
        <f>IF(sum!A461="ON",sum!B461,"*")</f>
        <v>TRA_Tru_HT_DST1</v>
      </c>
      <c r="AL468" s="2"/>
      <c r="AM468" s="2">
        <f>IF(sum!A461="ON",sum!C461,"*")</f>
        <v>468.707841856913</v>
      </c>
      <c r="AP468" s="2" t="s">
        <v>149</v>
      </c>
      <c r="AQ468" s="2" t="s">
        <v>150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149</v>
      </c>
      <c r="AY468" s="4" t="s">
        <v>150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149</v>
      </c>
      <c r="C469" s="2" t="s">
        <v>150</v>
      </c>
      <c r="D469" s="2">
        <v>2020</v>
      </c>
      <c r="J469" s="2" t="s">
        <v>149</v>
      </c>
      <c r="K469" s="2" t="s">
        <v>150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149</v>
      </c>
      <c r="S469" s="2" t="s">
        <v>150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149</v>
      </c>
      <c r="AA469" s="2" t="s">
        <v>150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149</v>
      </c>
      <c r="AI469" s="2" t="s">
        <v>150</v>
      </c>
      <c r="AJ469" s="2">
        <v>2020</v>
      </c>
      <c r="AK469" s="2" t="str">
        <f>IF(sum!A462="ON",sum!B462,"*")</f>
        <v>TRA_Tru_PHEV01</v>
      </c>
      <c r="AL469" s="2"/>
      <c r="AM469" s="2">
        <f>IF(sum!A462="ON",sum!C462,"*")</f>
        <v>0</v>
      </c>
      <c r="AP469" s="4" t="s">
        <v>149</v>
      </c>
      <c r="AQ469" s="4" t="s">
        <v>150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149</v>
      </c>
      <c r="AY469" s="2" t="s">
        <v>150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149</v>
      </c>
      <c r="C470" s="2" t="s">
        <v>150</v>
      </c>
      <c r="D470" s="2">
        <v>2020</v>
      </c>
      <c r="J470" s="2" t="s">
        <v>149</v>
      </c>
      <c r="K470" s="2" t="s">
        <v>150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149</v>
      </c>
      <c r="S470" s="2" t="s">
        <v>150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149</v>
      </c>
      <c r="AA470" s="2" t="s">
        <v>150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149</v>
      </c>
      <c r="AI470" s="2" t="s">
        <v>150</v>
      </c>
      <c r="AJ470" s="2">
        <v>2020</v>
      </c>
      <c r="AK470" s="2" t="str">
        <f>IF(sum!A463="ON",sum!B463,"*")</f>
        <v>TWS-AuxiliaryEquip_ELE1</v>
      </c>
      <c r="AL470" s="2"/>
      <c r="AM470" s="2">
        <f>IF(sum!A463="ON",sum!C463,"*")</f>
        <v>0</v>
      </c>
      <c r="AP470" s="2" t="s">
        <v>149</v>
      </c>
      <c r="AQ470" s="2" t="s">
        <v>150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149</v>
      </c>
      <c r="AY470" s="2" t="s">
        <v>150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149</v>
      </c>
      <c r="C471" s="4" t="s">
        <v>150</v>
      </c>
      <c r="D471" s="4">
        <v>2020</v>
      </c>
      <c r="J471" s="4" t="s">
        <v>149</v>
      </c>
      <c r="K471" s="4" t="s">
        <v>150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149</v>
      </c>
      <c r="S471" s="4" t="s">
        <v>150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149</v>
      </c>
      <c r="AA471" s="4" t="s">
        <v>150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149</v>
      </c>
      <c r="AI471" s="4" t="s">
        <v>150</v>
      </c>
      <c r="AJ471" s="4">
        <v>2020</v>
      </c>
      <c r="AK471" s="2" t="str">
        <f>IF(sum!A464="ON",sum!B464,"*")</f>
        <v>TWS-AuxiliaryMot_ELE1</v>
      </c>
      <c r="AL471" s="2"/>
      <c r="AM471" s="2">
        <f>IF(sum!A464="ON",sum!C464,"*")</f>
        <v>0</v>
      </c>
      <c r="AP471" s="4" t="s">
        <v>149</v>
      </c>
      <c r="AQ471" s="4" t="s">
        <v>150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149</v>
      </c>
      <c r="AY471" s="4" t="s">
        <v>150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149</v>
      </c>
      <c r="C472" s="2" t="s">
        <v>150</v>
      </c>
      <c r="D472" s="2">
        <v>2020</v>
      </c>
      <c r="J472" s="2" t="s">
        <v>149</v>
      </c>
      <c r="K472" s="2" t="s">
        <v>150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149</v>
      </c>
      <c r="S472" s="2" t="s">
        <v>150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149</v>
      </c>
      <c r="AA472" s="2" t="s">
        <v>150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149</v>
      </c>
      <c r="AI472" s="2" t="s">
        <v>150</v>
      </c>
      <c r="AJ472" s="2">
        <v>2020</v>
      </c>
      <c r="AK472" s="2" t="str">
        <f>IF(sum!A465="ON",sum!B465,"*")</f>
        <v>TWS-Light_ELE1</v>
      </c>
      <c r="AL472" s="2"/>
      <c r="AM472" s="2">
        <f>IF(sum!A465="ON",sum!C465,"*")</f>
        <v>0</v>
      </c>
      <c r="AP472" s="2" t="s">
        <v>149</v>
      </c>
      <c r="AQ472" s="2" t="s">
        <v>150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149</v>
      </c>
      <c r="AY472" s="2" t="s">
        <v>150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149</v>
      </c>
      <c r="C473" s="2" t="s">
        <v>150</v>
      </c>
      <c r="D473" s="2">
        <v>2020</v>
      </c>
      <c r="J473" s="2" t="s">
        <v>149</v>
      </c>
      <c r="K473" s="2" t="s">
        <v>150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149</v>
      </c>
      <c r="S473" s="2" t="s">
        <v>150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149</v>
      </c>
      <c r="AA473" s="2" t="s">
        <v>150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149</v>
      </c>
      <c r="AI473" s="2" t="s">
        <v>150</v>
      </c>
      <c r="AJ473" s="2">
        <v>2020</v>
      </c>
      <c r="AK473" s="2" t="str">
        <f>IF(sum!A466="ON",sum!B466,"*")</f>
        <v>TWS-SpCool_ELE1</v>
      </c>
      <c r="AL473" s="2"/>
      <c r="AM473" s="2">
        <f>IF(sum!A466="ON",sum!C466,"*")</f>
        <v>0.0317057704502225</v>
      </c>
      <c r="AP473" s="4" t="s">
        <v>149</v>
      </c>
      <c r="AQ473" s="4" t="s">
        <v>150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149</v>
      </c>
      <c r="AY473" s="2" t="s">
        <v>150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149</v>
      </c>
      <c r="C474" s="4" t="s">
        <v>150</v>
      </c>
      <c r="D474" s="4">
        <v>2020</v>
      </c>
      <c r="J474" s="4" t="s">
        <v>149</v>
      </c>
      <c r="K474" s="4" t="s">
        <v>150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149</v>
      </c>
      <c r="S474" s="4" t="s">
        <v>150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149</v>
      </c>
      <c r="AA474" s="4" t="s">
        <v>150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149</v>
      </c>
      <c r="AI474" s="4" t="s">
        <v>150</v>
      </c>
      <c r="AJ474" s="4">
        <v>2020</v>
      </c>
      <c r="AK474" s="2" t="str">
        <f>IF(sum!A467="ON",sum!B467,"*")</f>
        <v>TWS-SpHeat_ELE1</v>
      </c>
      <c r="AL474" s="2"/>
      <c r="AM474" s="2">
        <f>IF(sum!A467="ON",sum!C467,"*")</f>
        <v>1.86711759317974</v>
      </c>
      <c r="AP474" s="2" t="s">
        <v>149</v>
      </c>
      <c r="AQ474" s="2" t="s">
        <v>150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149</v>
      </c>
      <c r="AY474" s="4" t="s">
        <v>150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149</v>
      </c>
      <c r="C475" s="2" t="s">
        <v>150</v>
      </c>
      <c r="D475" s="2">
        <v>2020</v>
      </c>
      <c r="J475" s="2" t="s">
        <v>149</v>
      </c>
      <c r="K475" s="2" t="s">
        <v>150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149</v>
      </c>
      <c r="S475" s="2" t="s">
        <v>150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149</v>
      </c>
      <c r="AA475" s="2" t="s">
        <v>150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149</v>
      </c>
      <c r="AI475" s="2" t="s">
        <v>150</v>
      </c>
      <c r="AJ475" s="2">
        <v>2020</v>
      </c>
      <c r="AK475" s="2" t="str">
        <f>IF(sum!A468="ON",sum!B468,"*")</f>
        <v>TWS-WaterHeat_ELE1</v>
      </c>
      <c r="AL475" s="2"/>
      <c r="AM475" s="2">
        <f>IF(sum!A468="ON",sum!C468,"*")</f>
        <v>0.010568590150074</v>
      </c>
      <c r="AP475" s="4" t="s">
        <v>149</v>
      </c>
      <c r="AQ475" s="4" t="s">
        <v>150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149</v>
      </c>
      <c r="AY475" s="2" t="s">
        <v>150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149</v>
      </c>
      <c r="C476" s="2" t="s">
        <v>150</v>
      </c>
      <c r="D476" s="2">
        <v>2020</v>
      </c>
      <c r="J476" s="2" t="s">
        <v>149</v>
      </c>
      <c r="K476" s="2" t="s">
        <v>150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149</v>
      </c>
      <c r="S476" s="2" t="s">
        <v>150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149</v>
      </c>
      <c r="AA476" s="2" t="s">
        <v>150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149</v>
      </c>
      <c r="AI476" s="2" t="s">
        <v>150</v>
      </c>
      <c r="AJ476" s="2">
        <v>2020</v>
      </c>
      <c r="AK476" s="2" t="str">
        <f>IF(sum!A469="ON",sum!B469,"*")</f>
        <v>WST-AuxiliaryEquip_ELE1</v>
      </c>
      <c r="AL476" s="2"/>
      <c r="AM476" s="2">
        <f>IF(sum!A469="ON",sum!C469,"*")</f>
        <v>0.0634115409004437</v>
      </c>
      <c r="AP476" s="2" t="s">
        <v>149</v>
      </c>
      <c r="AQ476" s="2" t="s">
        <v>150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149</v>
      </c>
      <c r="AY476" s="2" t="s">
        <v>150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149</v>
      </c>
      <c r="C477" s="4" t="s">
        <v>150</v>
      </c>
      <c r="D477" s="4">
        <v>2020</v>
      </c>
      <c r="J477" s="4" t="s">
        <v>149</v>
      </c>
      <c r="K477" s="4" t="s">
        <v>150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149</v>
      </c>
      <c r="S477" s="4" t="s">
        <v>150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149</v>
      </c>
      <c r="AA477" s="4" t="s">
        <v>150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149</v>
      </c>
      <c r="AI477" s="4" t="s">
        <v>150</v>
      </c>
      <c r="AJ477" s="4">
        <v>2020</v>
      </c>
      <c r="AK477" s="2" t="str">
        <f>IF(sum!A470="ON",sum!B470,"*")</f>
        <v>WST-AuxiliaryMot_ELE1</v>
      </c>
      <c r="AL477" s="2"/>
      <c r="AM477" s="2">
        <f>IF(sum!A470="ON",sum!C470,"*")</f>
        <v>0</v>
      </c>
      <c r="AP477" s="4" t="s">
        <v>149</v>
      </c>
      <c r="AQ477" s="4" t="s">
        <v>150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149</v>
      </c>
      <c r="AY477" s="4" t="s">
        <v>150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149</v>
      </c>
      <c r="C478" s="2" t="s">
        <v>150</v>
      </c>
      <c r="D478" s="2">
        <v>2020</v>
      </c>
      <c r="J478" s="2" t="s">
        <v>149</v>
      </c>
      <c r="K478" s="2" t="s">
        <v>150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149</v>
      </c>
      <c r="S478" s="2" t="s">
        <v>150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149</v>
      </c>
      <c r="AA478" s="2" t="s">
        <v>150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149</v>
      </c>
      <c r="AI478" s="2" t="s">
        <v>150</v>
      </c>
      <c r="AJ478" s="2">
        <v>2020</v>
      </c>
      <c r="AK478" s="2" t="str">
        <f>IF(sum!A471="ON",sum!B471,"*")</f>
        <v>WST-Light_ELE1</v>
      </c>
      <c r="AL478" s="2"/>
      <c r="AM478" s="2">
        <f>IF(sum!A471="ON",sum!C471,"*")</f>
        <v>0</v>
      </c>
      <c r="AP478" s="2" t="s">
        <v>149</v>
      </c>
      <c r="AQ478" s="2" t="s">
        <v>150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149</v>
      </c>
      <c r="AY478" s="2" t="s">
        <v>150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149</v>
      </c>
      <c r="C479" s="2" t="s">
        <v>150</v>
      </c>
      <c r="D479" s="2">
        <v>2020</v>
      </c>
      <c r="J479" s="2" t="s">
        <v>149</v>
      </c>
      <c r="K479" s="2" t="s">
        <v>150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149</v>
      </c>
      <c r="S479" s="2" t="s">
        <v>150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149</v>
      </c>
      <c r="AA479" s="2" t="s">
        <v>150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149</v>
      </c>
      <c r="AI479" s="2" t="s">
        <v>150</v>
      </c>
      <c r="AJ479" s="2">
        <v>2020</v>
      </c>
      <c r="AK479" s="2" t="str">
        <f>IF(sum!A472="ON",sum!B472,"*")</f>
        <v>WST-SpCool_ELE1</v>
      </c>
      <c r="AL479" s="2"/>
      <c r="AM479" s="2">
        <f>IF(sum!A472="ON",sum!C472,"*")</f>
        <v>0.0317057704502218</v>
      </c>
      <c r="AP479" s="4" t="s">
        <v>149</v>
      </c>
      <c r="AQ479" s="4" t="s">
        <v>150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149</v>
      </c>
      <c r="AY479" s="2" t="s">
        <v>150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149</v>
      </c>
      <c r="C480" s="4" t="s">
        <v>150</v>
      </c>
      <c r="D480" s="4">
        <v>2020</v>
      </c>
      <c r="J480" s="4" t="s">
        <v>149</v>
      </c>
      <c r="K480" s="4" t="s">
        <v>150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149</v>
      </c>
      <c r="S480" s="4" t="s">
        <v>150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149</v>
      </c>
      <c r="AA480" s="4" t="s">
        <v>150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149</v>
      </c>
      <c r="AI480" s="4" t="s">
        <v>150</v>
      </c>
      <c r="AJ480" s="4">
        <v>2020</v>
      </c>
      <c r="AK480" s="2" t="str">
        <f>IF(sum!A473="ON",sum!B473,"*")</f>
        <v>WST-SpHeat_ELE1</v>
      </c>
      <c r="AL480" s="2"/>
      <c r="AM480" s="2">
        <f>IF(sum!A473="ON",sum!C473,"*")</f>
        <v>1.21891073064186</v>
      </c>
      <c r="AP480" s="2" t="s">
        <v>149</v>
      </c>
      <c r="AQ480" s="2" t="s">
        <v>150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149</v>
      </c>
      <c r="AY480" s="4" t="s">
        <v>150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149</v>
      </c>
      <c r="C481" s="2" t="s">
        <v>150</v>
      </c>
      <c r="D481" s="2">
        <v>2020</v>
      </c>
      <c r="J481" s="2" t="s">
        <v>149</v>
      </c>
      <c r="K481" s="2" t="s">
        <v>150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149</v>
      </c>
      <c r="S481" s="2" t="s">
        <v>150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149</v>
      </c>
      <c r="AA481" s="2" t="s">
        <v>150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149</v>
      </c>
      <c r="AI481" s="2" t="s">
        <v>150</v>
      </c>
      <c r="AJ481" s="2">
        <v>2020</v>
      </c>
      <c r="AK481" s="2" t="str">
        <f>IF(sum!A474="ON",sum!B474,"*")</f>
        <v>WST-WaterHeat_ELE1</v>
      </c>
      <c r="AL481" s="2"/>
      <c r="AM481" s="2">
        <f>IF(sum!A474="ON",sum!C474,"*")</f>
        <v>0.0295920524202071</v>
      </c>
      <c r="AP481" s="4" t="s">
        <v>149</v>
      </c>
      <c r="AQ481" s="4" t="s">
        <v>150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149</v>
      </c>
      <c r="AY481" s="2" t="s">
        <v>150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149</v>
      </c>
      <c r="C482" s="2" t="s">
        <v>150</v>
      </c>
      <c r="D482" s="2">
        <v>2020</v>
      </c>
      <c r="J482" s="2" t="s">
        <v>149</v>
      </c>
      <c r="K482" s="2" t="s">
        <v>150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149</v>
      </c>
      <c r="S482" s="2" t="s">
        <v>150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149</v>
      </c>
      <c r="AA482" s="2" t="s">
        <v>150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149</v>
      </c>
      <c r="AI482" s="2" t="s">
        <v>150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149</v>
      </c>
      <c r="AQ482" s="2" t="s">
        <v>150</v>
      </c>
      <c r="AR482" s="2">
        <v>2020</v>
      </c>
      <c r="AS482" s="2" t="str">
        <f>IF(sum!A475="QU",sum!B475,"*")</f>
        <v>AFM-AuxiliaryEquip_ELE1</v>
      </c>
      <c r="AT482" s="2"/>
      <c r="AU482" s="2">
        <f>IF(sum!A475="QU",sum!C475,"*")</f>
        <v>0</v>
      </c>
      <c r="AX482" s="2" t="s">
        <v>149</v>
      </c>
      <c r="AY482" s="2" t="s">
        <v>150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149</v>
      </c>
      <c r="C483" s="4" t="s">
        <v>150</v>
      </c>
      <c r="D483" s="4">
        <v>2020</v>
      </c>
      <c r="J483" s="4" t="s">
        <v>149</v>
      </c>
      <c r="K483" s="4" t="s">
        <v>150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149</v>
      </c>
      <c r="S483" s="4" t="s">
        <v>150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149</v>
      </c>
      <c r="AA483" s="4" t="s">
        <v>150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149</v>
      </c>
      <c r="AI483" s="4" t="s">
        <v>150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149</v>
      </c>
      <c r="AQ483" s="4" t="s">
        <v>150</v>
      </c>
      <c r="AR483" s="4">
        <v>2020</v>
      </c>
      <c r="AS483" s="2" t="str">
        <f>IF(sum!A476="QU",sum!B476,"*")</f>
        <v>AFM-AuxiliaryMot_ELE1</v>
      </c>
      <c r="AT483" s="2"/>
      <c r="AU483" s="2">
        <f>IF(sum!A476="QU",sum!C476,"*")</f>
        <v>0</v>
      </c>
      <c r="AX483" s="4" t="s">
        <v>149</v>
      </c>
      <c r="AY483" s="4" t="s">
        <v>150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149</v>
      </c>
      <c r="C484" s="2" t="s">
        <v>150</v>
      </c>
      <c r="D484" s="2">
        <v>2020</v>
      </c>
      <c r="J484" s="2" t="s">
        <v>149</v>
      </c>
      <c r="K484" s="2" t="s">
        <v>150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149</v>
      </c>
      <c r="S484" s="2" t="s">
        <v>150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149</v>
      </c>
      <c r="AA484" s="2" t="s">
        <v>150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149</v>
      </c>
      <c r="AI484" s="2" t="s">
        <v>150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149</v>
      </c>
      <c r="AQ484" s="2" t="s">
        <v>150</v>
      </c>
      <c r="AR484" s="2">
        <v>2020</v>
      </c>
      <c r="AS484" s="2" t="str">
        <f>IF(sum!A477="QU",sum!B477,"*")</f>
        <v>AFM-Light_ELE1</v>
      </c>
      <c r="AT484" s="2"/>
      <c r="AU484" s="2">
        <f>IF(sum!A477="QU",sum!C477,"*")</f>
        <v>0</v>
      </c>
      <c r="AX484" s="2" t="s">
        <v>149</v>
      </c>
      <c r="AY484" s="2" t="s">
        <v>150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149</v>
      </c>
      <c r="C485" s="2" t="s">
        <v>150</v>
      </c>
      <c r="D485" s="2">
        <v>2020</v>
      </c>
      <c r="J485" s="2" t="s">
        <v>149</v>
      </c>
      <c r="K485" s="2" t="s">
        <v>150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149</v>
      </c>
      <c r="S485" s="2" t="s">
        <v>150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149</v>
      </c>
      <c r="AA485" s="2" t="s">
        <v>150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149</v>
      </c>
      <c r="AI485" s="2" t="s">
        <v>150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149</v>
      </c>
      <c r="AQ485" s="4" t="s">
        <v>150</v>
      </c>
      <c r="AR485" s="4">
        <v>2020</v>
      </c>
      <c r="AS485" s="2" t="str">
        <f>IF(sum!A478="QU",sum!B478,"*")</f>
        <v>AFM-SpCool_ELE1</v>
      </c>
      <c r="AT485" s="2"/>
      <c r="AU485" s="2">
        <f>IF(sum!A478="QU",sum!C478,"*")</f>
        <v>0.0317057704502215</v>
      </c>
      <c r="AX485" s="2" t="s">
        <v>149</v>
      </c>
      <c r="AY485" s="2" t="s">
        <v>150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149</v>
      </c>
      <c r="C486" s="4" t="s">
        <v>150</v>
      </c>
      <c r="D486" s="4">
        <v>2020</v>
      </c>
      <c r="J486" s="4" t="s">
        <v>149</v>
      </c>
      <c r="K486" s="4" t="s">
        <v>150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149</v>
      </c>
      <c r="S486" s="4" t="s">
        <v>150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149</v>
      </c>
      <c r="AA486" s="4" t="s">
        <v>150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149</v>
      </c>
      <c r="AI486" s="4" t="s">
        <v>150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149</v>
      </c>
      <c r="AQ486" s="2" t="s">
        <v>150</v>
      </c>
      <c r="AR486" s="2">
        <v>2020</v>
      </c>
      <c r="AS486" s="2" t="str">
        <f>IF(sum!A479="QU",sum!B479,"*")</f>
        <v>AFM-SpHeat_ELE1</v>
      </c>
      <c r="AT486" s="2"/>
      <c r="AU486" s="2">
        <f>IF(sum!A479="QU",sum!C479,"*")</f>
        <v>0</v>
      </c>
      <c r="AX486" s="4" t="s">
        <v>149</v>
      </c>
      <c r="AY486" s="4" t="s">
        <v>150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149</v>
      </c>
      <c r="C487" s="2" t="s">
        <v>150</v>
      </c>
      <c r="D487" s="2">
        <v>2020</v>
      </c>
      <c r="J487" s="2" t="s">
        <v>149</v>
      </c>
      <c r="K487" s="2" t="s">
        <v>150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149</v>
      </c>
      <c r="S487" s="2" t="s">
        <v>150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149</v>
      </c>
      <c r="AA487" s="2" t="s">
        <v>150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149</v>
      </c>
      <c r="AI487" s="2" t="s">
        <v>150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149</v>
      </c>
      <c r="AQ487" s="4" t="s">
        <v>150</v>
      </c>
      <c r="AR487" s="4">
        <v>2020</v>
      </c>
      <c r="AS487" s="2" t="str">
        <f>IF(sum!A480="QU",sum!B480,"*")</f>
        <v>AFM-WaterHeat_ELE1</v>
      </c>
      <c r="AT487" s="2"/>
      <c r="AU487" s="2">
        <f>IF(sum!A480="QU",sum!C480,"*")</f>
        <v>0</v>
      </c>
      <c r="AX487" s="2" t="s">
        <v>149</v>
      </c>
      <c r="AY487" s="2" t="s">
        <v>150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149</v>
      </c>
      <c r="C488" s="2" t="s">
        <v>150</v>
      </c>
      <c r="D488" s="2">
        <v>2020</v>
      </c>
      <c r="J488" s="2" t="s">
        <v>149</v>
      </c>
      <c r="K488" s="2" t="s">
        <v>150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149</v>
      </c>
      <c r="S488" s="2" t="s">
        <v>150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149</v>
      </c>
      <c r="AA488" s="2" t="s">
        <v>150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149</v>
      </c>
      <c r="AI488" s="2" t="s">
        <v>150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149</v>
      </c>
      <c r="AQ488" s="2" t="s">
        <v>150</v>
      </c>
      <c r="AR488" s="2">
        <v>2020</v>
      </c>
      <c r="AS488" s="2" t="str">
        <f>IF(sum!A481="QU",sum!B481,"*")</f>
        <v>ART-AuxiliaryEquip_ELE1</v>
      </c>
      <c r="AT488" s="2"/>
      <c r="AU488" s="2">
        <f>IF(sum!A481="QU",sum!C481,"*")</f>
        <v>0</v>
      </c>
      <c r="AX488" s="2" t="s">
        <v>149</v>
      </c>
      <c r="AY488" s="2" t="s">
        <v>150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149</v>
      </c>
      <c r="C489" s="4" t="s">
        <v>150</v>
      </c>
      <c r="D489" s="4">
        <v>2020</v>
      </c>
      <c r="J489" s="4" t="s">
        <v>149</v>
      </c>
      <c r="K489" s="4" t="s">
        <v>150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149</v>
      </c>
      <c r="S489" s="4" t="s">
        <v>150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149</v>
      </c>
      <c r="AA489" s="4" t="s">
        <v>150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149</v>
      </c>
      <c r="AI489" s="4" t="s">
        <v>150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149</v>
      </c>
      <c r="AQ489" s="4" t="s">
        <v>150</v>
      </c>
      <c r="AR489" s="4">
        <v>2020</v>
      </c>
      <c r="AS489" s="2" t="str">
        <f>IF(sum!A482="QU",sum!B482,"*")</f>
        <v>ART-AuxiliaryMot_ELE1</v>
      </c>
      <c r="AT489" s="2"/>
      <c r="AU489" s="2">
        <f>IF(sum!A482="QU",sum!C482,"*")</f>
        <v>0</v>
      </c>
      <c r="AX489" s="4" t="s">
        <v>149</v>
      </c>
      <c r="AY489" s="4" t="s">
        <v>150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149</v>
      </c>
      <c r="C490" s="2" t="s">
        <v>150</v>
      </c>
      <c r="D490" s="2">
        <v>2020</v>
      </c>
      <c r="J490" s="2" t="s">
        <v>149</v>
      </c>
      <c r="K490" s="2" t="s">
        <v>150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149</v>
      </c>
      <c r="S490" s="2" t="s">
        <v>150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149</v>
      </c>
      <c r="AA490" s="2" t="s">
        <v>150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149</v>
      </c>
      <c r="AI490" s="2" t="s">
        <v>150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149</v>
      </c>
      <c r="AQ490" s="2" t="s">
        <v>150</v>
      </c>
      <c r="AR490" s="2">
        <v>2020</v>
      </c>
      <c r="AS490" s="2" t="str">
        <f>IF(sum!A483="QU",sum!B483,"*")</f>
        <v>ART-Light_ELE1</v>
      </c>
      <c r="AT490" s="2"/>
      <c r="AU490" s="2">
        <f>IF(sum!A483="QU",sum!C483,"*")</f>
        <v>0</v>
      </c>
      <c r="AX490" s="2" t="s">
        <v>149</v>
      </c>
      <c r="AY490" s="2" t="s">
        <v>150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149</v>
      </c>
      <c r="C491" s="2" t="s">
        <v>150</v>
      </c>
      <c r="D491" s="2">
        <v>2020</v>
      </c>
      <c r="J491" s="2" t="s">
        <v>149</v>
      </c>
      <c r="K491" s="2" t="s">
        <v>150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149</v>
      </c>
      <c r="S491" s="2" t="s">
        <v>150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149</v>
      </c>
      <c r="AA491" s="2" t="s">
        <v>150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149</v>
      </c>
      <c r="AI491" s="2" t="s">
        <v>150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149</v>
      </c>
      <c r="AQ491" s="4" t="s">
        <v>150</v>
      </c>
      <c r="AR491" s="4">
        <v>2020</v>
      </c>
      <c r="AS491" s="2" t="str">
        <f>IF(sum!A484="QU",sum!B484,"*")</f>
        <v>ART-SpCool_ELE1</v>
      </c>
      <c r="AT491" s="2"/>
      <c r="AU491" s="2">
        <f>IF(sum!A484="QU",sum!C484,"*")</f>
        <v>0</v>
      </c>
      <c r="AX491" s="2" t="s">
        <v>149</v>
      </c>
      <c r="AY491" s="2" t="s">
        <v>150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149</v>
      </c>
      <c r="C492" s="4" t="s">
        <v>150</v>
      </c>
      <c r="D492" s="4">
        <v>2020</v>
      </c>
      <c r="J492" s="4" t="s">
        <v>149</v>
      </c>
      <c r="K492" s="4" t="s">
        <v>150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149</v>
      </c>
      <c r="S492" s="4" t="s">
        <v>150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149</v>
      </c>
      <c r="AA492" s="4" t="s">
        <v>150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149</v>
      </c>
      <c r="AI492" s="4" t="s">
        <v>150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149</v>
      </c>
      <c r="AQ492" s="2" t="s">
        <v>150</v>
      </c>
      <c r="AR492" s="2">
        <v>2020</v>
      </c>
      <c r="AS492" s="2" t="str">
        <f>IF(sum!A485="QU",sum!B485,"*")</f>
        <v>ART-SpHeat_ELE1</v>
      </c>
      <c r="AT492" s="2"/>
      <c r="AU492" s="2">
        <f>IF(sum!A485="QU",sum!C485,"*")</f>
        <v>0</v>
      </c>
      <c r="AX492" s="4" t="s">
        <v>149</v>
      </c>
      <c r="AY492" s="4" t="s">
        <v>150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149</v>
      </c>
      <c r="C493" s="2" t="s">
        <v>150</v>
      </c>
      <c r="D493" s="2">
        <v>2020</v>
      </c>
      <c r="J493" s="2" t="s">
        <v>149</v>
      </c>
      <c r="K493" s="2" t="s">
        <v>150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149</v>
      </c>
      <c r="S493" s="2" t="s">
        <v>150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149</v>
      </c>
      <c r="AA493" s="2" t="s">
        <v>150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149</v>
      </c>
      <c r="AI493" s="2" t="s">
        <v>150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149</v>
      </c>
      <c r="AQ493" s="4" t="s">
        <v>150</v>
      </c>
      <c r="AR493" s="4">
        <v>2020</v>
      </c>
      <c r="AS493" s="2" t="str">
        <f>IF(sum!A486="QU",sum!B486,"*")</f>
        <v>ART-WaterHeat_ELE1</v>
      </c>
      <c r="AT493" s="2"/>
      <c r="AU493" s="2">
        <f>IF(sum!A486="QU",sum!C486,"*")</f>
        <v>0</v>
      </c>
      <c r="AX493" s="2" t="s">
        <v>149</v>
      </c>
      <c r="AY493" s="2" t="s">
        <v>150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149</v>
      </c>
      <c r="C494" s="2" t="s">
        <v>150</v>
      </c>
      <c r="D494" s="2">
        <v>2020</v>
      </c>
      <c r="J494" s="2" t="s">
        <v>149</v>
      </c>
      <c r="K494" s="2" t="s">
        <v>150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149</v>
      </c>
      <c r="S494" s="2" t="s">
        <v>150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149</v>
      </c>
      <c r="AA494" s="2" t="s">
        <v>150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149</v>
      </c>
      <c r="AI494" s="2" t="s">
        <v>150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149</v>
      </c>
      <c r="AQ494" s="2" t="s">
        <v>150</v>
      </c>
      <c r="AR494" s="2">
        <v>2020</v>
      </c>
      <c r="AS494" s="2" t="str">
        <f>IF(sum!A487="QU",sum!B487,"*")</f>
        <v>EDU-AuxiliaryEquip_ELE1</v>
      </c>
      <c r="AT494" s="2"/>
      <c r="AU494" s="2">
        <f>IF(sum!A487="QU",sum!C487,"*")</f>
        <v>0</v>
      </c>
      <c r="AX494" s="2" t="s">
        <v>149</v>
      </c>
      <c r="AY494" s="2" t="s">
        <v>150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149</v>
      </c>
      <c r="C495" s="4" t="s">
        <v>150</v>
      </c>
      <c r="D495" s="4">
        <v>2020</v>
      </c>
      <c r="J495" s="4" t="s">
        <v>149</v>
      </c>
      <c r="K495" s="4" t="s">
        <v>150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149</v>
      </c>
      <c r="S495" s="4" t="s">
        <v>150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149</v>
      </c>
      <c r="AA495" s="4" t="s">
        <v>150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149</v>
      </c>
      <c r="AI495" s="4" t="s">
        <v>150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149</v>
      </c>
      <c r="AQ495" s="4" t="s">
        <v>150</v>
      </c>
      <c r="AR495" s="4">
        <v>2020</v>
      </c>
      <c r="AS495" s="2" t="str">
        <f>IF(sum!A488="QU",sum!B488,"*")</f>
        <v>EDU-AuxiliaryMot_ELE1</v>
      </c>
      <c r="AT495" s="2"/>
      <c r="AU495" s="2">
        <f>IF(sum!A488="QU",sum!C488,"*")</f>
        <v>0</v>
      </c>
      <c r="AX495" s="4" t="s">
        <v>149</v>
      </c>
      <c r="AY495" s="4" t="s">
        <v>150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149</v>
      </c>
      <c r="C496" s="2" t="s">
        <v>150</v>
      </c>
      <c r="D496" s="2">
        <v>2020</v>
      </c>
      <c r="J496" s="2" t="s">
        <v>149</v>
      </c>
      <c r="K496" s="2" t="s">
        <v>150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149</v>
      </c>
      <c r="S496" s="2" t="s">
        <v>150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149</v>
      </c>
      <c r="AA496" s="2" t="s">
        <v>150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149</v>
      </c>
      <c r="AI496" s="2" t="s">
        <v>150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149</v>
      </c>
      <c r="AQ496" s="2" t="s">
        <v>150</v>
      </c>
      <c r="AR496" s="2">
        <v>2020</v>
      </c>
      <c r="AS496" s="2" t="str">
        <f>IF(sum!A489="QU",sum!B489,"*")</f>
        <v>EDU-Light_ELE1</v>
      </c>
      <c r="AT496" s="2"/>
      <c r="AU496" s="2">
        <f>IF(sum!A489="QU",sum!C489,"*")</f>
        <v>0</v>
      </c>
      <c r="AX496" s="2" t="s">
        <v>149</v>
      </c>
      <c r="AY496" s="2" t="s">
        <v>150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149</v>
      </c>
      <c r="C497" s="2" t="s">
        <v>150</v>
      </c>
      <c r="D497" s="2">
        <v>2020</v>
      </c>
      <c r="J497" s="2" t="s">
        <v>149</v>
      </c>
      <c r="K497" s="2" t="s">
        <v>150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149</v>
      </c>
      <c r="S497" s="2" t="s">
        <v>150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149</v>
      </c>
      <c r="AA497" s="2" t="s">
        <v>150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149</v>
      </c>
      <c r="AI497" s="2" t="s">
        <v>150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149</v>
      </c>
      <c r="AQ497" s="4" t="s">
        <v>150</v>
      </c>
      <c r="AR497" s="4">
        <v>2020</v>
      </c>
      <c r="AS497" s="2" t="str">
        <f>IF(sum!A490="QU",sum!B490,"*")</f>
        <v>EDU-SpCool_ELE1</v>
      </c>
      <c r="AT497" s="2"/>
      <c r="AU497" s="2">
        <f>IF(sum!A490="QU",sum!C490,"*")</f>
        <v>0</v>
      </c>
      <c r="AX497" s="2" t="s">
        <v>149</v>
      </c>
      <c r="AY497" s="2" t="s">
        <v>150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149</v>
      </c>
      <c r="C498" s="4" t="s">
        <v>150</v>
      </c>
      <c r="D498" s="4">
        <v>2020</v>
      </c>
      <c r="J498" s="4" t="s">
        <v>149</v>
      </c>
      <c r="K498" s="4" t="s">
        <v>150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149</v>
      </c>
      <c r="S498" s="4" t="s">
        <v>150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149</v>
      </c>
      <c r="AA498" s="4" t="s">
        <v>150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149</v>
      </c>
      <c r="AI498" s="4" t="s">
        <v>150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149</v>
      </c>
      <c r="AQ498" s="2" t="s">
        <v>150</v>
      </c>
      <c r="AR498" s="2">
        <v>2020</v>
      </c>
      <c r="AS498" s="2" t="str">
        <f>IF(sum!A491="QU",sum!B491,"*")</f>
        <v>EDU-SpHeat_ELE1</v>
      </c>
      <c r="AT498" s="2"/>
      <c r="AU498" s="2">
        <f>IF(sum!A491="QU",sum!C491,"*")</f>
        <v>0.0211371803001477</v>
      </c>
      <c r="AX498" s="4" t="s">
        <v>149</v>
      </c>
      <c r="AY498" s="4" t="s">
        <v>150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149</v>
      </c>
      <c r="C499" s="2" t="s">
        <v>150</v>
      </c>
      <c r="D499" s="2">
        <v>2020</v>
      </c>
      <c r="J499" s="2" t="s">
        <v>149</v>
      </c>
      <c r="K499" s="2" t="s">
        <v>150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149</v>
      </c>
      <c r="S499" s="2" t="s">
        <v>150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149</v>
      </c>
      <c r="AA499" s="2" t="s">
        <v>150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149</v>
      </c>
      <c r="AI499" s="2" t="s">
        <v>150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149</v>
      </c>
      <c r="AQ499" s="4" t="s">
        <v>150</v>
      </c>
      <c r="AR499" s="4">
        <v>2020</v>
      </c>
      <c r="AS499" s="2" t="str">
        <f>IF(sum!A492="QU",sum!B492,"*")</f>
        <v>EDU-WaterHeat_ELE1</v>
      </c>
      <c r="AT499" s="2"/>
      <c r="AU499" s="2">
        <f>IF(sum!A492="QU",sum!C492,"*")</f>
        <v>0</v>
      </c>
      <c r="AX499" s="2" t="s">
        <v>149</v>
      </c>
      <c r="AY499" s="2" t="s">
        <v>150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149</v>
      </c>
      <c r="C500" s="2" t="s">
        <v>150</v>
      </c>
      <c r="D500" s="2">
        <v>2020</v>
      </c>
      <c r="J500" s="2" t="s">
        <v>149</v>
      </c>
      <c r="K500" s="2" t="s">
        <v>150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149</v>
      </c>
      <c r="S500" s="2" t="s">
        <v>150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149</v>
      </c>
      <c r="AA500" s="2" t="s">
        <v>150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149</v>
      </c>
      <c r="AI500" s="2" t="s">
        <v>150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149</v>
      </c>
      <c r="AQ500" s="2" t="s">
        <v>150</v>
      </c>
      <c r="AR500" s="2">
        <v>2020</v>
      </c>
      <c r="AS500" s="2" t="str">
        <f>IF(sum!A493="QU",sum!B493,"*")</f>
        <v>HSS-AuxiliaryEquip_ELE1</v>
      </c>
      <c r="AT500" s="2"/>
      <c r="AU500" s="2">
        <f>IF(sum!A493="QU",sum!C493,"*")</f>
        <v>0</v>
      </c>
      <c r="AX500" s="2" t="s">
        <v>149</v>
      </c>
      <c r="AY500" s="2" t="s">
        <v>150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149</v>
      </c>
      <c r="C501" s="4" t="s">
        <v>150</v>
      </c>
      <c r="D501" s="4">
        <v>2020</v>
      </c>
      <c r="J501" s="4" t="s">
        <v>149</v>
      </c>
      <c r="K501" s="4" t="s">
        <v>150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149</v>
      </c>
      <c r="S501" s="4" t="s">
        <v>150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149</v>
      </c>
      <c r="AA501" s="4" t="s">
        <v>150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149</v>
      </c>
      <c r="AI501" s="4" t="s">
        <v>150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149</v>
      </c>
      <c r="AQ501" s="4" t="s">
        <v>150</v>
      </c>
      <c r="AR501" s="4">
        <v>2020</v>
      </c>
      <c r="AS501" s="2" t="str">
        <f>IF(sum!A494="QU",sum!B494,"*")</f>
        <v>HSS-AuxiliaryMot_ELE1</v>
      </c>
      <c r="AT501" s="2"/>
      <c r="AU501" s="2">
        <f>IF(sum!A494="QU",sum!C494,"*")</f>
        <v>0</v>
      </c>
      <c r="AX501" s="4" t="s">
        <v>149</v>
      </c>
      <c r="AY501" s="4" t="s">
        <v>150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149</v>
      </c>
      <c r="C502" s="2" t="s">
        <v>150</v>
      </c>
      <c r="D502" s="2">
        <v>2020</v>
      </c>
      <c r="J502" s="2" t="s">
        <v>149</v>
      </c>
      <c r="K502" s="2" t="s">
        <v>150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149</v>
      </c>
      <c r="S502" s="2" t="s">
        <v>150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149</v>
      </c>
      <c r="AA502" s="2" t="s">
        <v>150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149</v>
      </c>
      <c r="AI502" s="2" t="s">
        <v>150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149</v>
      </c>
      <c r="AQ502" s="2" t="s">
        <v>150</v>
      </c>
      <c r="AR502" s="2">
        <v>2020</v>
      </c>
      <c r="AS502" s="2" t="str">
        <f>IF(sum!A495="QU",sum!B495,"*")</f>
        <v>HSS-Light_ELE1</v>
      </c>
      <c r="AT502" s="2"/>
      <c r="AU502" s="2">
        <f>IF(sum!A495="QU",sum!C495,"*")</f>
        <v>0</v>
      </c>
      <c r="AX502" s="2" t="s">
        <v>149</v>
      </c>
      <c r="AY502" s="2" t="s">
        <v>150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149</v>
      </c>
      <c r="C503" s="2" t="s">
        <v>150</v>
      </c>
      <c r="D503" s="2">
        <v>2020</v>
      </c>
      <c r="J503" s="2" t="s">
        <v>149</v>
      </c>
      <c r="K503" s="2" t="s">
        <v>150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149</v>
      </c>
      <c r="S503" s="2" t="s">
        <v>150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149</v>
      </c>
      <c r="AA503" s="2" t="s">
        <v>150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149</v>
      </c>
      <c r="AI503" s="2" t="s">
        <v>150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149</v>
      </c>
      <c r="AQ503" s="4" t="s">
        <v>150</v>
      </c>
      <c r="AR503" s="4">
        <v>2020</v>
      </c>
      <c r="AS503" s="2" t="str">
        <f>IF(sum!A496="QU",sum!B496,"*")</f>
        <v>HSS-SpCool_ELE1</v>
      </c>
      <c r="AT503" s="2"/>
      <c r="AU503" s="2">
        <f>IF(sum!A496="QU",sum!C496,"*")</f>
        <v>0</v>
      </c>
      <c r="AX503" s="2" t="s">
        <v>149</v>
      </c>
      <c r="AY503" s="2" t="s">
        <v>150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149</v>
      </c>
      <c r="C504" s="4" t="s">
        <v>150</v>
      </c>
      <c r="D504" s="4">
        <v>2020</v>
      </c>
      <c r="J504" s="4" t="s">
        <v>149</v>
      </c>
      <c r="K504" s="4" t="s">
        <v>150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149</v>
      </c>
      <c r="S504" s="4" t="s">
        <v>150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149</v>
      </c>
      <c r="AA504" s="4" t="s">
        <v>150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149</v>
      </c>
      <c r="AI504" s="4" t="s">
        <v>150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149</v>
      </c>
      <c r="AQ504" s="2" t="s">
        <v>150</v>
      </c>
      <c r="AR504" s="2">
        <v>2020</v>
      </c>
      <c r="AS504" s="2" t="str">
        <f>IF(sum!A497="QU",sum!B497,"*")</f>
        <v>HSS-SpHeat_ELE1</v>
      </c>
      <c r="AT504" s="2"/>
      <c r="AU504" s="2">
        <f>IF(sum!A497="QU",sum!C497,"*")</f>
        <v>0.0211371803001495</v>
      </c>
      <c r="AX504" s="4" t="s">
        <v>149</v>
      </c>
      <c r="AY504" s="4" t="s">
        <v>150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149</v>
      </c>
      <c r="C505" s="2" t="s">
        <v>150</v>
      </c>
      <c r="D505" s="2">
        <v>2020</v>
      </c>
      <c r="J505" s="2" t="s">
        <v>149</v>
      </c>
      <c r="K505" s="2" t="s">
        <v>150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149</v>
      </c>
      <c r="S505" s="2" t="s">
        <v>150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149</v>
      </c>
      <c r="AA505" s="2" t="s">
        <v>150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149</v>
      </c>
      <c r="AI505" s="2" t="s">
        <v>150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149</v>
      </c>
      <c r="AQ505" s="4" t="s">
        <v>150</v>
      </c>
      <c r="AR505" s="4">
        <v>2020</v>
      </c>
      <c r="AS505" s="2" t="str">
        <f>IF(sum!A498="QU",sum!B498,"*")</f>
        <v>HSS-WaterHeat_ELE1</v>
      </c>
      <c r="AT505" s="2"/>
      <c r="AU505" s="2">
        <f>IF(sum!A498="QU",sum!C498,"*")</f>
        <v>0</v>
      </c>
      <c r="AX505" s="2" t="s">
        <v>149</v>
      </c>
      <c r="AY505" s="2" t="s">
        <v>150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149</v>
      </c>
      <c r="C506" s="2" t="s">
        <v>150</v>
      </c>
      <c r="D506" s="2">
        <v>2020</v>
      </c>
      <c r="J506" s="2" t="s">
        <v>149</v>
      </c>
      <c r="K506" s="2" t="s">
        <v>150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149</v>
      </c>
      <c r="S506" s="2" t="s">
        <v>150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149</v>
      </c>
      <c r="AA506" s="2" t="s">
        <v>150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149</v>
      </c>
      <c r="AI506" s="2" t="s">
        <v>150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149</v>
      </c>
      <c r="AQ506" s="2" t="s">
        <v>150</v>
      </c>
      <c r="AR506" s="2">
        <v>2020</v>
      </c>
      <c r="AS506" s="2" t="str">
        <f>IF(sum!A499="QU",sum!B499,"*")</f>
        <v>ICS-AuxiliaryEquip_ELE1</v>
      </c>
      <c r="AT506" s="2"/>
      <c r="AU506" s="2">
        <f>IF(sum!A499="QU",sum!C499,"*")</f>
        <v>0</v>
      </c>
      <c r="AX506" s="2" t="s">
        <v>149</v>
      </c>
      <c r="AY506" s="2" t="s">
        <v>150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149</v>
      </c>
      <c r="C507" s="4" t="s">
        <v>150</v>
      </c>
      <c r="D507" s="4">
        <v>2020</v>
      </c>
      <c r="J507" s="4" t="s">
        <v>149</v>
      </c>
      <c r="K507" s="4" t="s">
        <v>150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149</v>
      </c>
      <c r="S507" s="4" t="s">
        <v>150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149</v>
      </c>
      <c r="AA507" s="4" t="s">
        <v>150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149</v>
      </c>
      <c r="AI507" s="4" t="s">
        <v>150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149</v>
      </c>
      <c r="AQ507" s="4" t="s">
        <v>150</v>
      </c>
      <c r="AR507" s="4">
        <v>2020</v>
      </c>
      <c r="AS507" s="2" t="str">
        <f>IF(sum!A500="QU",sum!B500,"*")</f>
        <v>ICS-AuxiliaryMot_ELE1</v>
      </c>
      <c r="AT507" s="2"/>
      <c r="AU507" s="2">
        <f>IF(sum!A500="QU",sum!C500,"*")</f>
        <v>0</v>
      </c>
      <c r="AX507" s="4" t="s">
        <v>149</v>
      </c>
      <c r="AY507" s="4" t="s">
        <v>150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149</v>
      </c>
      <c r="C508" s="2" t="s">
        <v>150</v>
      </c>
      <c r="D508" s="2">
        <v>2020</v>
      </c>
      <c r="J508" s="2" t="s">
        <v>149</v>
      </c>
      <c r="K508" s="2" t="s">
        <v>150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149</v>
      </c>
      <c r="S508" s="2" t="s">
        <v>150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149</v>
      </c>
      <c r="AA508" s="2" t="s">
        <v>150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149</v>
      </c>
      <c r="AI508" s="2" t="s">
        <v>150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149</v>
      </c>
      <c r="AQ508" s="2" t="s">
        <v>150</v>
      </c>
      <c r="AR508" s="2">
        <v>2020</v>
      </c>
      <c r="AS508" s="2" t="str">
        <f>IF(sum!A501="QU",sum!B501,"*")</f>
        <v>ICS-Light_ELE1</v>
      </c>
      <c r="AT508" s="2"/>
      <c r="AU508" s="2">
        <f>IF(sum!A501="QU",sum!C501,"*")</f>
        <v>0</v>
      </c>
      <c r="AX508" s="2" t="s">
        <v>149</v>
      </c>
      <c r="AY508" s="2" t="s">
        <v>150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149</v>
      </c>
      <c r="C509" s="2" t="s">
        <v>150</v>
      </c>
      <c r="D509" s="2">
        <v>2020</v>
      </c>
      <c r="J509" s="2" t="s">
        <v>149</v>
      </c>
      <c r="K509" s="2" t="s">
        <v>150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149</v>
      </c>
      <c r="S509" s="2" t="s">
        <v>150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149</v>
      </c>
      <c r="AA509" s="2" t="s">
        <v>150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149</v>
      </c>
      <c r="AI509" s="2" t="s">
        <v>150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149</v>
      </c>
      <c r="AQ509" s="4" t="s">
        <v>150</v>
      </c>
      <c r="AR509" s="4">
        <v>2020</v>
      </c>
      <c r="AS509" s="2" t="str">
        <f>IF(sum!A502="QU",sum!B502,"*")</f>
        <v>ICS-SpCool_ELE1</v>
      </c>
      <c r="AT509" s="2"/>
      <c r="AU509" s="2">
        <f>IF(sum!A502="QU",sum!C502,"*")</f>
        <v>0</v>
      </c>
      <c r="AX509" s="2" t="s">
        <v>149</v>
      </c>
      <c r="AY509" s="2" t="s">
        <v>150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149</v>
      </c>
      <c r="C510" s="4" t="s">
        <v>150</v>
      </c>
      <c r="D510" s="4">
        <v>2020</v>
      </c>
      <c r="J510" s="4" t="s">
        <v>149</v>
      </c>
      <c r="K510" s="4" t="s">
        <v>150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149</v>
      </c>
      <c r="S510" s="4" t="s">
        <v>150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149</v>
      </c>
      <c r="AA510" s="4" t="s">
        <v>150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149</v>
      </c>
      <c r="AI510" s="4" t="s">
        <v>150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149</v>
      </c>
      <c r="AQ510" s="2" t="s">
        <v>150</v>
      </c>
      <c r="AR510" s="2">
        <v>2020</v>
      </c>
      <c r="AS510" s="2" t="str">
        <f>IF(sum!A503="QU",sum!B503,"*")</f>
        <v>ICS-SpHeat_ELE1</v>
      </c>
      <c r="AT510" s="2"/>
      <c r="AU510" s="2">
        <f>IF(sum!A503="QU",sum!C503,"*")</f>
        <v>0.0211371803001477</v>
      </c>
      <c r="AX510" s="4" t="s">
        <v>149</v>
      </c>
      <c r="AY510" s="4" t="s">
        <v>150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149</v>
      </c>
      <c r="C511" s="2" t="s">
        <v>150</v>
      </c>
      <c r="D511" s="2">
        <v>2020</v>
      </c>
      <c r="J511" s="2" t="s">
        <v>149</v>
      </c>
      <c r="K511" s="2" t="s">
        <v>150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149</v>
      </c>
      <c r="S511" s="2" t="s">
        <v>150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149</v>
      </c>
      <c r="AA511" s="2" t="s">
        <v>150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149</v>
      </c>
      <c r="AI511" s="2" t="s">
        <v>150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149</v>
      </c>
      <c r="AQ511" s="4" t="s">
        <v>150</v>
      </c>
      <c r="AR511" s="4">
        <v>2020</v>
      </c>
      <c r="AS511" s="2" t="str">
        <f>IF(sum!A504="QU",sum!B504,"*")</f>
        <v>ICS-WaterHeat_ELE1</v>
      </c>
      <c r="AT511" s="2"/>
      <c r="AU511" s="2">
        <f>IF(sum!A504="QU",sum!C504,"*")</f>
        <v>0</v>
      </c>
      <c r="AX511" s="2" t="s">
        <v>149</v>
      </c>
      <c r="AY511" s="2" t="s">
        <v>150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149</v>
      </c>
      <c r="C512" s="2" t="s">
        <v>150</v>
      </c>
      <c r="D512" s="2">
        <v>2020</v>
      </c>
      <c r="J512" s="2" t="s">
        <v>149</v>
      </c>
      <c r="K512" s="2" t="s">
        <v>150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149</v>
      </c>
      <c r="S512" s="2" t="s">
        <v>150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149</v>
      </c>
      <c r="AA512" s="2" t="s">
        <v>150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149</v>
      </c>
      <c r="AI512" s="2" t="s">
        <v>150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149</v>
      </c>
      <c r="AQ512" s="2" t="s">
        <v>150</v>
      </c>
      <c r="AR512" s="2">
        <v>2020</v>
      </c>
      <c r="AS512" s="2" t="str">
        <f>IF(sum!A505="QU",sum!B505,"*")</f>
        <v>OS-AuxiliaryEquip_ELE1</v>
      </c>
      <c r="AT512" s="2"/>
      <c r="AU512" s="2">
        <f>IF(sum!A505="QU",sum!C505,"*")</f>
        <v>0</v>
      </c>
      <c r="AX512" s="2" t="s">
        <v>149</v>
      </c>
      <c r="AY512" s="2" t="s">
        <v>150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149</v>
      </c>
      <c r="C513" s="4" t="s">
        <v>150</v>
      </c>
      <c r="D513" s="4">
        <v>2020</v>
      </c>
      <c r="J513" s="4" t="s">
        <v>149</v>
      </c>
      <c r="K513" s="4" t="s">
        <v>150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149</v>
      </c>
      <c r="S513" s="4" t="s">
        <v>150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149</v>
      </c>
      <c r="AA513" s="4" t="s">
        <v>150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149</v>
      </c>
      <c r="AI513" s="4" t="s">
        <v>150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149</v>
      </c>
      <c r="AQ513" s="4" t="s">
        <v>150</v>
      </c>
      <c r="AR513" s="4">
        <v>2020</v>
      </c>
      <c r="AS513" s="2" t="str">
        <f>IF(sum!A506="QU",sum!B506,"*")</f>
        <v>OS-AuxiliaryMot_ELE1</v>
      </c>
      <c r="AT513" s="2"/>
      <c r="AU513" s="2">
        <f>IF(sum!A506="QU",sum!C506,"*")</f>
        <v>0</v>
      </c>
      <c r="AX513" s="4" t="s">
        <v>149</v>
      </c>
      <c r="AY513" s="4" t="s">
        <v>150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149</v>
      </c>
      <c r="C514" s="2" t="s">
        <v>150</v>
      </c>
      <c r="D514" s="2">
        <v>2020</v>
      </c>
      <c r="J514" s="2" t="s">
        <v>149</v>
      </c>
      <c r="K514" s="2" t="s">
        <v>150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149</v>
      </c>
      <c r="S514" s="2" t="s">
        <v>150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149</v>
      </c>
      <c r="AA514" s="2" t="s">
        <v>150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149</v>
      </c>
      <c r="AI514" s="2" t="s">
        <v>150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149</v>
      </c>
      <c r="AQ514" s="2" t="s">
        <v>150</v>
      </c>
      <c r="AR514" s="2">
        <v>2020</v>
      </c>
      <c r="AS514" s="2" t="str">
        <f>IF(sum!A507="QU",sum!B507,"*")</f>
        <v>OS-Light_ELE1</v>
      </c>
      <c r="AT514" s="2"/>
      <c r="AU514" s="2">
        <f>IF(sum!A507="QU",sum!C507,"*")</f>
        <v>0</v>
      </c>
      <c r="AX514" s="2" t="s">
        <v>149</v>
      </c>
      <c r="AY514" s="2" t="s">
        <v>150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149</v>
      </c>
      <c r="C515" s="2" t="s">
        <v>150</v>
      </c>
      <c r="D515" s="2">
        <v>2020</v>
      </c>
      <c r="J515" s="2" t="s">
        <v>149</v>
      </c>
      <c r="K515" s="2" t="s">
        <v>150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149</v>
      </c>
      <c r="S515" s="2" t="s">
        <v>150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149</v>
      </c>
      <c r="AA515" s="2" t="s">
        <v>150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149</v>
      </c>
      <c r="AI515" s="2" t="s">
        <v>150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149</v>
      </c>
      <c r="AQ515" s="4" t="s">
        <v>150</v>
      </c>
      <c r="AR515" s="4">
        <v>2020</v>
      </c>
      <c r="AS515" s="2" t="str">
        <f>IF(sum!A508="QU",sum!B508,"*")</f>
        <v>OS-SpCool_ELE1</v>
      </c>
      <c r="AT515" s="2"/>
      <c r="AU515" s="2">
        <f>IF(sum!A508="QU",sum!C508,"*")</f>
        <v>0</v>
      </c>
      <c r="AX515" s="2" t="s">
        <v>149</v>
      </c>
      <c r="AY515" s="2" t="s">
        <v>150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149</v>
      </c>
      <c r="C516" s="4" t="s">
        <v>150</v>
      </c>
      <c r="D516" s="4">
        <v>2020</v>
      </c>
      <c r="J516" s="4" t="s">
        <v>149</v>
      </c>
      <c r="K516" s="4" t="s">
        <v>150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149</v>
      </c>
      <c r="S516" s="4" t="s">
        <v>150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149</v>
      </c>
      <c r="AA516" s="4" t="s">
        <v>150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149</v>
      </c>
      <c r="AI516" s="4" t="s">
        <v>150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149</v>
      </c>
      <c r="AQ516" s="2" t="s">
        <v>150</v>
      </c>
      <c r="AR516" s="2">
        <v>2020</v>
      </c>
      <c r="AS516" s="2" t="str">
        <f>IF(sum!A509="QU",sum!B509,"*")</f>
        <v>OS-SpHeat_ELE1</v>
      </c>
      <c r="AT516" s="2"/>
      <c r="AU516" s="2">
        <f>IF(sum!A509="QU",sum!C509,"*")</f>
        <v>0</v>
      </c>
      <c r="AX516" s="4" t="s">
        <v>149</v>
      </c>
      <c r="AY516" s="4" t="s">
        <v>150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149</v>
      </c>
      <c r="C517" s="2" t="s">
        <v>150</v>
      </c>
      <c r="D517" s="2">
        <v>2020</v>
      </c>
      <c r="J517" s="2" t="s">
        <v>149</v>
      </c>
      <c r="K517" s="2" t="s">
        <v>150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149</v>
      </c>
      <c r="S517" s="2" t="s">
        <v>150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149</v>
      </c>
      <c r="AA517" s="2" t="s">
        <v>150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149</v>
      </c>
      <c r="AI517" s="2" t="s">
        <v>150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149</v>
      </c>
      <c r="AQ517" s="4" t="s">
        <v>150</v>
      </c>
      <c r="AR517" s="4">
        <v>2020</v>
      </c>
      <c r="AS517" s="2" t="str">
        <f>IF(sum!A510="QU",sum!B510,"*")</f>
        <v>OS-WaterHeat_ELE1</v>
      </c>
      <c r="AT517" s="2"/>
      <c r="AU517" s="2">
        <f>IF(sum!A510="QU",sum!C510,"*")</f>
        <v>0</v>
      </c>
      <c r="AX517" s="2" t="s">
        <v>149</v>
      </c>
      <c r="AY517" s="2" t="s">
        <v>150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149</v>
      </c>
      <c r="C518" s="2" t="s">
        <v>150</v>
      </c>
      <c r="D518" s="2">
        <v>2020</v>
      </c>
      <c r="J518" s="2" t="s">
        <v>149</v>
      </c>
      <c r="K518" s="2" t="s">
        <v>150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149</v>
      </c>
      <c r="S518" s="2" t="s">
        <v>150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149</v>
      </c>
      <c r="AA518" s="2" t="s">
        <v>150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149</v>
      </c>
      <c r="AI518" s="2" t="s">
        <v>150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149</v>
      </c>
      <c r="AQ518" s="2" t="s">
        <v>150</v>
      </c>
      <c r="AR518" s="2">
        <v>2020</v>
      </c>
      <c r="AS518" s="2" t="str">
        <f>IF(sum!A511="QU",sum!B511,"*")</f>
        <v>OTH-AuxiliaryEquip_ELE1</v>
      </c>
      <c r="AT518" s="2"/>
      <c r="AU518" s="2">
        <f>IF(sum!A511="QU",sum!C511,"*")</f>
        <v>0</v>
      </c>
      <c r="AX518" s="2" t="s">
        <v>149</v>
      </c>
      <c r="AY518" s="2" t="s">
        <v>150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149</v>
      </c>
      <c r="C519" s="4" t="s">
        <v>150</v>
      </c>
      <c r="D519" s="4">
        <v>2020</v>
      </c>
      <c r="J519" s="4" t="s">
        <v>149</v>
      </c>
      <c r="K519" s="4" t="s">
        <v>150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149</v>
      </c>
      <c r="S519" s="4" t="s">
        <v>150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149</v>
      </c>
      <c r="AA519" s="4" t="s">
        <v>150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149</v>
      </c>
      <c r="AI519" s="4" t="s">
        <v>150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149</v>
      </c>
      <c r="AQ519" s="4" t="s">
        <v>150</v>
      </c>
      <c r="AR519" s="4">
        <v>2020</v>
      </c>
      <c r="AS519" s="2" t="str">
        <f>IF(sum!A512="QU",sum!B512,"*")</f>
        <v>OTH-AuxiliaryMot_ELE1</v>
      </c>
      <c r="AT519" s="2"/>
      <c r="AU519" s="2">
        <f>IF(sum!A512="QU",sum!C512,"*")</f>
        <v>0</v>
      </c>
      <c r="AX519" s="4" t="s">
        <v>149</v>
      </c>
      <c r="AY519" s="4" t="s">
        <v>150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149</v>
      </c>
      <c r="C520" s="2" t="s">
        <v>150</v>
      </c>
      <c r="D520" s="2">
        <v>2020</v>
      </c>
      <c r="J520" s="2" t="s">
        <v>149</v>
      </c>
      <c r="K520" s="2" t="s">
        <v>150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149</v>
      </c>
      <c r="S520" s="2" t="s">
        <v>150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149</v>
      </c>
      <c r="AA520" s="2" t="s">
        <v>150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149</v>
      </c>
      <c r="AI520" s="2" t="s">
        <v>150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149</v>
      </c>
      <c r="AQ520" s="2" t="s">
        <v>150</v>
      </c>
      <c r="AR520" s="2">
        <v>2020</v>
      </c>
      <c r="AS520" s="2" t="str">
        <f>IF(sum!A513="QU",sum!B513,"*")</f>
        <v>OTH-Light_ELE1</v>
      </c>
      <c r="AT520" s="2"/>
      <c r="AU520" s="2">
        <f>IF(sum!A513="QU",sum!C513,"*")</f>
        <v>0</v>
      </c>
      <c r="AX520" s="2" t="s">
        <v>149</v>
      </c>
      <c r="AY520" s="2" t="s">
        <v>150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149</v>
      </c>
      <c r="C521" s="2" t="s">
        <v>150</v>
      </c>
      <c r="D521" s="2">
        <v>2020</v>
      </c>
      <c r="J521" s="2" t="s">
        <v>149</v>
      </c>
      <c r="K521" s="2" t="s">
        <v>150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149</v>
      </c>
      <c r="S521" s="2" t="s">
        <v>150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149</v>
      </c>
      <c r="AA521" s="2" t="s">
        <v>150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149</v>
      </c>
      <c r="AI521" s="2" t="s">
        <v>150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149</v>
      </c>
      <c r="AQ521" s="4" t="s">
        <v>150</v>
      </c>
      <c r="AR521" s="4">
        <v>2020</v>
      </c>
      <c r="AS521" s="2" t="str">
        <f>IF(sum!A514="QU",sum!B514,"*")</f>
        <v>OTH-SpCool_ELE1</v>
      </c>
      <c r="AT521" s="2"/>
      <c r="AU521" s="2">
        <f>IF(sum!A514="QU",sum!C514,"*")</f>
        <v>0</v>
      </c>
      <c r="AX521" s="2" t="s">
        <v>149</v>
      </c>
      <c r="AY521" s="2" t="s">
        <v>150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149</v>
      </c>
      <c r="C522" s="4" t="s">
        <v>150</v>
      </c>
      <c r="D522" s="4">
        <v>2020</v>
      </c>
      <c r="J522" s="4" t="s">
        <v>149</v>
      </c>
      <c r="K522" s="4" t="s">
        <v>150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149</v>
      </c>
      <c r="S522" s="4" t="s">
        <v>150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149</v>
      </c>
      <c r="AA522" s="4" t="s">
        <v>150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149</v>
      </c>
      <c r="AI522" s="4" t="s">
        <v>150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149</v>
      </c>
      <c r="AQ522" s="2" t="s">
        <v>150</v>
      </c>
      <c r="AR522" s="2">
        <v>2020</v>
      </c>
      <c r="AS522" s="2" t="str">
        <f>IF(sum!A515="QU",sum!B515,"*")</f>
        <v>OTH-SpHeat_ELE1</v>
      </c>
      <c r="AT522" s="2"/>
      <c r="AU522" s="2">
        <f>IF(sum!A515="QU",sum!C515,"*")</f>
        <v>0</v>
      </c>
      <c r="AX522" s="4" t="s">
        <v>149</v>
      </c>
      <c r="AY522" s="4" t="s">
        <v>150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149</v>
      </c>
      <c r="C523" s="2" t="s">
        <v>150</v>
      </c>
      <c r="D523" s="2">
        <v>2020</v>
      </c>
      <c r="J523" s="2" t="s">
        <v>149</v>
      </c>
      <c r="K523" s="2" t="s">
        <v>150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149</v>
      </c>
      <c r="S523" s="2" t="s">
        <v>150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149</v>
      </c>
      <c r="AA523" s="2" t="s">
        <v>150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149</v>
      </c>
      <c r="AI523" s="2" t="s">
        <v>150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149</v>
      </c>
      <c r="AQ523" s="4" t="s">
        <v>150</v>
      </c>
      <c r="AR523" s="4">
        <v>2020</v>
      </c>
      <c r="AS523" s="2" t="str">
        <f>IF(sum!A516="QU",sum!B516,"*")</f>
        <v>OTH-WaterHeat_ELE1</v>
      </c>
      <c r="AT523" s="2"/>
      <c r="AU523" s="2">
        <f>IF(sum!A516="QU",sum!C516,"*")</f>
        <v>0</v>
      </c>
      <c r="AX523" s="2" t="s">
        <v>149</v>
      </c>
      <c r="AY523" s="2" t="s">
        <v>150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149</v>
      </c>
      <c r="C524" s="2" t="s">
        <v>150</v>
      </c>
      <c r="D524" s="2">
        <v>2020</v>
      </c>
      <c r="J524" s="2" t="s">
        <v>149</v>
      </c>
      <c r="K524" s="2" t="s">
        <v>150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149</v>
      </c>
      <c r="S524" s="2" t="s">
        <v>150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149</v>
      </c>
      <c r="AA524" s="2" t="s">
        <v>150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149</v>
      </c>
      <c r="AI524" s="2" t="s">
        <v>150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149</v>
      </c>
      <c r="AQ524" s="2" t="s">
        <v>150</v>
      </c>
      <c r="AR524" s="2">
        <v>2020</v>
      </c>
      <c r="AS524" s="2" t="str">
        <f>IF(sum!A517="QU",sum!B517,"*")</f>
        <v>R_ES-APP-CD_ELC1</v>
      </c>
      <c r="AT524" s="2"/>
      <c r="AU524" s="2">
        <f>IF(sum!A517="QU",sum!C517,"*")</f>
        <v>0</v>
      </c>
      <c r="AX524" s="2" t="s">
        <v>149</v>
      </c>
      <c r="AY524" s="2" t="s">
        <v>150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149</v>
      </c>
      <c r="C525" s="4" t="s">
        <v>150</v>
      </c>
      <c r="D525" s="4">
        <v>2020</v>
      </c>
      <c r="J525" s="4" t="s">
        <v>149</v>
      </c>
      <c r="K525" s="4" t="s">
        <v>150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149</v>
      </c>
      <c r="S525" s="4" t="s">
        <v>150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149</v>
      </c>
      <c r="AA525" s="4" t="s">
        <v>150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149</v>
      </c>
      <c r="AI525" s="4" t="s">
        <v>150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149</v>
      </c>
      <c r="AQ525" s="4" t="s">
        <v>150</v>
      </c>
      <c r="AR525" s="4">
        <v>2020</v>
      </c>
      <c r="AS525" s="2" t="str">
        <f>IF(sum!A518="QU",sum!B518,"*")</f>
        <v>R_ES-APP-CW_ELC1</v>
      </c>
      <c r="AT525" s="2"/>
      <c r="AU525" s="2">
        <f>IF(sum!A518="QU",sum!C518,"*")</f>
        <v>0</v>
      </c>
      <c r="AX525" s="4" t="s">
        <v>149</v>
      </c>
      <c r="AY525" s="4" t="s">
        <v>150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149</v>
      </c>
      <c r="C526" s="2" t="s">
        <v>150</v>
      </c>
      <c r="D526" s="2">
        <v>2020</v>
      </c>
      <c r="J526" s="2" t="s">
        <v>149</v>
      </c>
      <c r="K526" s="2" t="s">
        <v>150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149</v>
      </c>
      <c r="S526" s="2" t="s">
        <v>150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149</v>
      </c>
      <c r="AA526" s="2" t="s">
        <v>150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149</v>
      </c>
      <c r="AI526" s="2" t="s">
        <v>150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149</v>
      </c>
      <c r="AQ526" s="2" t="s">
        <v>150</v>
      </c>
      <c r="AR526" s="2">
        <v>2020</v>
      </c>
      <c r="AS526" s="2" t="str">
        <f>IF(sum!A519="QU",sum!B519,"*")</f>
        <v>R_ES-APP-DW_ELC1</v>
      </c>
      <c r="AT526" s="2"/>
      <c r="AU526" s="2">
        <f>IF(sum!A519="QU",sum!C519,"*")</f>
        <v>0</v>
      </c>
      <c r="AX526" s="2" t="s">
        <v>149</v>
      </c>
      <c r="AY526" s="2" t="s">
        <v>150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149</v>
      </c>
      <c r="C527" s="2" t="s">
        <v>150</v>
      </c>
      <c r="D527" s="2">
        <v>2020</v>
      </c>
      <c r="J527" s="2" t="s">
        <v>149</v>
      </c>
      <c r="K527" s="2" t="s">
        <v>150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149</v>
      </c>
      <c r="S527" s="2" t="s">
        <v>150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149</v>
      </c>
      <c r="AA527" s="2" t="s">
        <v>150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149</v>
      </c>
      <c r="AI527" s="2" t="s">
        <v>150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149</v>
      </c>
      <c r="AQ527" s="4" t="s">
        <v>150</v>
      </c>
      <c r="AR527" s="4">
        <v>2020</v>
      </c>
      <c r="AS527" s="2" t="str">
        <f>IF(sum!A520="QU",sum!B520,"*")</f>
        <v>R_ES-APP-FR_ELC1</v>
      </c>
      <c r="AT527" s="2"/>
      <c r="AU527" s="2">
        <f>IF(sum!A520="QU",sum!C520,"*")</f>
        <v>0</v>
      </c>
      <c r="AX527" s="2" t="s">
        <v>149</v>
      </c>
      <c r="AY527" s="2" t="s">
        <v>150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149</v>
      </c>
      <c r="C528" s="4" t="s">
        <v>150</v>
      </c>
      <c r="D528" s="4">
        <v>2020</v>
      </c>
      <c r="J528" s="4" t="s">
        <v>149</v>
      </c>
      <c r="K528" s="4" t="s">
        <v>150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149</v>
      </c>
      <c r="S528" s="4" t="s">
        <v>150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149</v>
      </c>
      <c r="AA528" s="4" t="s">
        <v>150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149</v>
      </c>
      <c r="AI528" s="4" t="s">
        <v>150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149</v>
      </c>
      <c r="AQ528" s="2" t="s">
        <v>150</v>
      </c>
      <c r="AR528" s="2">
        <v>2020</v>
      </c>
      <c r="AS528" s="2" t="str">
        <f>IF(sum!A521="QU",sum!B521,"*")</f>
        <v>R_ES-APP-OTH_ELC1</v>
      </c>
      <c r="AT528" s="2"/>
      <c r="AU528" s="2">
        <f>IF(sum!A521="QU",sum!C521,"*")</f>
        <v>0</v>
      </c>
      <c r="AX528" s="4" t="s">
        <v>149</v>
      </c>
      <c r="AY528" s="4" t="s">
        <v>150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149</v>
      </c>
      <c r="C529" s="2" t="s">
        <v>150</v>
      </c>
      <c r="D529" s="2">
        <v>2020</v>
      </c>
      <c r="J529" s="2" t="s">
        <v>149</v>
      </c>
      <c r="K529" s="2" t="s">
        <v>150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149</v>
      </c>
      <c r="S529" s="2" t="s">
        <v>150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149</v>
      </c>
      <c r="AA529" s="2" t="s">
        <v>150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149</v>
      </c>
      <c r="AI529" s="2" t="s">
        <v>150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149</v>
      </c>
      <c r="AQ529" s="4" t="s">
        <v>150</v>
      </c>
      <c r="AR529" s="4">
        <v>2020</v>
      </c>
      <c r="AS529" s="2" t="str">
        <f>IF(sum!A522="QU",sum!B522,"*")</f>
        <v>R_ES-APP-RA_ELC1</v>
      </c>
      <c r="AT529" s="2"/>
      <c r="AU529" s="2">
        <f>IF(sum!A522="QU",sum!C522,"*")</f>
        <v>0</v>
      </c>
      <c r="AX529" s="2" t="s">
        <v>149</v>
      </c>
      <c r="AY529" s="2" t="s">
        <v>150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149</v>
      </c>
      <c r="C530" s="2" t="s">
        <v>150</v>
      </c>
      <c r="D530" s="2">
        <v>2020</v>
      </c>
      <c r="J530" s="2" t="s">
        <v>149</v>
      </c>
      <c r="K530" s="2" t="s">
        <v>150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149</v>
      </c>
      <c r="S530" s="2" t="s">
        <v>150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149</v>
      </c>
      <c r="AA530" s="2" t="s">
        <v>150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149</v>
      </c>
      <c r="AI530" s="2" t="s">
        <v>150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149</v>
      </c>
      <c r="AQ530" s="2" t="s">
        <v>150</v>
      </c>
      <c r="AR530" s="2">
        <v>2020</v>
      </c>
      <c r="AS530" s="2" t="str">
        <f>IF(sum!A523="QU",sum!B523,"*")</f>
        <v>R_ES-APP-RE_ELC1</v>
      </c>
      <c r="AT530" s="2"/>
      <c r="AU530" s="2">
        <f>IF(sum!A523="QU",sum!C523,"*")</f>
        <v>0</v>
      </c>
      <c r="AX530" s="2" t="s">
        <v>149</v>
      </c>
      <c r="AY530" s="2" t="s">
        <v>150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149</v>
      </c>
      <c r="C531" s="4" t="s">
        <v>150</v>
      </c>
      <c r="D531" s="4">
        <v>2020</v>
      </c>
      <c r="J531" s="4" t="s">
        <v>149</v>
      </c>
      <c r="K531" s="4" t="s">
        <v>150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149</v>
      </c>
      <c r="S531" s="4" t="s">
        <v>150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149</v>
      </c>
      <c r="AA531" s="4" t="s">
        <v>150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149</v>
      </c>
      <c r="AI531" s="4" t="s">
        <v>150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149</v>
      </c>
      <c r="AQ531" s="4" t="s">
        <v>150</v>
      </c>
      <c r="AR531" s="4">
        <v>2020</v>
      </c>
      <c r="AS531" s="2" t="str">
        <f>IF(sum!A524="QU",sum!B524,"*")</f>
        <v>R_ES-LI_ELC1</v>
      </c>
      <c r="AT531" s="2"/>
      <c r="AU531" s="2">
        <f>IF(sum!A524="QU",sum!C524,"*")</f>
        <v>0</v>
      </c>
      <c r="AX531" s="4" t="s">
        <v>149</v>
      </c>
      <c r="AY531" s="4" t="s">
        <v>150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149</v>
      </c>
      <c r="C532" s="2" t="s">
        <v>150</v>
      </c>
      <c r="D532" s="2">
        <v>2020</v>
      </c>
      <c r="J532" s="2" t="s">
        <v>149</v>
      </c>
      <c r="K532" s="2" t="s">
        <v>150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149</v>
      </c>
      <c r="S532" s="2" t="s">
        <v>150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149</v>
      </c>
      <c r="AA532" s="2" t="s">
        <v>150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149</v>
      </c>
      <c r="AI532" s="2" t="s">
        <v>150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149</v>
      </c>
      <c r="AQ532" s="2" t="s">
        <v>150</v>
      </c>
      <c r="AR532" s="2">
        <v>2020</v>
      </c>
      <c r="AS532" s="2" t="str">
        <f>IF(sum!A525="QU",sum!B525,"*")</f>
        <v>R_ES-SC-AP_ELC1_ROOM_CENTRAL</v>
      </c>
      <c r="AT532" s="2"/>
      <c r="AU532" s="2">
        <f>IF(sum!A525="QU",sum!C525,"*")</f>
        <v>0.00683807247127608</v>
      </c>
      <c r="AX532" s="2" t="s">
        <v>149</v>
      </c>
      <c r="AY532" s="2" t="s">
        <v>150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149</v>
      </c>
      <c r="C533" s="2" t="s">
        <v>150</v>
      </c>
      <c r="D533" s="2">
        <v>2020</v>
      </c>
      <c r="J533" s="2" t="s">
        <v>149</v>
      </c>
      <c r="K533" s="2" t="s">
        <v>150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149</v>
      </c>
      <c r="S533" s="2" t="s">
        <v>150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149</v>
      </c>
      <c r="AA533" s="2" t="s">
        <v>150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149</v>
      </c>
      <c r="AI533" s="2" t="s">
        <v>150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149</v>
      </c>
      <c r="AQ533" s="4" t="s">
        <v>150</v>
      </c>
      <c r="AR533" s="4">
        <v>2020</v>
      </c>
      <c r="AS533" s="2" t="str">
        <f>IF(sum!A526="QU",sum!B526,"*")</f>
        <v>R_ES-SC-MOB_ELC1_ROOM_CENTRAL</v>
      </c>
      <c r="AT533" s="2"/>
      <c r="AU533" s="2">
        <f>IF(sum!A526="QU",sum!C526,"*")</f>
        <v>0.000167208340864586</v>
      </c>
      <c r="AX533" s="2" t="s">
        <v>149</v>
      </c>
      <c r="AY533" s="2" t="s">
        <v>150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149</v>
      </c>
      <c r="C534" s="4" t="s">
        <v>150</v>
      </c>
      <c r="D534" s="4">
        <v>2020</v>
      </c>
      <c r="J534" s="4" t="s">
        <v>149</v>
      </c>
      <c r="K534" s="4" t="s">
        <v>150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149</v>
      </c>
      <c r="S534" s="4" t="s">
        <v>150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149</v>
      </c>
      <c r="AA534" s="4" t="s">
        <v>150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149</v>
      </c>
      <c r="AI534" s="4" t="s">
        <v>150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149</v>
      </c>
      <c r="AQ534" s="2" t="s">
        <v>150</v>
      </c>
      <c r="AR534" s="2">
        <v>2020</v>
      </c>
      <c r="AS534" s="2" t="str">
        <f>IF(sum!A527="QU",sum!B527,"*")</f>
        <v>R_ES-SC-SA_ELC1_ROOM_CENTRAL</v>
      </c>
      <c r="AT534" s="2"/>
      <c r="AU534" s="2">
        <f>IF(sum!A527="QU",sum!C527,"*")</f>
        <v>0.00122314117628297</v>
      </c>
      <c r="AX534" s="4" t="s">
        <v>149</v>
      </c>
      <c r="AY534" s="4" t="s">
        <v>150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149</v>
      </c>
      <c r="C535" s="2" t="s">
        <v>150</v>
      </c>
      <c r="D535" s="2">
        <v>2020</v>
      </c>
      <c r="J535" s="2" t="s">
        <v>149</v>
      </c>
      <c r="K535" s="2" t="s">
        <v>150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149</v>
      </c>
      <c r="S535" s="2" t="s">
        <v>150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149</v>
      </c>
      <c r="AA535" s="2" t="s">
        <v>150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149</v>
      </c>
      <c r="AI535" s="2" t="s">
        <v>150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149</v>
      </c>
      <c r="AQ535" s="4" t="s">
        <v>150</v>
      </c>
      <c r="AR535" s="4">
        <v>2020</v>
      </c>
      <c r="AS535" s="2" t="str">
        <f>IF(sum!A528="QU",sum!B528,"*")</f>
        <v>R_ES-SC-SD_ELC1_ROOM_CENTRAL</v>
      </c>
      <c r="AT535" s="2"/>
      <c r="AU535" s="2">
        <f>IF(sum!A528="QU",sum!C528,"*")</f>
        <v>0.00637635514825712</v>
      </c>
      <c r="AX535" s="2" t="s">
        <v>149</v>
      </c>
      <c r="AY535" s="2" t="s">
        <v>150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149</v>
      </c>
      <c r="C536" s="2" t="s">
        <v>150</v>
      </c>
      <c r="D536" s="2">
        <v>2020</v>
      </c>
      <c r="J536" s="2" t="s">
        <v>149</v>
      </c>
      <c r="K536" s="2" t="s">
        <v>150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149</v>
      </c>
      <c r="S536" s="2" t="s">
        <v>150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149</v>
      </c>
      <c r="AA536" s="2" t="s">
        <v>150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149</v>
      </c>
      <c r="AI536" s="2" t="s">
        <v>150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149</v>
      </c>
      <c r="AQ536" s="2" t="s">
        <v>150</v>
      </c>
      <c r="AR536" s="2">
        <v>2020</v>
      </c>
      <c r="AS536" s="2" t="str">
        <f>IF(sum!A529="QU",sum!B529,"*")</f>
        <v>R_ES-SH-AP_ELC1</v>
      </c>
      <c r="AT536" s="2"/>
      <c r="AU536" s="2">
        <f>IF(sum!A529="QU",sum!C529,"*")</f>
        <v>0</v>
      </c>
      <c r="AX536" s="2" t="s">
        <v>149</v>
      </c>
      <c r="AY536" s="2" t="s">
        <v>150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149</v>
      </c>
      <c r="C537" s="4" t="s">
        <v>150</v>
      </c>
      <c r="D537" s="4">
        <v>2020</v>
      </c>
      <c r="J537" s="4" t="s">
        <v>149</v>
      </c>
      <c r="K537" s="4" t="s">
        <v>150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149</v>
      </c>
      <c r="S537" s="4" t="s">
        <v>150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149</v>
      </c>
      <c r="AA537" s="4" t="s">
        <v>150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149</v>
      </c>
      <c r="AI537" s="4" t="s">
        <v>150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149</v>
      </c>
      <c r="AQ537" s="4" t="s">
        <v>150</v>
      </c>
      <c r="AR537" s="4">
        <v>2020</v>
      </c>
      <c r="AS537" s="2" t="str">
        <f>IF(sum!A530="QU",sum!B530,"*")</f>
        <v>R_ES-SH-AP_GAS_HE1</v>
      </c>
      <c r="AT537" s="2"/>
      <c r="AU537" s="2">
        <f>IF(sum!A530="QU",sum!C530,"*")</f>
        <v>0.283308911639534</v>
      </c>
      <c r="AX537" s="4" t="s">
        <v>149</v>
      </c>
      <c r="AY537" s="4" t="s">
        <v>150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149</v>
      </c>
      <c r="C538" s="2" t="s">
        <v>150</v>
      </c>
      <c r="D538" s="2">
        <v>2020</v>
      </c>
      <c r="J538" s="2" t="s">
        <v>149</v>
      </c>
      <c r="K538" s="2" t="s">
        <v>150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149</v>
      </c>
      <c r="S538" s="2" t="s">
        <v>150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149</v>
      </c>
      <c r="AA538" s="2" t="s">
        <v>150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149</v>
      </c>
      <c r="AI538" s="2" t="s">
        <v>150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149</v>
      </c>
      <c r="AQ538" s="2" t="s">
        <v>150</v>
      </c>
      <c r="AR538" s="2">
        <v>2020</v>
      </c>
      <c r="AS538" s="2" t="str">
        <f>IF(sum!A531="QU",sum!B531,"*")</f>
        <v>R_ES-SH-AP_HET1</v>
      </c>
      <c r="AT538" s="2"/>
      <c r="AU538" s="2">
        <f>IF(sum!A531="QU",sum!C531,"*")</f>
        <v>0</v>
      </c>
      <c r="AX538" s="2" t="s">
        <v>149</v>
      </c>
      <c r="AY538" s="2" t="s">
        <v>150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149</v>
      </c>
      <c r="C539" s="2" t="s">
        <v>150</v>
      </c>
      <c r="D539" s="2">
        <v>2020</v>
      </c>
      <c r="J539" s="2" t="s">
        <v>149</v>
      </c>
      <c r="K539" s="2" t="s">
        <v>150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149</v>
      </c>
      <c r="S539" s="2" t="s">
        <v>150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149</v>
      </c>
      <c r="AA539" s="2" t="s">
        <v>150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149</v>
      </c>
      <c r="AI539" s="2" t="s">
        <v>150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149</v>
      </c>
      <c r="AQ539" s="4" t="s">
        <v>150</v>
      </c>
      <c r="AR539" s="4">
        <v>2020</v>
      </c>
      <c r="AS539" s="2" t="str">
        <f>IF(sum!A532="QU",sum!B532,"*")</f>
        <v>R_ES-SH-MOB_ELC1</v>
      </c>
      <c r="AT539" s="2"/>
      <c r="AU539" s="2">
        <f>IF(sum!A532="QU",sum!C532,"*")</f>
        <v>0</v>
      </c>
      <c r="AX539" s="2" t="s">
        <v>149</v>
      </c>
      <c r="AY539" s="2" t="s">
        <v>150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149</v>
      </c>
      <c r="C540" s="4" t="s">
        <v>150</v>
      </c>
      <c r="D540" s="4">
        <v>2020</v>
      </c>
      <c r="J540" s="4" t="s">
        <v>149</v>
      </c>
      <c r="K540" s="4" t="s">
        <v>150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149</v>
      </c>
      <c r="S540" s="4" t="s">
        <v>150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149</v>
      </c>
      <c r="AA540" s="4" t="s">
        <v>150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149</v>
      </c>
      <c r="AI540" s="4" t="s">
        <v>150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149</v>
      </c>
      <c r="AQ540" s="2" t="s">
        <v>150</v>
      </c>
      <c r="AR540" s="2">
        <v>2020</v>
      </c>
      <c r="AS540" s="2" t="str">
        <f>IF(sum!A533="QU",sum!B533,"*")</f>
        <v>R_ES-SH-MOB_GAS_HE1</v>
      </c>
      <c r="AT540" s="2"/>
      <c r="AU540" s="2">
        <f>IF(sum!A533="QU",sum!C533,"*")</f>
        <v>0.0240016837814915</v>
      </c>
      <c r="AX540" s="4" t="s">
        <v>149</v>
      </c>
      <c r="AY540" s="4" t="s">
        <v>150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149</v>
      </c>
      <c r="C541" s="2" t="s">
        <v>150</v>
      </c>
      <c r="D541" s="2">
        <v>2020</v>
      </c>
      <c r="J541" s="2" t="s">
        <v>149</v>
      </c>
      <c r="K541" s="2" t="s">
        <v>150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149</v>
      </c>
      <c r="S541" s="2" t="s">
        <v>150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149</v>
      </c>
      <c r="AA541" s="2" t="s">
        <v>150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149</v>
      </c>
      <c r="AI541" s="2" t="s">
        <v>150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149</v>
      </c>
      <c r="AQ541" s="4" t="s">
        <v>150</v>
      </c>
      <c r="AR541" s="4">
        <v>2020</v>
      </c>
      <c r="AS541" s="2" t="str">
        <f>IF(sum!A534="QU",sum!B534,"*")</f>
        <v>R_ES-SH-SA_ELC1</v>
      </c>
      <c r="AT541" s="2"/>
      <c r="AU541" s="2">
        <f>IF(sum!A534="QU",sum!C534,"*")</f>
        <v>0.0306584339873575</v>
      </c>
      <c r="AX541" s="2" t="s">
        <v>149</v>
      </c>
      <c r="AY541" s="2" t="s">
        <v>150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149</v>
      </c>
      <c r="C542" s="2" t="s">
        <v>150</v>
      </c>
      <c r="D542" s="2">
        <v>2020</v>
      </c>
      <c r="J542" s="2" t="s">
        <v>149</v>
      </c>
      <c r="K542" s="2" t="s">
        <v>150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149</v>
      </c>
      <c r="S542" s="2" t="s">
        <v>150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149</v>
      </c>
      <c r="AA542" s="2" t="s">
        <v>150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149</v>
      </c>
      <c r="AI542" s="2" t="s">
        <v>150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149</v>
      </c>
      <c r="AQ542" s="2" t="s">
        <v>150</v>
      </c>
      <c r="AR542" s="2">
        <v>2020</v>
      </c>
      <c r="AS542" s="2" t="str">
        <f>IF(sum!A535="QU",sum!B535,"*")</f>
        <v>R_ES-SH-SD_ELC1</v>
      </c>
      <c r="AT542" s="2"/>
      <c r="AU542" s="2">
        <f>IF(sum!A535="QU",sum!C535,"*")</f>
        <v>0</v>
      </c>
      <c r="AX542" s="2" t="s">
        <v>149</v>
      </c>
      <c r="AY542" s="2" t="s">
        <v>150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149</v>
      </c>
      <c r="C543" s="4" t="s">
        <v>150</v>
      </c>
      <c r="D543" s="4">
        <v>2020</v>
      </c>
      <c r="J543" s="4" t="s">
        <v>149</v>
      </c>
      <c r="K543" s="4" t="s">
        <v>150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149</v>
      </c>
      <c r="S543" s="4" t="s">
        <v>150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149</v>
      </c>
      <c r="AA543" s="4" t="s">
        <v>150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149</v>
      </c>
      <c r="AI543" s="4" t="s">
        <v>150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149</v>
      </c>
      <c r="AQ543" s="4" t="s">
        <v>150</v>
      </c>
      <c r="AR543" s="4">
        <v>2020</v>
      </c>
      <c r="AS543" s="2" t="str">
        <f>IF(sum!A536="QU",sum!B536,"*")</f>
        <v>R_ES-SH-SD_GAS_HE1</v>
      </c>
      <c r="AT543" s="2"/>
      <c r="AU543" s="2">
        <f>IF(sum!A536="QU",sum!C536,"*")</f>
        <v>0.537175433381585</v>
      </c>
      <c r="AX543" s="4" t="s">
        <v>149</v>
      </c>
      <c r="AY543" s="4" t="s">
        <v>150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149</v>
      </c>
      <c r="C544" s="2" t="s">
        <v>150</v>
      </c>
      <c r="D544" s="2">
        <v>2020</v>
      </c>
      <c r="J544" s="2" t="s">
        <v>149</v>
      </c>
      <c r="K544" s="2" t="s">
        <v>150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149</v>
      </c>
      <c r="S544" s="2" t="s">
        <v>150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149</v>
      </c>
      <c r="AA544" s="2" t="s">
        <v>150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149</v>
      </c>
      <c r="AI544" s="2" t="s">
        <v>150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149</v>
      </c>
      <c r="AQ544" s="2" t="s">
        <v>150</v>
      </c>
      <c r="AR544" s="2">
        <v>2020</v>
      </c>
      <c r="AS544" s="2" t="str">
        <f>IF(sum!A537="QU",sum!B537,"*")</f>
        <v>R_ES-SH-SD_WOD1</v>
      </c>
      <c r="AT544" s="2"/>
      <c r="AU544" s="2">
        <f>IF(sum!A537="QU",sum!C537,"*")</f>
        <v>2.53780250803659</v>
      </c>
      <c r="AX544" s="2" t="s">
        <v>149</v>
      </c>
      <c r="AY544" s="2" t="s">
        <v>150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149</v>
      </c>
      <c r="C545" s="2" t="s">
        <v>150</v>
      </c>
      <c r="D545" s="2">
        <v>2020</v>
      </c>
      <c r="J545" s="2" t="s">
        <v>149</v>
      </c>
      <c r="K545" s="2" t="s">
        <v>150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149</v>
      </c>
      <c r="S545" s="2" t="s">
        <v>150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149</v>
      </c>
      <c r="AA545" s="2" t="s">
        <v>150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149</v>
      </c>
      <c r="AI545" s="2" t="s">
        <v>150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149</v>
      </c>
      <c r="AQ545" s="4" t="s">
        <v>150</v>
      </c>
      <c r="AR545" s="4">
        <v>2020</v>
      </c>
      <c r="AS545" s="2" t="str">
        <f>IF(sum!A538="QU",sum!B538,"*")</f>
        <v>R_ES-WH-AP_STEAM1</v>
      </c>
      <c r="AT545" s="2"/>
      <c r="AU545" s="2">
        <f>IF(sum!A538="QU",sum!C538,"*")</f>
        <v>0</v>
      </c>
      <c r="AX545" s="2" t="s">
        <v>149</v>
      </c>
      <c r="AY545" s="2" t="s">
        <v>150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149</v>
      </c>
      <c r="C546" s="4" t="s">
        <v>150</v>
      </c>
      <c r="D546" s="4">
        <v>2020</v>
      </c>
      <c r="J546" s="4" t="s">
        <v>149</v>
      </c>
      <c r="K546" s="4" t="s">
        <v>150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149</v>
      </c>
      <c r="S546" s="4" t="s">
        <v>150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149</v>
      </c>
      <c r="AA546" s="4" t="s">
        <v>150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149</v>
      </c>
      <c r="AI546" s="4" t="s">
        <v>150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149</v>
      </c>
      <c r="AQ546" s="2" t="s">
        <v>150</v>
      </c>
      <c r="AR546" s="2">
        <v>2020</v>
      </c>
      <c r="AS546" s="2" t="str">
        <f>IF(sum!A539="QU",sum!B539,"*")</f>
        <v>R_ES-WH-AP_WOD1</v>
      </c>
      <c r="AT546" s="2"/>
      <c r="AU546" s="2">
        <f>IF(sum!A539="QU",sum!C539,"*")</f>
        <v>3.43446232852296</v>
      </c>
      <c r="AX546" s="4" t="s">
        <v>149</v>
      </c>
      <c r="AY546" s="4" t="s">
        <v>150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149</v>
      </c>
      <c r="C547" s="2" t="s">
        <v>150</v>
      </c>
      <c r="D547" s="2">
        <v>2020</v>
      </c>
      <c r="J547" s="2" t="s">
        <v>149</v>
      </c>
      <c r="K547" s="2" t="s">
        <v>150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149</v>
      </c>
      <c r="S547" s="2" t="s">
        <v>150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149</v>
      </c>
      <c r="AA547" s="2" t="s">
        <v>150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149</v>
      </c>
      <c r="AI547" s="2" t="s">
        <v>150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149</v>
      </c>
      <c r="AQ547" s="4" t="s">
        <v>150</v>
      </c>
      <c r="AR547" s="4">
        <v>2020</v>
      </c>
      <c r="AS547" s="2" t="str">
        <f>IF(sum!A540="QU",sum!B540,"*")</f>
        <v>R_ES-WH-MOB_STEAM1</v>
      </c>
      <c r="AT547" s="2"/>
      <c r="AU547" s="2">
        <f>IF(sum!A540="QU",sum!C540,"*")</f>
        <v>0</v>
      </c>
      <c r="AX547" s="2" t="s">
        <v>149</v>
      </c>
      <c r="AY547" s="2" t="s">
        <v>150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149</v>
      </c>
      <c r="C548" s="2" t="s">
        <v>150</v>
      </c>
      <c r="D548" s="2">
        <v>2020</v>
      </c>
      <c r="J548" s="2" t="s">
        <v>149</v>
      </c>
      <c r="K548" s="2" t="s">
        <v>150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149</v>
      </c>
      <c r="S548" s="2" t="s">
        <v>150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149</v>
      </c>
      <c r="AA548" s="2" t="s">
        <v>150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149</v>
      </c>
      <c r="AI548" s="2" t="s">
        <v>150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149</v>
      </c>
      <c r="AQ548" s="2" t="s">
        <v>150</v>
      </c>
      <c r="AR548" s="2">
        <v>2020</v>
      </c>
      <c r="AS548" s="2" t="str">
        <f>IF(sum!A541="QU",sum!B541,"*")</f>
        <v>R_ES-WH-MOB_WOD1</v>
      </c>
      <c r="AT548" s="2"/>
      <c r="AU548" s="2">
        <f>IF(sum!A541="QU",sum!C541,"*")</f>
        <v>0.0302390380515736</v>
      </c>
      <c r="AX548" s="2" t="s">
        <v>149</v>
      </c>
      <c r="AY548" s="2" t="s">
        <v>150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149</v>
      </c>
      <c r="C549" s="4" t="s">
        <v>150</v>
      </c>
      <c r="D549" s="4">
        <v>2020</v>
      </c>
      <c r="J549" s="4" t="s">
        <v>149</v>
      </c>
      <c r="K549" s="4" t="s">
        <v>150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149</v>
      </c>
      <c r="S549" s="4" t="s">
        <v>150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149</v>
      </c>
      <c r="AA549" s="4" t="s">
        <v>150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149</v>
      </c>
      <c r="AI549" s="4" t="s">
        <v>150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149</v>
      </c>
      <c r="AQ549" s="4" t="s">
        <v>150</v>
      </c>
      <c r="AR549" s="4">
        <v>2020</v>
      </c>
      <c r="AS549" s="2" t="str">
        <f>IF(sum!A542="QU",sum!B542,"*")</f>
        <v>R_ES-WH-SA_STEAM1</v>
      </c>
      <c r="AT549" s="2"/>
      <c r="AU549" s="2">
        <f>IF(sum!A542="QU",sum!C542,"*")</f>
        <v>0</v>
      </c>
      <c r="AX549" s="4" t="s">
        <v>149</v>
      </c>
      <c r="AY549" s="4" t="s">
        <v>150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149</v>
      </c>
      <c r="C550" s="2" t="s">
        <v>150</v>
      </c>
      <c r="D550" s="2">
        <v>2020</v>
      </c>
      <c r="J550" s="2" t="s">
        <v>149</v>
      </c>
      <c r="K550" s="2" t="s">
        <v>150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149</v>
      </c>
      <c r="S550" s="2" t="s">
        <v>150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149</v>
      </c>
      <c r="AA550" s="2" t="s">
        <v>150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149</v>
      </c>
      <c r="AI550" s="2" t="s">
        <v>150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149</v>
      </c>
      <c r="AQ550" s="2" t="s">
        <v>150</v>
      </c>
      <c r="AR550" s="2">
        <v>2020</v>
      </c>
      <c r="AS550" s="2" t="str">
        <f>IF(sum!A543="QU",sum!B543,"*")</f>
        <v>R_ES-WH-SA_WOD1</v>
      </c>
      <c r="AT550" s="2"/>
      <c r="AU550" s="2">
        <f>IF(sum!A543="QU",sum!C543,"*")</f>
        <v>0.465590474523951</v>
      </c>
      <c r="AX550" s="2" t="s">
        <v>149</v>
      </c>
      <c r="AY550" s="2" t="s">
        <v>150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149</v>
      </c>
      <c r="C551" s="2" t="s">
        <v>150</v>
      </c>
      <c r="D551" s="2">
        <v>2020</v>
      </c>
      <c r="J551" s="2" t="s">
        <v>149</v>
      </c>
      <c r="K551" s="2" t="s">
        <v>150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149</v>
      </c>
      <c r="S551" s="2" t="s">
        <v>150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149</v>
      </c>
      <c r="AA551" s="2" t="s">
        <v>150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149</v>
      </c>
      <c r="AI551" s="2" t="s">
        <v>150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149</v>
      </c>
      <c r="AQ551" s="4" t="s">
        <v>150</v>
      </c>
      <c r="AR551" s="4">
        <v>2020</v>
      </c>
      <c r="AS551" s="2" t="str">
        <f>IF(sum!A544="QU",sum!B544,"*")</f>
        <v>R_ES-WH-SD_GAS1</v>
      </c>
      <c r="AT551" s="2"/>
      <c r="AU551" s="2">
        <f>IF(sum!A544="QU",sum!C544,"*")</f>
        <v>0.0156639796816581</v>
      </c>
      <c r="AX551" s="2" t="s">
        <v>149</v>
      </c>
      <c r="AY551" s="2" t="s">
        <v>150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149</v>
      </c>
      <c r="C552" s="4" t="s">
        <v>150</v>
      </c>
      <c r="D552" s="4">
        <v>2020</v>
      </c>
      <c r="J552" s="4" t="s">
        <v>149</v>
      </c>
      <c r="K552" s="4" t="s">
        <v>150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149</v>
      </c>
      <c r="S552" s="4" t="s">
        <v>150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149</v>
      </c>
      <c r="AA552" s="4" t="s">
        <v>150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149</v>
      </c>
      <c r="AI552" s="4" t="s">
        <v>150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149</v>
      </c>
      <c r="AQ552" s="2" t="s">
        <v>150</v>
      </c>
      <c r="AR552" s="2">
        <v>2020</v>
      </c>
      <c r="AS552" s="2" t="str">
        <f>IF(sum!A545="QU",sum!B545,"*")</f>
        <v>R_ES-WH-SD_STEAM1</v>
      </c>
      <c r="AT552" s="2"/>
      <c r="AU552" s="2">
        <f>IF(sum!A545="QU",sum!C545,"*")</f>
        <v>0</v>
      </c>
      <c r="AX552" s="4" t="s">
        <v>149</v>
      </c>
      <c r="AY552" s="4" t="s">
        <v>150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149</v>
      </c>
      <c r="C553" s="2" t="s">
        <v>150</v>
      </c>
      <c r="D553" s="2">
        <v>2020</v>
      </c>
      <c r="J553" s="2" t="s">
        <v>149</v>
      </c>
      <c r="K553" s="2" t="s">
        <v>150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149</v>
      </c>
      <c r="S553" s="2" t="s">
        <v>150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149</v>
      </c>
      <c r="AA553" s="2" t="s">
        <v>150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149</v>
      </c>
      <c r="AI553" s="2" t="s">
        <v>150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149</v>
      </c>
      <c r="AQ553" s="4" t="s">
        <v>150</v>
      </c>
      <c r="AR553" s="4">
        <v>2020</v>
      </c>
      <c r="AS553" s="2" t="str">
        <f>IF(sum!A546="QU",sum!B546,"*")</f>
        <v>RTS-AuxiliaryEquip_ELE1</v>
      </c>
      <c r="AT553" s="2"/>
      <c r="AU553" s="2">
        <f>IF(sum!A546="QU",sum!C546,"*")</f>
        <v>0</v>
      </c>
      <c r="AX553" s="2" t="s">
        <v>149</v>
      </c>
      <c r="AY553" s="2" t="s">
        <v>150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149</v>
      </c>
      <c r="C554" s="2" t="s">
        <v>150</v>
      </c>
      <c r="D554" s="2">
        <v>2020</v>
      </c>
      <c r="J554" s="2" t="s">
        <v>149</v>
      </c>
      <c r="K554" s="2" t="s">
        <v>150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149</v>
      </c>
      <c r="S554" s="2" t="s">
        <v>150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149</v>
      </c>
      <c r="AA554" s="2" t="s">
        <v>150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149</v>
      </c>
      <c r="AI554" s="2" t="s">
        <v>150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149</v>
      </c>
      <c r="AQ554" s="2" t="s">
        <v>150</v>
      </c>
      <c r="AR554" s="2">
        <v>2020</v>
      </c>
      <c r="AS554" s="2" t="str">
        <f>IF(sum!A547="QU",sum!B547,"*")</f>
        <v>RTS-AuxiliaryMot_ELE1</v>
      </c>
      <c r="AT554" s="2"/>
      <c r="AU554" s="2">
        <f>IF(sum!A547="QU",sum!C547,"*")</f>
        <v>0</v>
      </c>
      <c r="AX554" s="2" t="s">
        <v>149</v>
      </c>
      <c r="AY554" s="2" t="s">
        <v>150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149</v>
      </c>
      <c r="C555" s="4" t="s">
        <v>150</v>
      </c>
      <c r="D555" s="4">
        <v>2020</v>
      </c>
      <c r="J555" s="4" t="s">
        <v>149</v>
      </c>
      <c r="K555" s="4" t="s">
        <v>150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149</v>
      </c>
      <c r="S555" s="4" t="s">
        <v>150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149</v>
      </c>
      <c r="AA555" s="4" t="s">
        <v>150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149</v>
      </c>
      <c r="AI555" s="4" t="s">
        <v>150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149</v>
      </c>
      <c r="AQ555" s="4" t="s">
        <v>150</v>
      </c>
      <c r="AR555" s="4">
        <v>2020</v>
      </c>
      <c r="AS555" s="2" t="str">
        <f>IF(sum!A548="QU",sum!B548,"*")</f>
        <v>RTS-Light_ELE1</v>
      </c>
      <c r="AT555" s="2"/>
      <c r="AU555" s="2">
        <f>IF(sum!A548="QU",sum!C548,"*")</f>
        <v>0</v>
      </c>
      <c r="AX555" s="4" t="s">
        <v>149</v>
      </c>
      <c r="AY555" s="4" t="s">
        <v>150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149</v>
      </c>
      <c r="C556" s="2" t="s">
        <v>150</v>
      </c>
      <c r="D556" s="2">
        <v>2020</v>
      </c>
      <c r="J556" s="2" t="s">
        <v>149</v>
      </c>
      <c r="K556" s="2" t="s">
        <v>150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149</v>
      </c>
      <c r="S556" s="2" t="s">
        <v>150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149</v>
      </c>
      <c r="AA556" s="2" t="s">
        <v>150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149</v>
      </c>
      <c r="AI556" s="2" t="s">
        <v>150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149</v>
      </c>
      <c r="AQ556" s="2" t="s">
        <v>150</v>
      </c>
      <c r="AR556" s="2">
        <v>2020</v>
      </c>
      <c r="AS556" s="2" t="str">
        <f>IF(sum!A549="QU",sum!B549,"*")</f>
        <v>RTS-SpCool_ELE1</v>
      </c>
      <c r="AT556" s="2"/>
      <c r="AU556" s="2">
        <f>IF(sum!A549="QU",sum!C549,"*")</f>
        <v>0</v>
      </c>
      <c r="AX556" s="2" t="s">
        <v>149</v>
      </c>
      <c r="AY556" s="2" t="s">
        <v>150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149</v>
      </c>
      <c r="C557" s="2" t="s">
        <v>150</v>
      </c>
      <c r="D557" s="2">
        <v>2020</v>
      </c>
      <c r="J557" s="2" t="s">
        <v>149</v>
      </c>
      <c r="K557" s="2" t="s">
        <v>150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149</v>
      </c>
      <c r="S557" s="2" t="s">
        <v>150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149</v>
      </c>
      <c r="AA557" s="2" t="s">
        <v>150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149</v>
      </c>
      <c r="AI557" s="2" t="s">
        <v>150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149</v>
      </c>
      <c r="AQ557" s="4" t="s">
        <v>150</v>
      </c>
      <c r="AR557" s="4">
        <v>2020</v>
      </c>
      <c r="AS557" s="2" t="str">
        <f>IF(sum!A550="QU",sum!B550,"*")</f>
        <v>RTS-SpHeat_ELE1</v>
      </c>
      <c r="AT557" s="2"/>
      <c r="AU557" s="2">
        <f>IF(sum!A550="QU",sum!C550,"*")</f>
        <v>0</v>
      </c>
      <c r="AX557" s="2" t="s">
        <v>149</v>
      </c>
      <c r="AY557" s="2" t="s">
        <v>150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149</v>
      </c>
      <c r="C558" s="4" t="s">
        <v>150</v>
      </c>
      <c r="D558" s="4">
        <v>2020</v>
      </c>
      <c r="J558" s="4" t="s">
        <v>149</v>
      </c>
      <c r="K558" s="4" t="s">
        <v>150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149</v>
      </c>
      <c r="S558" s="4" t="s">
        <v>150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149</v>
      </c>
      <c r="AA558" s="4" t="s">
        <v>150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149</v>
      </c>
      <c r="AI558" s="4" t="s">
        <v>150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149</v>
      </c>
      <c r="AQ558" s="2" t="s">
        <v>150</v>
      </c>
      <c r="AR558" s="2">
        <v>2020</v>
      </c>
      <c r="AS558" s="2" t="str">
        <f>IF(sum!A551="QU",sum!B551,"*")</f>
        <v>RTS-WaterHeat_ELE1</v>
      </c>
      <c r="AT558" s="2"/>
      <c r="AU558" s="2">
        <f>IF(sum!A551="QU",sum!C551,"*")</f>
        <v>0</v>
      </c>
      <c r="AX558" s="4" t="s">
        <v>149</v>
      </c>
      <c r="AY558" s="4" t="s">
        <v>150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149</v>
      </c>
      <c r="C559" s="2" t="s">
        <v>150</v>
      </c>
      <c r="D559" s="2">
        <v>2020</v>
      </c>
      <c r="J559" s="2" t="s">
        <v>149</v>
      </c>
      <c r="K559" s="2" t="s">
        <v>150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149</v>
      </c>
      <c r="S559" s="2" t="s">
        <v>150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149</v>
      </c>
      <c r="AA559" s="2" t="s">
        <v>150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149</v>
      </c>
      <c r="AI559" s="2" t="s">
        <v>150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149</v>
      </c>
      <c r="AQ559" s="4" t="s">
        <v>150</v>
      </c>
      <c r="AR559" s="4">
        <v>2020</v>
      </c>
      <c r="AS559" s="2" t="str">
        <f>IF(sum!A552="QU",sum!B552,"*")</f>
        <v>TRA_Bus_IC_GSL1</v>
      </c>
      <c r="AT559" s="2"/>
      <c r="AU559" s="2">
        <f>IF(sum!A552="QU",sum!C552,"*")</f>
        <v>2.62137310148045</v>
      </c>
      <c r="AX559" s="2" t="s">
        <v>149</v>
      </c>
      <c r="AY559" s="2" t="s">
        <v>150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149</v>
      </c>
      <c r="C560" s="2" t="s">
        <v>150</v>
      </c>
      <c r="D560" s="2">
        <v>2020</v>
      </c>
      <c r="J560" s="2" t="s">
        <v>149</v>
      </c>
      <c r="K560" s="2" t="s">
        <v>150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149</v>
      </c>
      <c r="S560" s="2" t="s">
        <v>150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149</v>
      </c>
      <c r="AA560" s="2" t="s">
        <v>150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149</v>
      </c>
      <c r="AI560" s="2" t="s">
        <v>150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149</v>
      </c>
      <c r="AQ560" s="2" t="s">
        <v>150</v>
      </c>
      <c r="AR560" s="2">
        <v>2020</v>
      </c>
      <c r="AS560" s="2" t="str">
        <f>IF(sum!A553="QU",sum!B553,"*")</f>
        <v>TRA_Bus_SB_DST1</v>
      </c>
      <c r="AT560" s="2"/>
      <c r="AU560" s="2">
        <f>IF(sum!A553="QU",sum!C553,"*")</f>
        <v>4.3786268985195</v>
      </c>
      <c r="AX560" s="2" t="s">
        <v>149</v>
      </c>
      <c r="AY560" s="2" t="s">
        <v>150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149</v>
      </c>
      <c r="C561" s="4" t="s">
        <v>150</v>
      </c>
      <c r="D561" s="4">
        <v>2020</v>
      </c>
      <c r="J561" s="4" t="s">
        <v>149</v>
      </c>
      <c r="K561" s="4" t="s">
        <v>150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149</v>
      </c>
      <c r="S561" s="4" t="s">
        <v>150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149</v>
      </c>
      <c r="AA561" s="4" t="s">
        <v>150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149</v>
      </c>
      <c r="AI561" s="4" t="s">
        <v>150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149</v>
      </c>
      <c r="AQ561" s="4" t="s">
        <v>150</v>
      </c>
      <c r="AR561" s="4">
        <v>2020</v>
      </c>
      <c r="AS561" s="2" t="str">
        <f>IF(sum!A554="QU",sum!B554,"*")</f>
        <v>TRA_Car_BEV01</v>
      </c>
      <c r="AT561" s="2"/>
      <c r="AU561" s="2">
        <f>IF(sum!A554="QU",sum!C554,"*")</f>
        <v>0</v>
      </c>
      <c r="AX561" s="4" t="s">
        <v>149</v>
      </c>
      <c r="AY561" s="4" t="s">
        <v>150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149</v>
      </c>
      <c r="C562" s="2" t="s">
        <v>150</v>
      </c>
      <c r="D562" s="2">
        <v>2020</v>
      </c>
      <c r="J562" s="2" t="s">
        <v>149</v>
      </c>
      <c r="K562" s="2" t="s">
        <v>150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149</v>
      </c>
      <c r="S562" s="2" t="s">
        <v>150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149</v>
      </c>
      <c r="AA562" s="2" t="s">
        <v>150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149</v>
      </c>
      <c r="AI562" s="2" t="s">
        <v>150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149</v>
      </c>
      <c r="AQ562" s="2" t="s">
        <v>150</v>
      </c>
      <c r="AR562" s="2">
        <v>2020</v>
      </c>
      <c r="AS562" s="2" t="str">
        <f>IF(sum!A555="QU",sum!B555,"*")</f>
        <v>TRA_Car_DST1</v>
      </c>
      <c r="AT562" s="2"/>
      <c r="AU562" s="2">
        <f>IF(sum!A555="QU",sum!C555,"*")</f>
        <v>0</v>
      </c>
      <c r="AX562" s="2" t="s">
        <v>149</v>
      </c>
      <c r="AY562" s="2" t="s">
        <v>150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149</v>
      </c>
      <c r="C563" s="2" t="s">
        <v>150</v>
      </c>
      <c r="D563" s="2">
        <v>2020</v>
      </c>
      <c r="J563" s="2" t="s">
        <v>149</v>
      </c>
      <c r="K563" s="2" t="s">
        <v>150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149</v>
      </c>
      <c r="S563" s="2" t="s">
        <v>150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149</v>
      </c>
      <c r="AA563" s="2" t="s">
        <v>150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149</v>
      </c>
      <c r="AI563" s="2" t="s">
        <v>150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149</v>
      </c>
      <c r="AQ563" s="4" t="s">
        <v>150</v>
      </c>
      <c r="AR563" s="4">
        <v>2020</v>
      </c>
      <c r="AS563" s="2" t="str">
        <f>IF(sum!A556="QU",sum!B556,"*")</f>
        <v>TRA_Car_GSL1</v>
      </c>
      <c r="AT563" s="2"/>
      <c r="AU563" s="2">
        <f>IF(sum!A556="QU",sum!C556,"*")</f>
        <v>0</v>
      </c>
      <c r="AX563" s="2" t="s">
        <v>149</v>
      </c>
      <c r="AY563" s="2" t="s">
        <v>150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149</v>
      </c>
      <c r="C564" s="4" t="s">
        <v>150</v>
      </c>
      <c r="D564" s="4">
        <v>2020</v>
      </c>
      <c r="J564" s="4" t="s">
        <v>149</v>
      </c>
      <c r="K564" s="4" t="s">
        <v>150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149</v>
      </c>
      <c r="S564" s="4" t="s">
        <v>150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149</v>
      </c>
      <c r="AA564" s="4" t="s">
        <v>150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149</v>
      </c>
      <c r="AI564" s="4" t="s">
        <v>150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149</v>
      </c>
      <c r="AQ564" s="2" t="s">
        <v>150</v>
      </c>
      <c r="AR564" s="2">
        <v>2020</v>
      </c>
      <c r="AS564" s="2" t="str">
        <f>IF(sum!A557="QU",sum!B557,"*")</f>
        <v>TRA_Car_PHEV01</v>
      </c>
      <c r="AT564" s="2"/>
      <c r="AU564" s="2">
        <f>IF(sum!A557="QU",sum!C557,"*")</f>
        <v>0</v>
      </c>
      <c r="AX564" s="4" t="s">
        <v>149</v>
      </c>
      <c r="AY564" s="4" t="s">
        <v>150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149</v>
      </c>
      <c r="C565" s="2" t="s">
        <v>150</v>
      </c>
      <c r="D565" s="2">
        <v>2020</v>
      </c>
      <c r="J565" s="2" t="s">
        <v>149</v>
      </c>
      <c r="K565" s="2" t="s">
        <v>150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149</v>
      </c>
      <c r="S565" s="2" t="s">
        <v>150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149</v>
      </c>
      <c r="AA565" s="2" t="s">
        <v>150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149</v>
      </c>
      <c r="AI565" s="2" t="s">
        <v>150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149</v>
      </c>
      <c r="AQ565" s="4" t="s">
        <v>150</v>
      </c>
      <c r="AR565" s="4">
        <v>2020</v>
      </c>
      <c r="AS565" s="2" t="str">
        <f>IF(sum!A558="QU",sum!B558,"*")</f>
        <v>TRA_Mot_ELC1</v>
      </c>
      <c r="AT565" s="2"/>
      <c r="AU565" s="2">
        <f>IF(sum!A558="QU",sum!C558,"*")</f>
        <v>18.9166666666664</v>
      </c>
      <c r="AX565" s="2" t="s">
        <v>149</v>
      </c>
      <c r="AY565" s="2" t="s">
        <v>150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149</v>
      </c>
      <c r="C566" s="2" t="s">
        <v>150</v>
      </c>
      <c r="D566" s="2">
        <v>2020</v>
      </c>
      <c r="J566" s="2" t="s">
        <v>149</v>
      </c>
      <c r="K566" s="2" t="s">
        <v>150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149</v>
      </c>
      <c r="S566" s="2" t="s">
        <v>150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149</v>
      </c>
      <c r="AA566" s="2" t="s">
        <v>150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149</v>
      </c>
      <c r="AI566" s="2" t="s">
        <v>150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149</v>
      </c>
      <c r="AQ566" s="2" t="s">
        <v>150</v>
      </c>
      <c r="AR566" s="2">
        <v>2020</v>
      </c>
      <c r="AS566" s="2" t="str">
        <f>IF(sum!A559="QU",sum!B559,"*")</f>
        <v>TRA_Rai_Frt-ELC01</v>
      </c>
      <c r="AT566" s="2"/>
      <c r="AU566" s="2">
        <f>IF(sum!A559="QU",sum!C559,"*")</f>
        <v>0</v>
      </c>
      <c r="AX566" s="2" t="s">
        <v>149</v>
      </c>
      <c r="AY566" s="2" t="s">
        <v>150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149</v>
      </c>
      <c r="C567" s="4" t="s">
        <v>150</v>
      </c>
      <c r="D567" s="4">
        <v>2020</v>
      </c>
      <c r="J567" s="4" t="s">
        <v>149</v>
      </c>
      <c r="K567" s="4" t="s">
        <v>150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149</v>
      </c>
      <c r="S567" s="4" t="s">
        <v>150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149</v>
      </c>
      <c r="AA567" s="4" t="s">
        <v>150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149</v>
      </c>
      <c r="AI567" s="4" t="s">
        <v>150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149</v>
      </c>
      <c r="AQ567" s="4" t="s">
        <v>150</v>
      </c>
      <c r="AR567" s="4">
        <v>2020</v>
      </c>
      <c r="AS567" s="2" t="str">
        <f>IF(sum!A560="QU",sum!B560,"*")</f>
        <v>TRA_Rai_Pas-ELC01</v>
      </c>
      <c r="AT567" s="2"/>
      <c r="AU567" s="2">
        <f>IF(sum!A560="QU",sum!C560,"*")</f>
        <v>0.0039</v>
      </c>
      <c r="AX567" s="4" t="s">
        <v>149</v>
      </c>
      <c r="AY567" s="4" t="s">
        <v>150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149</v>
      </c>
      <c r="C568" s="2" t="s">
        <v>150</v>
      </c>
      <c r="D568" s="2">
        <v>2020</v>
      </c>
      <c r="J568" s="2" t="s">
        <v>149</v>
      </c>
      <c r="K568" s="2" t="s">
        <v>150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149</v>
      </c>
      <c r="S568" s="2" t="s">
        <v>150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149</v>
      </c>
      <c r="AA568" s="2" t="s">
        <v>150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149</v>
      </c>
      <c r="AI568" s="2" t="s">
        <v>150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149</v>
      </c>
      <c r="AQ568" s="2" t="s">
        <v>150</v>
      </c>
      <c r="AR568" s="2">
        <v>2020</v>
      </c>
      <c r="AS568" s="2" t="str">
        <f>IF(sum!A561="QU",sum!B561,"*")</f>
        <v>TRA_Tru_BEV01</v>
      </c>
      <c r="AT568" s="2"/>
      <c r="AU568" s="2">
        <f>IF(sum!A561="QU",sum!C561,"*")</f>
        <v>555.946983533279</v>
      </c>
      <c r="AX568" s="2" t="s">
        <v>149</v>
      </c>
      <c r="AY568" s="2" t="s">
        <v>150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149</v>
      </c>
      <c r="C569" s="2" t="s">
        <v>150</v>
      </c>
      <c r="D569" s="2">
        <v>2020</v>
      </c>
      <c r="J569" s="2" t="s">
        <v>149</v>
      </c>
      <c r="K569" s="2" t="s">
        <v>150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149</v>
      </c>
      <c r="S569" s="2" t="s">
        <v>150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149</v>
      </c>
      <c r="AA569" s="2" t="s">
        <v>150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149</v>
      </c>
      <c r="AI569" s="2" t="s">
        <v>150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149</v>
      </c>
      <c r="AQ569" s="4" t="s">
        <v>150</v>
      </c>
      <c r="AR569" s="4">
        <v>2020</v>
      </c>
      <c r="AS569" s="2" t="str">
        <f>IF(sum!A562="QU",sum!B562,"*")</f>
        <v>TRA_Tru_HT_DST1</v>
      </c>
      <c r="AT569" s="2"/>
      <c r="AU569" s="2">
        <f>IF(sum!A562="QU",sum!C562,"*")</f>
        <v>127.173021488489</v>
      </c>
      <c r="AX569" s="2" t="s">
        <v>149</v>
      </c>
      <c r="AY569" s="2" t="s">
        <v>150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149</v>
      </c>
      <c r="C570" s="4" t="s">
        <v>150</v>
      </c>
      <c r="D570" s="4">
        <v>2020</v>
      </c>
      <c r="J570" s="4" t="s">
        <v>149</v>
      </c>
      <c r="K570" s="4" t="s">
        <v>150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149</v>
      </c>
      <c r="S570" s="4" t="s">
        <v>150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149</v>
      </c>
      <c r="AA570" s="4" t="s">
        <v>150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149</v>
      </c>
      <c r="AI570" s="4" t="s">
        <v>150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149</v>
      </c>
      <c r="AQ570" s="2" t="s">
        <v>150</v>
      </c>
      <c r="AR570" s="2">
        <v>2020</v>
      </c>
      <c r="AS570" s="2" t="str">
        <f>IF(sum!A563="QU",sum!B563,"*")</f>
        <v>TWS-AuxiliaryEquip_ELE1</v>
      </c>
      <c r="AT570" s="2"/>
      <c r="AU570" s="2">
        <f>IF(sum!A563="QU",sum!C563,"*")</f>
        <v>0</v>
      </c>
      <c r="AX570" s="4" t="s">
        <v>149</v>
      </c>
      <c r="AY570" s="4" t="s">
        <v>150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149</v>
      </c>
      <c r="C571" s="2" t="s">
        <v>150</v>
      </c>
      <c r="D571" s="2">
        <v>2020</v>
      </c>
      <c r="J571" s="2" t="s">
        <v>149</v>
      </c>
      <c r="K571" s="2" t="s">
        <v>150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149</v>
      </c>
      <c r="S571" s="2" t="s">
        <v>150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149</v>
      </c>
      <c r="AA571" s="2" t="s">
        <v>150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149</v>
      </c>
      <c r="AI571" s="2" t="s">
        <v>150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149</v>
      </c>
      <c r="AQ571" s="4" t="s">
        <v>150</v>
      </c>
      <c r="AR571" s="4">
        <v>2020</v>
      </c>
      <c r="AS571" s="2" t="str">
        <f>IF(sum!A564="QU",sum!B564,"*")</f>
        <v>TWS-AuxiliaryMot_ELE1</v>
      </c>
      <c r="AT571" s="2"/>
      <c r="AU571" s="2">
        <f>IF(sum!A564="QU",sum!C564,"*")</f>
        <v>0</v>
      </c>
      <c r="AX571" s="2" t="s">
        <v>149</v>
      </c>
      <c r="AY571" s="2" t="s">
        <v>150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149</v>
      </c>
      <c r="C572" s="2" t="s">
        <v>150</v>
      </c>
      <c r="D572" s="2">
        <v>2020</v>
      </c>
      <c r="J572" s="2" t="s">
        <v>149</v>
      </c>
      <c r="K572" s="2" t="s">
        <v>150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149</v>
      </c>
      <c r="S572" s="2" t="s">
        <v>150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149</v>
      </c>
      <c r="AA572" s="2" t="s">
        <v>150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149</v>
      </c>
      <c r="AI572" s="2" t="s">
        <v>150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149</v>
      </c>
      <c r="AQ572" s="2" t="s">
        <v>150</v>
      </c>
      <c r="AR572" s="2">
        <v>2020</v>
      </c>
      <c r="AS572" s="2" t="str">
        <f>IF(sum!A565="QU",sum!B565,"*")</f>
        <v>TWS-Light_ELE1</v>
      </c>
      <c r="AT572" s="2"/>
      <c r="AU572" s="2">
        <f>IF(sum!A565="QU",sum!C565,"*")</f>
        <v>0</v>
      </c>
      <c r="AX572" s="2" t="s">
        <v>149</v>
      </c>
      <c r="AY572" s="2" t="s">
        <v>150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149</v>
      </c>
      <c r="C573" s="4" t="s">
        <v>150</v>
      </c>
      <c r="D573" s="4">
        <v>2020</v>
      </c>
      <c r="J573" s="4" t="s">
        <v>149</v>
      </c>
      <c r="K573" s="4" t="s">
        <v>150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149</v>
      </c>
      <c r="S573" s="4" t="s">
        <v>150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149</v>
      </c>
      <c r="AA573" s="4" t="s">
        <v>150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149</v>
      </c>
      <c r="AI573" s="4" t="s">
        <v>150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149</v>
      </c>
      <c r="AQ573" s="4" t="s">
        <v>150</v>
      </c>
      <c r="AR573" s="4">
        <v>2020</v>
      </c>
      <c r="AS573" s="2" t="str">
        <f>IF(sum!A566="QU",sum!B566,"*")</f>
        <v>TWS-SpCool_ELE1</v>
      </c>
      <c r="AT573" s="2"/>
      <c r="AU573" s="2">
        <f>IF(sum!A566="QU",sum!C566,"*")</f>
        <v>0</v>
      </c>
      <c r="AX573" s="4" t="s">
        <v>149</v>
      </c>
      <c r="AY573" s="4" t="s">
        <v>150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149</v>
      </c>
      <c r="C574" s="2" t="s">
        <v>150</v>
      </c>
      <c r="D574" s="2">
        <v>2020</v>
      </c>
      <c r="J574" s="2" t="s">
        <v>149</v>
      </c>
      <c r="K574" s="2" t="s">
        <v>150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149</v>
      </c>
      <c r="S574" s="2" t="s">
        <v>150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149</v>
      </c>
      <c r="AA574" s="2" t="s">
        <v>150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149</v>
      </c>
      <c r="AI574" s="2" t="s">
        <v>150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149</v>
      </c>
      <c r="AQ574" s="2" t="s">
        <v>150</v>
      </c>
      <c r="AR574" s="2">
        <v>2020</v>
      </c>
      <c r="AS574" s="2" t="str">
        <f>IF(sum!A567="QU",sum!B567,"*")</f>
        <v>TWS-SpHeat_ELE1</v>
      </c>
      <c r="AT574" s="2"/>
      <c r="AU574" s="2">
        <f>IF(sum!A567="QU",sum!C567,"*")</f>
        <v>0</v>
      </c>
      <c r="AX574" s="2" t="s">
        <v>149</v>
      </c>
      <c r="AY574" s="2" t="s">
        <v>150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149</v>
      </c>
      <c r="C575" s="2" t="s">
        <v>150</v>
      </c>
      <c r="D575" s="2">
        <v>2020</v>
      </c>
      <c r="J575" s="2" t="s">
        <v>149</v>
      </c>
      <c r="K575" s="2" t="s">
        <v>150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149</v>
      </c>
      <c r="S575" s="2" t="s">
        <v>150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149</v>
      </c>
      <c r="AA575" s="2" t="s">
        <v>150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149</v>
      </c>
      <c r="AI575" s="2" t="s">
        <v>150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149</v>
      </c>
      <c r="AQ575" s="4" t="s">
        <v>150</v>
      </c>
      <c r="AR575" s="4">
        <v>2020</v>
      </c>
      <c r="AS575" s="2" t="str">
        <f>IF(sum!A568="QU",sum!B568,"*")</f>
        <v>TWS-WaterHeat_ELE1</v>
      </c>
      <c r="AT575" s="2"/>
      <c r="AU575" s="2">
        <f>IF(sum!A568="QU",sum!C568,"*")</f>
        <v>0</v>
      </c>
      <c r="AX575" s="2" t="s">
        <v>149</v>
      </c>
      <c r="AY575" s="2" t="s">
        <v>150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149</v>
      </c>
      <c r="C576" s="4" t="s">
        <v>150</v>
      </c>
      <c r="D576" s="4">
        <v>2020</v>
      </c>
      <c r="J576" s="4" t="s">
        <v>149</v>
      </c>
      <c r="K576" s="4" t="s">
        <v>150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149</v>
      </c>
      <c r="S576" s="4" t="s">
        <v>150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149</v>
      </c>
      <c r="AA576" s="4" t="s">
        <v>150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149</v>
      </c>
      <c r="AI576" s="4" t="s">
        <v>150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149</v>
      </c>
      <c r="AQ576" s="2" t="s">
        <v>150</v>
      </c>
      <c r="AR576" s="2">
        <v>2020</v>
      </c>
      <c r="AS576" s="2" t="str">
        <f>IF(sum!A569="QU",sum!B569,"*")</f>
        <v>WST-AuxiliaryEquip_ELE1</v>
      </c>
      <c r="AT576" s="2"/>
      <c r="AU576" s="2">
        <f>IF(sum!A569="QU",sum!C569,"*")</f>
        <v>0</v>
      </c>
      <c r="AX576" s="4" t="s">
        <v>149</v>
      </c>
      <c r="AY576" s="4" t="s">
        <v>150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149</v>
      </c>
      <c r="C577" s="2" t="s">
        <v>150</v>
      </c>
      <c r="D577" s="2">
        <v>2020</v>
      </c>
      <c r="J577" s="2" t="s">
        <v>149</v>
      </c>
      <c r="K577" s="2" t="s">
        <v>150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149</v>
      </c>
      <c r="S577" s="2" t="s">
        <v>150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149</v>
      </c>
      <c r="AA577" s="2" t="s">
        <v>150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149</v>
      </c>
      <c r="AI577" s="2" t="s">
        <v>150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149</v>
      </c>
      <c r="AQ577" s="4" t="s">
        <v>150</v>
      </c>
      <c r="AR577" s="4">
        <v>2020</v>
      </c>
      <c r="AS577" s="2" t="str">
        <f>IF(sum!A570="QU",sum!B570,"*")</f>
        <v>WST-AuxiliaryMot_ELE1</v>
      </c>
      <c r="AT577" s="2"/>
      <c r="AU577" s="2">
        <f>IF(sum!A570="QU",sum!C570,"*")</f>
        <v>0</v>
      </c>
      <c r="AX577" s="2" t="s">
        <v>149</v>
      </c>
      <c r="AY577" s="2" t="s">
        <v>150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149</v>
      </c>
      <c r="C578" s="2" t="s">
        <v>150</v>
      </c>
      <c r="D578" s="2">
        <v>2020</v>
      </c>
      <c r="J578" s="2" t="s">
        <v>149</v>
      </c>
      <c r="K578" s="2" t="s">
        <v>150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149</v>
      </c>
      <c r="S578" s="2" t="s">
        <v>150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149</v>
      </c>
      <c r="AA578" s="2" t="s">
        <v>150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149</v>
      </c>
      <c r="AI578" s="2" t="s">
        <v>150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149</v>
      </c>
      <c r="AQ578" s="2" t="s">
        <v>150</v>
      </c>
      <c r="AR578" s="2">
        <v>2020</v>
      </c>
      <c r="AS578" s="2" t="str">
        <f>IF(sum!A571="QU",sum!B571,"*")</f>
        <v>WST-Light_ELE1</v>
      </c>
      <c r="AT578" s="2"/>
      <c r="AU578" s="2">
        <f>IF(sum!A571="QU",sum!C571,"*")</f>
        <v>0</v>
      </c>
      <c r="AX578" s="2" t="s">
        <v>149</v>
      </c>
      <c r="AY578" s="2" t="s">
        <v>150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149</v>
      </c>
      <c r="C579" s="4" t="s">
        <v>150</v>
      </c>
      <c r="D579" s="4">
        <v>2020</v>
      </c>
      <c r="J579" s="4" t="s">
        <v>149</v>
      </c>
      <c r="K579" s="4" t="s">
        <v>150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149</v>
      </c>
      <c r="S579" s="4" t="s">
        <v>150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149</v>
      </c>
      <c r="AA579" s="4" t="s">
        <v>150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149</v>
      </c>
      <c r="AI579" s="4" t="s">
        <v>150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149</v>
      </c>
      <c r="AQ579" s="4" t="s">
        <v>150</v>
      </c>
      <c r="AR579" s="4">
        <v>2020</v>
      </c>
      <c r="AS579" s="2" t="str">
        <f>IF(sum!A572="QU",sum!B572,"*")</f>
        <v>WST-SpCool_ELE1</v>
      </c>
      <c r="AT579" s="2"/>
      <c r="AU579" s="2">
        <f>IF(sum!A572="QU",sum!C572,"*")</f>
        <v>0.0317057704502217</v>
      </c>
      <c r="AX579" s="4" t="s">
        <v>149</v>
      </c>
      <c r="AY579" s="4" t="s">
        <v>150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149</v>
      </c>
      <c r="C580" s="2" t="s">
        <v>150</v>
      </c>
      <c r="D580" s="2">
        <v>2020</v>
      </c>
      <c r="J580" s="2" t="s">
        <v>149</v>
      </c>
      <c r="K580" s="2" t="s">
        <v>150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149</v>
      </c>
      <c r="S580" s="2" t="s">
        <v>150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149</v>
      </c>
      <c r="AA580" s="2" t="s">
        <v>150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149</v>
      </c>
      <c r="AI580" s="2" t="s">
        <v>150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149</v>
      </c>
      <c r="AQ580" s="2" t="s">
        <v>150</v>
      </c>
      <c r="AR580" s="2">
        <v>2020</v>
      </c>
      <c r="AS580" s="2" t="str">
        <f>IF(sum!A573="QU",sum!B573,"*")</f>
        <v>WST-SpHeat_ELE1</v>
      </c>
      <c r="AT580" s="2"/>
      <c r="AU580" s="2">
        <f>IF(sum!A573="QU",sum!C573,"*")</f>
        <v>0</v>
      </c>
      <c r="AX580" s="2" t="s">
        <v>149</v>
      </c>
      <c r="AY580" s="2" t="s">
        <v>150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149</v>
      </c>
      <c r="C581" s="2" t="s">
        <v>150</v>
      </c>
      <c r="D581" s="2">
        <v>2020</v>
      </c>
      <c r="J581" s="2" t="s">
        <v>149</v>
      </c>
      <c r="K581" s="2" t="s">
        <v>150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149</v>
      </c>
      <c r="S581" s="2" t="s">
        <v>150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149</v>
      </c>
      <c r="AA581" s="2" t="s">
        <v>150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149</v>
      </c>
      <c r="AI581" s="2" t="s">
        <v>150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149</v>
      </c>
      <c r="AQ581" s="4" t="s">
        <v>150</v>
      </c>
      <c r="AR581" s="4">
        <v>2020</v>
      </c>
      <c r="AS581" s="2" t="str">
        <f>IF(sum!A574="QU",sum!B574,"*")</f>
        <v>WST-WaterHeat_ELE1</v>
      </c>
      <c r="AT581" s="2"/>
      <c r="AU581" s="2">
        <f>IF(sum!A574="QU",sum!C574,"*")</f>
        <v>0</v>
      </c>
      <c r="AX581" s="2" t="s">
        <v>149</v>
      </c>
      <c r="AY581" s="2" t="s">
        <v>150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149</v>
      </c>
      <c r="C582" s="4" t="s">
        <v>150</v>
      </c>
      <c r="D582" s="4">
        <v>2020</v>
      </c>
      <c r="J582" s="4" t="s">
        <v>149</v>
      </c>
      <c r="K582" s="4" t="s">
        <v>150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149</v>
      </c>
      <c r="S582" s="4" t="s">
        <v>150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149</v>
      </c>
      <c r="AA582" s="4" t="s">
        <v>150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149</v>
      </c>
      <c r="AI582" s="4" t="s">
        <v>150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149</v>
      </c>
      <c r="AQ582" s="2" t="s">
        <v>150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149</v>
      </c>
      <c r="AY582" s="4" t="s">
        <v>150</v>
      </c>
      <c r="AZ582" s="4">
        <v>2020</v>
      </c>
      <c r="BA582" s="2" t="str">
        <f>IF(sum!A575="SA",sum!B575,"*")</f>
        <v>AFM-AuxiliaryEquip_ELE1</v>
      </c>
      <c r="BB582" s="2"/>
      <c r="BC582" s="2">
        <f>IF(sum!A575="SA",sum!C575,"*")</f>
        <v>0</v>
      </c>
    </row>
    <row r="583" spans="2:55">
      <c r="B583" s="2" t="s">
        <v>149</v>
      </c>
      <c r="C583" s="2" t="s">
        <v>150</v>
      </c>
      <c r="D583" s="2">
        <v>2020</v>
      </c>
      <c r="J583" s="2" t="s">
        <v>149</v>
      </c>
      <c r="K583" s="2" t="s">
        <v>150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149</v>
      </c>
      <c r="S583" s="2" t="s">
        <v>150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149</v>
      </c>
      <c r="AA583" s="2" t="s">
        <v>150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149</v>
      </c>
      <c r="AI583" s="2" t="s">
        <v>150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149</v>
      </c>
      <c r="AQ583" s="4" t="s">
        <v>150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149</v>
      </c>
      <c r="AY583" s="2" t="s">
        <v>150</v>
      </c>
      <c r="AZ583" s="2">
        <v>2020</v>
      </c>
      <c r="BA583" s="2" t="str">
        <f>IF(sum!A576="SA",sum!B576,"*")</f>
        <v>AFM-AuxiliaryMot_ELE1</v>
      </c>
      <c r="BB583" s="2"/>
      <c r="BC583" s="2">
        <f>IF(sum!A576="SA",sum!C576,"*")</f>
        <v>0</v>
      </c>
    </row>
    <row r="584" spans="2:55">
      <c r="B584" s="2" t="s">
        <v>149</v>
      </c>
      <c r="C584" s="2" t="s">
        <v>150</v>
      </c>
      <c r="D584" s="2">
        <v>2020</v>
      </c>
      <c r="J584" s="2" t="s">
        <v>149</v>
      </c>
      <c r="K584" s="2" t="s">
        <v>150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149</v>
      </c>
      <c r="S584" s="2" t="s">
        <v>150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149</v>
      </c>
      <c r="AA584" s="2" t="s">
        <v>150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149</v>
      </c>
      <c r="AI584" s="2" t="s">
        <v>150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149</v>
      </c>
      <c r="AQ584" s="2" t="s">
        <v>150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149</v>
      </c>
      <c r="AY584" s="2" t="s">
        <v>150</v>
      </c>
      <c r="AZ584" s="2">
        <v>2020</v>
      </c>
      <c r="BA584" s="2" t="str">
        <f>IF(sum!A577="SA",sum!B577,"*")</f>
        <v>AFM-Light_ELE1</v>
      </c>
      <c r="BB584" s="2"/>
      <c r="BC584" s="2">
        <f>IF(sum!A577="SA",sum!C577,"*")</f>
        <v>0</v>
      </c>
    </row>
    <row r="585" spans="2:55">
      <c r="B585" s="4" t="s">
        <v>149</v>
      </c>
      <c r="C585" s="4" t="s">
        <v>150</v>
      </c>
      <c r="D585" s="4">
        <v>2020</v>
      </c>
      <c r="J585" s="4" t="s">
        <v>149</v>
      </c>
      <c r="K585" s="4" t="s">
        <v>150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149</v>
      </c>
      <c r="S585" s="4" t="s">
        <v>150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149</v>
      </c>
      <c r="AA585" s="4" t="s">
        <v>150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149</v>
      </c>
      <c r="AI585" s="4" t="s">
        <v>150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149</v>
      </c>
      <c r="AQ585" s="4" t="s">
        <v>150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149</v>
      </c>
      <c r="AY585" s="4" t="s">
        <v>150</v>
      </c>
      <c r="AZ585" s="4">
        <v>2020</v>
      </c>
      <c r="BA585" s="2" t="str">
        <f>IF(sum!A578="SA",sum!B578,"*")</f>
        <v>AFM-SpHeat_ELE1</v>
      </c>
      <c r="BB585" s="2"/>
      <c r="BC585" s="2">
        <f>IF(sum!A578="SA",sum!C578,"*")</f>
        <v>0</v>
      </c>
    </row>
    <row r="586" spans="2:55">
      <c r="B586" s="2" t="s">
        <v>149</v>
      </c>
      <c r="C586" s="2" t="s">
        <v>150</v>
      </c>
      <c r="D586" s="2">
        <v>2020</v>
      </c>
      <c r="J586" s="2" t="s">
        <v>149</v>
      </c>
      <c r="K586" s="2" t="s">
        <v>150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149</v>
      </c>
      <c r="S586" s="2" t="s">
        <v>150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149</v>
      </c>
      <c r="AA586" s="2" t="s">
        <v>150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149</v>
      </c>
      <c r="AI586" s="2" t="s">
        <v>150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149</v>
      </c>
      <c r="AQ586" s="2" t="s">
        <v>150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149</v>
      </c>
      <c r="AY586" s="2" t="s">
        <v>150</v>
      </c>
      <c r="AZ586" s="2">
        <v>2020</v>
      </c>
      <c r="BA586" s="2" t="str">
        <f>IF(sum!A579="SA",sum!B579,"*")</f>
        <v>AFM-WaterHeat_ELE1</v>
      </c>
      <c r="BB586" s="2"/>
      <c r="BC586" s="2">
        <f>IF(sum!A579="SA",sum!C579,"*")</f>
        <v>0</v>
      </c>
    </row>
    <row r="587" spans="2:55">
      <c r="B587" s="2" t="s">
        <v>149</v>
      </c>
      <c r="C587" s="2" t="s">
        <v>150</v>
      </c>
      <c r="D587" s="2">
        <v>2020</v>
      </c>
      <c r="J587" s="2" t="s">
        <v>149</v>
      </c>
      <c r="K587" s="2" t="s">
        <v>150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149</v>
      </c>
      <c r="S587" s="2" t="s">
        <v>150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149</v>
      </c>
      <c r="AA587" s="2" t="s">
        <v>150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149</v>
      </c>
      <c r="AI587" s="2" t="s">
        <v>150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149</v>
      </c>
      <c r="AQ587" s="4" t="s">
        <v>150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149</v>
      </c>
      <c r="AY587" s="2" t="s">
        <v>150</v>
      </c>
      <c r="AZ587" s="2">
        <v>2020</v>
      </c>
      <c r="BA587" s="2" t="str">
        <f>IF(sum!A580="SA",sum!B580,"*")</f>
        <v>ART-AuxiliaryEquip_ELE1</v>
      </c>
      <c r="BB587" s="2"/>
      <c r="BC587" s="2">
        <f>IF(sum!A580="SA",sum!C580,"*")</f>
        <v>0</v>
      </c>
    </row>
    <row r="588" spans="2:55">
      <c r="B588" s="4" t="s">
        <v>149</v>
      </c>
      <c r="C588" s="4" t="s">
        <v>150</v>
      </c>
      <c r="D588" s="4">
        <v>2020</v>
      </c>
      <c r="J588" s="4" t="s">
        <v>149</v>
      </c>
      <c r="K588" s="4" t="s">
        <v>150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149</v>
      </c>
      <c r="S588" s="4" t="s">
        <v>150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149</v>
      </c>
      <c r="AA588" s="4" t="s">
        <v>150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149</v>
      </c>
      <c r="AI588" s="4" t="s">
        <v>150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149</v>
      </c>
      <c r="AQ588" s="2" t="s">
        <v>150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149</v>
      </c>
      <c r="AY588" s="4" t="s">
        <v>150</v>
      </c>
      <c r="AZ588" s="4">
        <v>2020</v>
      </c>
      <c r="BA588" s="2" t="str">
        <f>IF(sum!A581="SA",sum!B581,"*")</f>
        <v>ART-Light_ELE1</v>
      </c>
      <c r="BB588" s="2"/>
      <c r="BC588" s="2">
        <f>IF(sum!A581="SA",sum!C581,"*")</f>
        <v>0</v>
      </c>
    </row>
    <row r="589" spans="2:55">
      <c r="B589" s="2" t="s">
        <v>149</v>
      </c>
      <c r="C589" s="2" t="s">
        <v>150</v>
      </c>
      <c r="D589" s="2">
        <v>2020</v>
      </c>
      <c r="J589" s="2" t="s">
        <v>149</v>
      </c>
      <c r="K589" s="2" t="s">
        <v>150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149</v>
      </c>
      <c r="S589" s="2" t="s">
        <v>150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149</v>
      </c>
      <c r="AA589" s="2" t="s">
        <v>150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149</v>
      </c>
      <c r="AI589" s="2" t="s">
        <v>150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149</v>
      </c>
      <c r="AQ589" s="4" t="s">
        <v>150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149</v>
      </c>
      <c r="AY589" s="2" t="s">
        <v>150</v>
      </c>
      <c r="AZ589" s="2">
        <v>2020</v>
      </c>
      <c r="BA589" s="2" t="str">
        <f>IF(sum!A582="SA",sum!B582,"*")</f>
        <v>ART-SpHeat_ELE1</v>
      </c>
      <c r="BB589" s="2"/>
      <c r="BC589" s="2">
        <f>IF(sum!A582="SA",sum!C582,"*")</f>
        <v>0</v>
      </c>
    </row>
    <row r="590" spans="2:55">
      <c r="B590" s="2" t="s">
        <v>149</v>
      </c>
      <c r="C590" s="2" t="s">
        <v>150</v>
      </c>
      <c r="D590" s="2">
        <v>2020</v>
      </c>
      <c r="J590" s="2" t="s">
        <v>149</v>
      </c>
      <c r="K590" s="2" t="s">
        <v>150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149</v>
      </c>
      <c r="S590" s="2" t="s">
        <v>150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149</v>
      </c>
      <c r="AA590" s="2" t="s">
        <v>150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149</v>
      </c>
      <c r="AI590" s="2" t="s">
        <v>150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149</v>
      </c>
      <c r="AQ590" s="2" t="s">
        <v>150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149</v>
      </c>
      <c r="AY590" s="2" t="s">
        <v>150</v>
      </c>
      <c r="AZ590" s="2">
        <v>2020</v>
      </c>
      <c r="BA590" s="2" t="str">
        <f>IF(sum!A583="SA",sum!B583,"*")</f>
        <v>EDU-AuxiliaryEquip_ELE1</v>
      </c>
      <c r="BB590" s="2"/>
      <c r="BC590" s="2">
        <f>IF(sum!A583="SA",sum!C583,"*")</f>
        <v>0</v>
      </c>
    </row>
    <row r="591" spans="2:55">
      <c r="B591" s="4" t="s">
        <v>149</v>
      </c>
      <c r="C591" s="4" t="s">
        <v>150</v>
      </c>
      <c r="D591" s="4">
        <v>2020</v>
      </c>
      <c r="J591" s="4" t="s">
        <v>149</v>
      </c>
      <c r="K591" s="4" t="s">
        <v>150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149</v>
      </c>
      <c r="S591" s="4" t="s">
        <v>150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149</v>
      </c>
      <c r="AA591" s="4" t="s">
        <v>150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149</v>
      </c>
      <c r="AI591" s="4" t="s">
        <v>150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149</v>
      </c>
      <c r="AQ591" s="4" t="s">
        <v>150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149</v>
      </c>
      <c r="AY591" s="4" t="s">
        <v>150</v>
      </c>
      <c r="AZ591" s="4">
        <v>2020</v>
      </c>
      <c r="BA591" s="2" t="str">
        <f>IF(sum!A584="SA",sum!B584,"*")</f>
        <v>EDU-AuxiliaryMot_ELE1</v>
      </c>
      <c r="BB591" s="2"/>
      <c r="BC591" s="2">
        <f>IF(sum!A584="SA",sum!C584,"*")</f>
        <v>0</v>
      </c>
    </row>
    <row r="592" spans="2:55">
      <c r="B592" s="2" t="s">
        <v>149</v>
      </c>
      <c r="C592" s="2" t="s">
        <v>150</v>
      </c>
      <c r="D592" s="2">
        <v>2020</v>
      </c>
      <c r="J592" s="2" t="s">
        <v>149</v>
      </c>
      <c r="K592" s="2" t="s">
        <v>150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149</v>
      </c>
      <c r="S592" s="2" t="s">
        <v>150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149</v>
      </c>
      <c r="AA592" s="2" t="s">
        <v>150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149</v>
      </c>
      <c r="AI592" s="2" t="s">
        <v>150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149</v>
      </c>
      <c r="AQ592" s="2" t="s">
        <v>150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149</v>
      </c>
      <c r="AY592" s="2" t="s">
        <v>150</v>
      </c>
      <c r="AZ592" s="2">
        <v>2020</v>
      </c>
      <c r="BA592" s="2" t="str">
        <f>IF(sum!A585="SA",sum!B585,"*")</f>
        <v>EDU-Light_ELE1</v>
      </c>
      <c r="BB592" s="2"/>
      <c r="BC592" s="2">
        <f>IF(sum!A585="SA",sum!C585,"*")</f>
        <v>0</v>
      </c>
    </row>
    <row r="593" spans="2:55">
      <c r="B593" s="2" t="s">
        <v>149</v>
      </c>
      <c r="C593" s="2" t="s">
        <v>150</v>
      </c>
      <c r="D593" s="2">
        <v>2020</v>
      </c>
      <c r="J593" s="2" t="s">
        <v>149</v>
      </c>
      <c r="K593" s="2" t="s">
        <v>150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149</v>
      </c>
      <c r="S593" s="2" t="s">
        <v>150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149</v>
      </c>
      <c r="AA593" s="2" t="s">
        <v>150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149</v>
      </c>
      <c r="AI593" s="2" t="s">
        <v>150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149</v>
      </c>
      <c r="AQ593" s="4" t="s">
        <v>150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149</v>
      </c>
      <c r="AY593" s="2" t="s">
        <v>150</v>
      </c>
      <c r="AZ593" s="2">
        <v>2020</v>
      </c>
      <c r="BA593" s="2" t="str">
        <f>IF(sum!A586="SA",sum!B586,"*")</f>
        <v>EDU-SpCool_ELE1</v>
      </c>
      <c r="BB593" s="2"/>
      <c r="BC593" s="2">
        <f>IF(sum!A586="SA",sum!C586,"*")</f>
        <v>0</v>
      </c>
    </row>
    <row r="594" spans="2:55">
      <c r="B594" s="4" t="s">
        <v>149</v>
      </c>
      <c r="C594" s="4" t="s">
        <v>150</v>
      </c>
      <c r="D594" s="4">
        <v>2020</v>
      </c>
      <c r="J594" s="4" t="s">
        <v>149</v>
      </c>
      <c r="K594" s="4" t="s">
        <v>150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149</v>
      </c>
      <c r="S594" s="4" t="s">
        <v>150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149</v>
      </c>
      <c r="AA594" s="4" t="s">
        <v>150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149</v>
      </c>
      <c r="AI594" s="4" t="s">
        <v>150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149</v>
      </c>
      <c r="AQ594" s="2" t="s">
        <v>150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149</v>
      </c>
      <c r="AY594" s="4" t="s">
        <v>150</v>
      </c>
      <c r="AZ594" s="4">
        <v>2020</v>
      </c>
      <c r="BA594" s="2" t="str">
        <f>IF(sum!A587="SA",sum!B587,"*")</f>
        <v>EDU-SpHeat_ELE1</v>
      </c>
      <c r="BB594" s="2"/>
      <c r="BC594" s="2">
        <f>IF(sum!A587="SA",sum!C587,"*")</f>
        <v>0.0211371803001486</v>
      </c>
    </row>
    <row r="595" spans="2:55">
      <c r="B595" s="2" t="s">
        <v>149</v>
      </c>
      <c r="C595" s="2" t="s">
        <v>150</v>
      </c>
      <c r="D595" s="2">
        <v>2020</v>
      </c>
      <c r="J595" s="2" t="s">
        <v>149</v>
      </c>
      <c r="K595" s="2" t="s">
        <v>150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149</v>
      </c>
      <c r="S595" s="2" t="s">
        <v>150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149</v>
      </c>
      <c r="AA595" s="2" t="s">
        <v>150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149</v>
      </c>
      <c r="AI595" s="2" t="s">
        <v>150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149</v>
      </c>
      <c r="AQ595" s="4" t="s">
        <v>150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149</v>
      </c>
      <c r="AY595" s="2" t="s">
        <v>150</v>
      </c>
      <c r="AZ595" s="2">
        <v>2020</v>
      </c>
      <c r="BA595" s="2" t="str">
        <f>IF(sum!A588="SA",sum!B588,"*")</f>
        <v>EDU-WaterHeat_ELE1</v>
      </c>
      <c r="BB595" s="2"/>
      <c r="BC595" s="2">
        <f>IF(sum!A588="SA",sum!C588,"*")</f>
        <v>0</v>
      </c>
    </row>
    <row r="596" spans="2:55">
      <c r="B596" s="2" t="s">
        <v>149</v>
      </c>
      <c r="C596" s="2" t="s">
        <v>150</v>
      </c>
      <c r="D596" s="2">
        <v>2020</v>
      </c>
      <c r="J596" s="2" t="s">
        <v>149</v>
      </c>
      <c r="K596" s="2" t="s">
        <v>150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149</v>
      </c>
      <c r="S596" s="2" t="s">
        <v>150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149</v>
      </c>
      <c r="AA596" s="2" t="s">
        <v>150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149</v>
      </c>
      <c r="AI596" s="2" t="s">
        <v>150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149</v>
      </c>
      <c r="AQ596" s="2" t="s">
        <v>150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149</v>
      </c>
      <c r="AY596" s="2" t="s">
        <v>150</v>
      </c>
      <c r="AZ596" s="2">
        <v>2020</v>
      </c>
      <c r="BA596" s="2" t="str">
        <f>IF(sum!A589="SA",sum!B589,"*")</f>
        <v>HSS-AuxiliaryEquip_ELE1</v>
      </c>
      <c r="BB596" s="2"/>
      <c r="BC596" s="2">
        <f>IF(sum!A589="SA",sum!C589,"*")</f>
        <v>0</v>
      </c>
    </row>
    <row r="597" spans="2:55">
      <c r="B597" s="4" t="s">
        <v>149</v>
      </c>
      <c r="C597" s="4" t="s">
        <v>150</v>
      </c>
      <c r="D597" s="4">
        <v>2020</v>
      </c>
      <c r="J597" s="4" t="s">
        <v>149</v>
      </c>
      <c r="K597" s="4" t="s">
        <v>150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149</v>
      </c>
      <c r="S597" s="4" t="s">
        <v>150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149</v>
      </c>
      <c r="AA597" s="4" t="s">
        <v>150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149</v>
      </c>
      <c r="AI597" s="4" t="s">
        <v>150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149</v>
      </c>
      <c r="AQ597" s="4" t="s">
        <v>150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149</v>
      </c>
      <c r="AY597" s="4" t="s">
        <v>150</v>
      </c>
      <c r="AZ597" s="4">
        <v>2020</v>
      </c>
      <c r="BA597" s="2" t="str">
        <f>IF(sum!A590="SA",sum!B590,"*")</f>
        <v>HSS-AuxiliaryMot_ELE1</v>
      </c>
      <c r="BB597" s="2"/>
      <c r="BC597" s="2">
        <f>IF(sum!A590="SA",sum!C590,"*")</f>
        <v>0</v>
      </c>
    </row>
    <row r="598" spans="2:55">
      <c r="B598" s="2" t="s">
        <v>149</v>
      </c>
      <c r="C598" s="2" t="s">
        <v>150</v>
      </c>
      <c r="D598" s="2">
        <v>2020</v>
      </c>
      <c r="J598" s="2" t="s">
        <v>149</v>
      </c>
      <c r="K598" s="2" t="s">
        <v>150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149</v>
      </c>
      <c r="S598" s="2" t="s">
        <v>150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149</v>
      </c>
      <c r="AA598" s="2" t="s">
        <v>150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149</v>
      </c>
      <c r="AI598" s="2" t="s">
        <v>150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149</v>
      </c>
      <c r="AQ598" s="2" t="s">
        <v>150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149</v>
      </c>
      <c r="AY598" s="2" t="s">
        <v>150</v>
      </c>
      <c r="AZ598" s="2">
        <v>2020</v>
      </c>
      <c r="BA598" s="2" t="str">
        <f>IF(sum!A591="SA",sum!B591,"*")</f>
        <v>HSS-Light_ELE1</v>
      </c>
      <c r="BB598" s="2"/>
      <c r="BC598" s="2">
        <f>IF(sum!A591="SA",sum!C591,"*")</f>
        <v>0</v>
      </c>
    </row>
    <row r="599" spans="2:55">
      <c r="B599" s="2" t="s">
        <v>149</v>
      </c>
      <c r="C599" s="2" t="s">
        <v>150</v>
      </c>
      <c r="D599" s="2">
        <v>2020</v>
      </c>
      <c r="J599" s="2" t="s">
        <v>149</v>
      </c>
      <c r="K599" s="2" t="s">
        <v>150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149</v>
      </c>
      <c r="S599" s="2" t="s">
        <v>150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149</v>
      </c>
      <c r="AA599" s="2" t="s">
        <v>150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149</v>
      </c>
      <c r="AI599" s="2" t="s">
        <v>150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149</v>
      </c>
      <c r="AQ599" s="4" t="s">
        <v>150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149</v>
      </c>
      <c r="AY599" s="2" t="s">
        <v>150</v>
      </c>
      <c r="AZ599" s="2">
        <v>2020</v>
      </c>
      <c r="BA599" s="2" t="str">
        <f>IF(sum!A592="SA",sum!B592,"*")</f>
        <v>HSS-SpCool_ELE1</v>
      </c>
      <c r="BB599" s="2"/>
      <c r="BC599" s="2">
        <f>IF(sum!A592="SA",sum!C592,"*")</f>
        <v>0</v>
      </c>
    </row>
    <row r="600" spans="2:55">
      <c r="B600" s="4" t="s">
        <v>149</v>
      </c>
      <c r="C600" s="4" t="s">
        <v>150</v>
      </c>
      <c r="D600" s="4">
        <v>2020</v>
      </c>
      <c r="J600" s="4" t="s">
        <v>149</v>
      </c>
      <c r="K600" s="4" t="s">
        <v>150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149</v>
      </c>
      <c r="S600" s="4" t="s">
        <v>150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149</v>
      </c>
      <c r="AA600" s="4" t="s">
        <v>150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149</v>
      </c>
      <c r="AI600" s="4" t="s">
        <v>150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149</v>
      </c>
      <c r="AQ600" s="2" t="s">
        <v>150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149</v>
      </c>
      <c r="AY600" s="4" t="s">
        <v>150</v>
      </c>
      <c r="AZ600" s="4">
        <v>2020</v>
      </c>
      <c r="BA600" s="2" t="str">
        <f>IF(sum!A593="SA",sum!B593,"*")</f>
        <v>HSS-SpHeat_ELE1</v>
      </c>
      <c r="BB600" s="2"/>
      <c r="BC600" s="2">
        <f>IF(sum!A593="SA",sum!C593,"*")</f>
        <v>0</v>
      </c>
    </row>
    <row r="601" spans="2:55">
      <c r="B601" s="2" t="s">
        <v>149</v>
      </c>
      <c r="C601" s="2" t="s">
        <v>150</v>
      </c>
      <c r="D601" s="2">
        <v>2020</v>
      </c>
      <c r="J601" s="2" t="s">
        <v>149</v>
      </c>
      <c r="K601" s="2" t="s">
        <v>150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149</v>
      </c>
      <c r="S601" s="2" t="s">
        <v>150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149</v>
      </c>
      <c r="AA601" s="2" t="s">
        <v>150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149</v>
      </c>
      <c r="AI601" s="2" t="s">
        <v>150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149</v>
      </c>
      <c r="AQ601" s="4" t="s">
        <v>150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149</v>
      </c>
      <c r="AY601" s="2" t="s">
        <v>150</v>
      </c>
      <c r="AZ601" s="2">
        <v>2020</v>
      </c>
      <c r="BA601" s="2" t="str">
        <f>IF(sum!A594="SA",sum!B594,"*")</f>
        <v>HSS-WaterHeat_ELE1</v>
      </c>
      <c r="BB601" s="2"/>
      <c r="BC601" s="2">
        <f>IF(sum!A594="SA",sum!C594,"*")</f>
        <v>0</v>
      </c>
    </row>
    <row r="602" spans="2:55">
      <c r="B602" s="2" t="s">
        <v>149</v>
      </c>
      <c r="C602" s="2" t="s">
        <v>150</v>
      </c>
      <c r="D602" s="2">
        <v>2020</v>
      </c>
      <c r="J602" s="2" t="s">
        <v>149</v>
      </c>
      <c r="K602" s="2" t="s">
        <v>150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149</v>
      </c>
      <c r="S602" s="2" t="s">
        <v>150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149</v>
      </c>
      <c r="AA602" s="2" t="s">
        <v>150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149</v>
      </c>
      <c r="AI602" s="2" t="s">
        <v>150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149</v>
      </c>
      <c r="AQ602" s="2" t="s">
        <v>150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149</v>
      </c>
      <c r="AY602" s="2" t="s">
        <v>150</v>
      </c>
      <c r="AZ602" s="2">
        <v>2020</v>
      </c>
      <c r="BA602" s="2" t="str">
        <f>IF(sum!A595="SA",sum!B595,"*")</f>
        <v>ICS-AuxiliaryEquip_ELE1</v>
      </c>
      <c r="BB602" s="2"/>
      <c r="BC602" s="2">
        <f>IF(sum!A595="SA",sum!C595,"*")</f>
        <v>0</v>
      </c>
    </row>
    <row r="603" spans="2:55">
      <c r="B603" s="4" t="s">
        <v>149</v>
      </c>
      <c r="C603" s="4" t="s">
        <v>150</v>
      </c>
      <c r="D603" s="4">
        <v>2020</v>
      </c>
      <c r="J603" s="4" t="s">
        <v>149</v>
      </c>
      <c r="K603" s="4" t="s">
        <v>150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149</v>
      </c>
      <c r="S603" s="4" t="s">
        <v>150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149</v>
      </c>
      <c r="AA603" s="4" t="s">
        <v>150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149</v>
      </c>
      <c r="AI603" s="4" t="s">
        <v>150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149</v>
      </c>
      <c r="AQ603" s="4" t="s">
        <v>150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149</v>
      </c>
      <c r="AY603" s="4" t="s">
        <v>150</v>
      </c>
      <c r="AZ603" s="4">
        <v>2020</v>
      </c>
      <c r="BA603" s="2" t="str">
        <f>IF(sum!A596="SA",sum!B596,"*")</f>
        <v>ICS-Light_ELE1</v>
      </c>
      <c r="BB603" s="2"/>
      <c r="BC603" s="2">
        <f>IF(sum!A596="SA",sum!C596,"*")</f>
        <v>0</v>
      </c>
    </row>
    <row r="604" spans="2:55">
      <c r="B604" s="2" t="s">
        <v>149</v>
      </c>
      <c r="C604" s="2" t="s">
        <v>150</v>
      </c>
      <c r="D604" s="2">
        <v>2020</v>
      </c>
      <c r="J604" s="2" t="s">
        <v>149</v>
      </c>
      <c r="K604" s="2" t="s">
        <v>150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149</v>
      </c>
      <c r="S604" s="2" t="s">
        <v>150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149</v>
      </c>
      <c r="AA604" s="2" t="s">
        <v>150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149</v>
      </c>
      <c r="AI604" s="2" t="s">
        <v>150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149</v>
      </c>
      <c r="AQ604" s="2" t="s">
        <v>150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149</v>
      </c>
      <c r="AY604" s="2" t="s">
        <v>150</v>
      </c>
      <c r="AZ604" s="2">
        <v>2020</v>
      </c>
      <c r="BA604" s="2" t="str">
        <f>IF(sum!A597="SA",sum!B597,"*")</f>
        <v>ICS-SpHeat_ELE1</v>
      </c>
      <c r="BB604" s="2"/>
      <c r="BC604" s="2">
        <f>IF(sum!A597="SA",sum!C597,"*")</f>
        <v>0</v>
      </c>
    </row>
    <row r="605" spans="2:55">
      <c r="B605" s="2" t="s">
        <v>149</v>
      </c>
      <c r="C605" s="2" t="s">
        <v>150</v>
      </c>
      <c r="D605" s="2">
        <v>2020</v>
      </c>
      <c r="J605" s="2" t="s">
        <v>149</v>
      </c>
      <c r="K605" s="2" t="s">
        <v>150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149</v>
      </c>
      <c r="S605" s="2" t="s">
        <v>150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149</v>
      </c>
      <c r="AA605" s="2" t="s">
        <v>150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149</v>
      </c>
      <c r="AI605" s="2" t="s">
        <v>150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149</v>
      </c>
      <c r="AQ605" s="4" t="s">
        <v>150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149</v>
      </c>
      <c r="AY605" s="2" t="s">
        <v>150</v>
      </c>
      <c r="AZ605" s="2">
        <v>2020</v>
      </c>
      <c r="BA605" s="2" t="str">
        <f>IF(sum!A598="SA",sum!B598,"*")</f>
        <v>OS-AuxiliaryEquip_ELE1</v>
      </c>
      <c r="BB605" s="2"/>
      <c r="BC605" s="2">
        <f>IF(sum!A598="SA",sum!C598,"*")</f>
        <v>0</v>
      </c>
    </row>
    <row r="606" spans="2:55">
      <c r="B606" s="4" t="s">
        <v>149</v>
      </c>
      <c r="C606" s="4" t="s">
        <v>150</v>
      </c>
      <c r="D606" s="4">
        <v>2020</v>
      </c>
      <c r="J606" s="4" t="s">
        <v>149</v>
      </c>
      <c r="K606" s="4" t="s">
        <v>150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149</v>
      </c>
      <c r="S606" s="4" t="s">
        <v>150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149</v>
      </c>
      <c r="AA606" s="4" t="s">
        <v>150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149</v>
      </c>
      <c r="AI606" s="4" t="s">
        <v>150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149</v>
      </c>
      <c r="AQ606" s="2" t="s">
        <v>150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149</v>
      </c>
      <c r="AY606" s="4" t="s">
        <v>150</v>
      </c>
      <c r="AZ606" s="4">
        <v>2020</v>
      </c>
      <c r="BA606" s="2" t="str">
        <f>IF(sum!A599="SA",sum!B599,"*")</f>
        <v>OS-AuxiliaryMot_ELE1</v>
      </c>
      <c r="BB606" s="2"/>
      <c r="BC606" s="2">
        <f>IF(sum!A599="SA",sum!C599,"*")</f>
        <v>0</v>
      </c>
    </row>
    <row r="607" spans="2:55">
      <c r="B607" s="2" t="s">
        <v>149</v>
      </c>
      <c r="C607" s="2" t="s">
        <v>150</v>
      </c>
      <c r="D607" s="2">
        <v>2020</v>
      </c>
      <c r="J607" s="2" t="s">
        <v>149</v>
      </c>
      <c r="K607" s="2" t="s">
        <v>150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149</v>
      </c>
      <c r="S607" s="2" t="s">
        <v>150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149</v>
      </c>
      <c r="AA607" s="2" t="s">
        <v>150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149</v>
      </c>
      <c r="AI607" s="2" t="s">
        <v>150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149</v>
      </c>
      <c r="AQ607" s="4" t="s">
        <v>150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149</v>
      </c>
      <c r="AY607" s="2" t="s">
        <v>150</v>
      </c>
      <c r="AZ607" s="2">
        <v>2020</v>
      </c>
      <c r="BA607" s="2" t="str">
        <f>IF(sum!A600="SA",sum!B600,"*")</f>
        <v>OS-Light_ELE1</v>
      </c>
      <c r="BB607" s="2"/>
      <c r="BC607" s="2">
        <f>IF(sum!A600="SA",sum!C600,"*")</f>
        <v>0</v>
      </c>
    </row>
    <row r="608" spans="2:55">
      <c r="B608" s="2" t="s">
        <v>149</v>
      </c>
      <c r="C608" s="2" t="s">
        <v>150</v>
      </c>
      <c r="D608" s="2">
        <v>2020</v>
      </c>
      <c r="J608" s="2" t="s">
        <v>149</v>
      </c>
      <c r="K608" s="2" t="s">
        <v>150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149</v>
      </c>
      <c r="S608" s="2" t="s">
        <v>150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149</v>
      </c>
      <c r="AA608" s="2" t="s">
        <v>150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149</v>
      </c>
      <c r="AI608" s="2" t="s">
        <v>150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149</v>
      </c>
      <c r="AQ608" s="2" t="s">
        <v>150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149</v>
      </c>
      <c r="AY608" s="2" t="s">
        <v>150</v>
      </c>
      <c r="AZ608" s="2">
        <v>2020</v>
      </c>
      <c r="BA608" s="2" t="str">
        <f>IF(sum!A601="SA",sum!B601,"*")</f>
        <v>OS-SpCool_ELE1</v>
      </c>
      <c r="BB608" s="2"/>
      <c r="BC608" s="2">
        <f>IF(sum!A601="SA",sum!C601,"*")</f>
        <v>0</v>
      </c>
    </row>
    <row r="609" spans="2:55">
      <c r="B609" s="4" t="s">
        <v>149</v>
      </c>
      <c r="C609" s="4" t="s">
        <v>150</v>
      </c>
      <c r="D609" s="4">
        <v>2020</v>
      </c>
      <c r="J609" s="4" t="s">
        <v>149</v>
      </c>
      <c r="K609" s="4" t="s">
        <v>150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149</v>
      </c>
      <c r="S609" s="4" t="s">
        <v>150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149</v>
      </c>
      <c r="AA609" s="4" t="s">
        <v>150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149</v>
      </c>
      <c r="AI609" s="4" t="s">
        <v>150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149</v>
      </c>
      <c r="AQ609" s="4" t="s">
        <v>150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149</v>
      </c>
      <c r="AY609" s="4" t="s">
        <v>150</v>
      </c>
      <c r="AZ609" s="4">
        <v>2020</v>
      </c>
      <c r="BA609" s="2" t="str">
        <f>IF(sum!A602="SA",sum!B602,"*")</f>
        <v>OS-SpHeat_ELE1</v>
      </c>
      <c r="BB609" s="2"/>
      <c r="BC609" s="2">
        <f>IF(sum!A602="SA",sum!C602,"*")</f>
        <v>0</v>
      </c>
    </row>
    <row r="610" spans="2:55">
      <c r="B610" s="2" t="s">
        <v>149</v>
      </c>
      <c r="C610" s="2" t="s">
        <v>150</v>
      </c>
      <c r="D610" s="2">
        <v>2020</v>
      </c>
      <c r="J610" s="2" t="s">
        <v>149</v>
      </c>
      <c r="K610" s="2" t="s">
        <v>150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149</v>
      </c>
      <c r="S610" s="2" t="s">
        <v>150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149</v>
      </c>
      <c r="AA610" s="2" t="s">
        <v>150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149</v>
      </c>
      <c r="AI610" s="2" t="s">
        <v>150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149</v>
      </c>
      <c r="AQ610" s="2" t="s">
        <v>150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149</v>
      </c>
      <c r="AY610" s="2" t="s">
        <v>150</v>
      </c>
      <c r="AZ610" s="2">
        <v>2020</v>
      </c>
      <c r="BA610" s="2" t="str">
        <f>IF(sum!A603="SA",sum!B603,"*")</f>
        <v>OS-WaterHeat_ELE1</v>
      </c>
      <c r="BB610" s="2"/>
      <c r="BC610" s="2">
        <f>IF(sum!A603="SA",sum!C603,"*")</f>
        <v>0</v>
      </c>
    </row>
    <row r="611" spans="2:55">
      <c r="B611" s="2" t="s">
        <v>149</v>
      </c>
      <c r="C611" s="2" t="s">
        <v>150</v>
      </c>
      <c r="D611" s="2">
        <v>2020</v>
      </c>
      <c r="J611" s="2" t="s">
        <v>149</v>
      </c>
      <c r="K611" s="2" t="s">
        <v>150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149</v>
      </c>
      <c r="S611" s="2" t="s">
        <v>150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149</v>
      </c>
      <c r="AA611" s="2" t="s">
        <v>150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149</v>
      </c>
      <c r="AI611" s="2" t="s">
        <v>150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149</v>
      </c>
      <c r="AQ611" s="4" t="s">
        <v>150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149</v>
      </c>
      <c r="AY611" s="2" t="s">
        <v>150</v>
      </c>
      <c r="AZ611" s="2">
        <v>2020</v>
      </c>
      <c r="BA611" s="2" t="str">
        <f>IF(sum!A604="SA",sum!B604,"*")</f>
        <v>OTH-AuxiliaryEquip_ELE1</v>
      </c>
      <c r="BB611" s="2"/>
      <c r="BC611" s="2">
        <f>IF(sum!A604="SA",sum!C604,"*")</f>
        <v>0</v>
      </c>
    </row>
    <row r="612" spans="2:55">
      <c r="B612" s="4" t="s">
        <v>149</v>
      </c>
      <c r="C612" s="4" t="s">
        <v>150</v>
      </c>
      <c r="D612" s="4">
        <v>2020</v>
      </c>
      <c r="J612" s="4" t="s">
        <v>149</v>
      </c>
      <c r="K612" s="4" t="s">
        <v>150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149</v>
      </c>
      <c r="S612" s="4" t="s">
        <v>150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149</v>
      </c>
      <c r="AA612" s="4" t="s">
        <v>150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149</v>
      </c>
      <c r="AI612" s="4" t="s">
        <v>150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149</v>
      </c>
      <c r="AQ612" s="2" t="s">
        <v>150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149</v>
      </c>
      <c r="AY612" s="4" t="s">
        <v>150</v>
      </c>
      <c r="AZ612" s="4">
        <v>2020</v>
      </c>
      <c r="BA612" s="2" t="str">
        <f>IF(sum!A605="SA",sum!B605,"*")</f>
        <v>OTH-Light_ELE1</v>
      </c>
      <c r="BB612" s="2"/>
      <c r="BC612" s="2">
        <f>IF(sum!A605="SA",sum!C605,"*")</f>
        <v>0</v>
      </c>
    </row>
    <row r="613" spans="2:55">
      <c r="B613" s="2" t="s">
        <v>149</v>
      </c>
      <c r="C613" s="2" t="s">
        <v>150</v>
      </c>
      <c r="D613" s="2">
        <v>2020</v>
      </c>
      <c r="J613" s="2" t="s">
        <v>149</v>
      </c>
      <c r="K613" s="2" t="s">
        <v>150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149</v>
      </c>
      <c r="S613" s="2" t="s">
        <v>150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149</v>
      </c>
      <c r="AA613" s="2" t="s">
        <v>150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149</v>
      </c>
      <c r="AI613" s="2" t="s">
        <v>150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149</v>
      </c>
      <c r="AQ613" s="4" t="s">
        <v>150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149</v>
      </c>
      <c r="AY613" s="2" t="s">
        <v>150</v>
      </c>
      <c r="AZ613" s="2">
        <v>2020</v>
      </c>
      <c r="BA613" s="2" t="str">
        <f>IF(sum!A606="SA",sum!B606,"*")</f>
        <v>OTH-SpHeat_ELE1</v>
      </c>
      <c r="BB613" s="2"/>
      <c r="BC613" s="2">
        <f>IF(sum!A606="SA",sum!C606,"*")</f>
        <v>0</v>
      </c>
    </row>
    <row r="614" spans="2:55">
      <c r="B614" s="2" t="s">
        <v>149</v>
      </c>
      <c r="C614" s="2" t="s">
        <v>150</v>
      </c>
      <c r="D614" s="2">
        <v>2020</v>
      </c>
      <c r="J614" s="2" t="s">
        <v>149</v>
      </c>
      <c r="K614" s="2" t="s">
        <v>150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149</v>
      </c>
      <c r="S614" s="2" t="s">
        <v>150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149</v>
      </c>
      <c r="AA614" s="2" t="s">
        <v>150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149</v>
      </c>
      <c r="AI614" s="2" t="s">
        <v>150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149</v>
      </c>
      <c r="AQ614" s="2" t="s">
        <v>150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149</v>
      </c>
      <c r="AY614" s="2" t="s">
        <v>150</v>
      </c>
      <c r="AZ614" s="2">
        <v>2020</v>
      </c>
      <c r="BA614" s="2" t="str">
        <f>IF(sum!A607="SA",sum!B607,"*")</f>
        <v>R_ES-APP-CD_ELC1</v>
      </c>
      <c r="BB614" s="2"/>
      <c r="BC614" s="2">
        <f>IF(sum!A607="SA",sum!C607,"*")</f>
        <v>0</v>
      </c>
    </row>
    <row r="615" spans="2:55">
      <c r="B615" s="4" t="s">
        <v>149</v>
      </c>
      <c r="C615" s="4" t="s">
        <v>150</v>
      </c>
      <c r="D615" s="4">
        <v>2020</v>
      </c>
      <c r="J615" s="4" t="s">
        <v>149</v>
      </c>
      <c r="K615" s="4" t="s">
        <v>150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149</v>
      </c>
      <c r="S615" s="4" t="s">
        <v>150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149</v>
      </c>
      <c r="AA615" s="4" t="s">
        <v>150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149</v>
      </c>
      <c r="AI615" s="4" t="s">
        <v>150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149</v>
      </c>
      <c r="AQ615" s="4" t="s">
        <v>150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149</v>
      </c>
      <c r="AY615" s="4" t="s">
        <v>150</v>
      </c>
      <c r="AZ615" s="4">
        <v>2020</v>
      </c>
      <c r="BA615" s="2" t="str">
        <f>IF(sum!A608="SA",sum!B608,"*")</f>
        <v>R_ES-APP-CW_ELC1</v>
      </c>
      <c r="BB615" s="2"/>
      <c r="BC615" s="2">
        <f>IF(sum!A608="SA",sum!C608,"*")</f>
        <v>0</v>
      </c>
    </row>
    <row r="616" spans="2:55">
      <c r="B616" s="2" t="s">
        <v>149</v>
      </c>
      <c r="C616" s="2" t="s">
        <v>150</v>
      </c>
      <c r="D616" s="2">
        <v>2020</v>
      </c>
      <c r="J616" s="2" t="s">
        <v>149</v>
      </c>
      <c r="K616" s="2" t="s">
        <v>150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149</v>
      </c>
      <c r="S616" s="2" t="s">
        <v>150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149</v>
      </c>
      <c r="AA616" s="2" t="s">
        <v>150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149</v>
      </c>
      <c r="AI616" s="2" t="s">
        <v>150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149</v>
      </c>
      <c r="AQ616" s="2" t="s">
        <v>150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149</v>
      </c>
      <c r="AY616" s="2" t="s">
        <v>150</v>
      </c>
      <c r="AZ616" s="2">
        <v>2020</v>
      </c>
      <c r="BA616" s="2" t="str">
        <f>IF(sum!A609="SA",sum!B609,"*")</f>
        <v>R_ES-APP-DW_ELC1</v>
      </c>
      <c r="BB616" s="2"/>
      <c r="BC616" s="2">
        <f>IF(sum!A609="SA",sum!C609,"*")</f>
        <v>0</v>
      </c>
    </row>
    <row r="617" spans="2:55">
      <c r="B617" s="2" t="s">
        <v>149</v>
      </c>
      <c r="C617" s="2" t="s">
        <v>150</v>
      </c>
      <c r="D617" s="2">
        <v>2020</v>
      </c>
      <c r="J617" s="2" t="s">
        <v>149</v>
      </c>
      <c r="K617" s="2" t="s">
        <v>150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149</v>
      </c>
      <c r="S617" s="2" t="s">
        <v>150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149</v>
      </c>
      <c r="AA617" s="2" t="s">
        <v>150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149</v>
      </c>
      <c r="AI617" s="2" t="s">
        <v>150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149</v>
      </c>
      <c r="AQ617" s="4" t="s">
        <v>150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149</v>
      </c>
      <c r="AY617" s="2" t="s">
        <v>150</v>
      </c>
      <c r="AZ617" s="2">
        <v>2020</v>
      </c>
      <c r="BA617" s="2" t="str">
        <f>IF(sum!A610="SA",sum!B610,"*")</f>
        <v>R_ES-APP-FR_ELC1</v>
      </c>
      <c r="BB617" s="2"/>
      <c r="BC617" s="2">
        <f>IF(sum!A610="SA",sum!C610,"*")</f>
        <v>0</v>
      </c>
    </row>
    <row r="618" spans="2:55">
      <c r="B618" s="4" t="s">
        <v>149</v>
      </c>
      <c r="C618" s="4" t="s">
        <v>150</v>
      </c>
      <c r="D618" s="4">
        <v>2020</v>
      </c>
      <c r="J618" s="4" t="s">
        <v>149</v>
      </c>
      <c r="K618" s="4" t="s">
        <v>150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149</v>
      </c>
      <c r="S618" s="4" t="s">
        <v>150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149</v>
      </c>
      <c r="AA618" s="4" t="s">
        <v>150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149</v>
      </c>
      <c r="AI618" s="4" t="s">
        <v>150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149</v>
      </c>
      <c r="AQ618" s="2" t="s">
        <v>150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149</v>
      </c>
      <c r="AY618" s="4" t="s">
        <v>150</v>
      </c>
      <c r="AZ618" s="4">
        <v>2020</v>
      </c>
      <c r="BA618" s="2" t="str">
        <f>IF(sum!A611="SA",sum!B611,"*")</f>
        <v>R_ES-APP-OTH_ELC1</v>
      </c>
      <c r="BB618" s="2"/>
      <c r="BC618" s="2">
        <f>IF(sum!A611="SA",sum!C611,"*")</f>
        <v>0</v>
      </c>
    </row>
    <row r="619" spans="2:55">
      <c r="B619" s="2" t="s">
        <v>149</v>
      </c>
      <c r="C619" s="2" t="s">
        <v>150</v>
      </c>
      <c r="D619" s="2">
        <v>2020</v>
      </c>
      <c r="J619" s="2" t="s">
        <v>149</v>
      </c>
      <c r="K619" s="2" t="s">
        <v>150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149</v>
      </c>
      <c r="S619" s="2" t="s">
        <v>150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149</v>
      </c>
      <c r="AA619" s="2" t="s">
        <v>150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149</v>
      </c>
      <c r="AI619" s="2" t="s">
        <v>150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149</v>
      </c>
      <c r="AQ619" s="4" t="s">
        <v>150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149</v>
      </c>
      <c r="AY619" s="2" t="s">
        <v>150</v>
      </c>
      <c r="AZ619" s="2">
        <v>2020</v>
      </c>
      <c r="BA619" s="2" t="str">
        <f>IF(sum!A612="SA",sum!B612,"*")</f>
        <v>R_ES-APP-RA_ELC1</v>
      </c>
      <c r="BB619" s="2"/>
      <c r="BC619" s="2">
        <f>IF(sum!A612="SA",sum!C612,"*")</f>
        <v>0</v>
      </c>
    </row>
    <row r="620" spans="2:55">
      <c r="B620" s="2" t="s">
        <v>149</v>
      </c>
      <c r="C620" s="2" t="s">
        <v>150</v>
      </c>
      <c r="D620" s="2">
        <v>2020</v>
      </c>
      <c r="J620" s="2" t="s">
        <v>149</v>
      </c>
      <c r="K620" s="2" t="s">
        <v>150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149</v>
      </c>
      <c r="S620" s="2" t="s">
        <v>150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149</v>
      </c>
      <c r="AA620" s="2" t="s">
        <v>150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149</v>
      </c>
      <c r="AI620" s="2" t="s">
        <v>150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149</v>
      </c>
      <c r="AQ620" s="2" t="s">
        <v>150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149</v>
      </c>
      <c r="AY620" s="2" t="s">
        <v>150</v>
      </c>
      <c r="AZ620" s="2">
        <v>2020</v>
      </c>
      <c r="BA620" s="2" t="str">
        <f>IF(sum!A613="SA",sum!B613,"*")</f>
        <v>R_ES-APP-RE_ELC1</v>
      </c>
      <c r="BB620" s="2"/>
      <c r="BC620" s="2">
        <f>IF(sum!A613="SA",sum!C613,"*")</f>
        <v>0</v>
      </c>
    </row>
    <row r="621" spans="2:55">
      <c r="B621" s="4" t="s">
        <v>149</v>
      </c>
      <c r="C621" s="4" t="s">
        <v>150</v>
      </c>
      <c r="D621" s="4">
        <v>2020</v>
      </c>
      <c r="J621" s="4" t="s">
        <v>149</v>
      </c>
      <c r="K621" s="4" t="s">
        <v>150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149</v>
      </c>
      <c r="S621" s="4" t="s">
        <v>150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149</v>
      </c>
      <c r="AA621" s="4" t="s">
        <v>150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149</v>
      </c>
      <c r="AI621" s="4" t="s">
        <v>150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149</v>
      </c>
      <c r="AQ621" s="4" t="s">
        <v>150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149</v>
      </c>
      <c r="AY621" s="4" t="s">
        <v>150</v>
      </c>
      <c r="AZ621" s="4">
        <v>2020</v>
      </c>
      <c r="BA621" s="2" t="str">
        <f>IF(sum!A614="SA",sum!B614,"*")</f>
        <v>R_ES-LI_ELC1</v>
      </c>
      <c r="BB621" s="2"/>
      <c r="BC621" s="2">
        <f>IF(sum!A614="SA",sum!C614,"*")</f>
        <v>0</v>
      </c>
    </row>
    <row r="622" spans="2:55">
      <c r="B622" s="2" t="s">
        <v>149</v>
      </c>
      <c r="C622" s="2" t="s">
        <v>150</v>
      </c>
      <c r="D622" s="2">
        <v>2020</v>
      </c>
      <c r="J622" s="2" t="s">
        <v>149</v>
      </c>
      <c r="K622" s="2" t="s">
        <v>150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149</v>
      </c>
      <c r="S622" s="2" t="s">
        <v>150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149</v>
      </c>
      <c r="AA622" s="2" t="s">
        <v>150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149</v>
      </c>
      <c r="AI622" s="2" t="s">
        <v>150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149</v>
      </c>
      <c r="AQ622" s="2" t="s">
        <v>150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149</v>
      </c>
      <c r="AY622" s="2" t="s">
        <v>150</v>
      </c>
      <c r="AZ622" s="2">
        <v>2020</v>
      </c>
      <c r="BA622" s="2" t="str">
        <f>IF(sum!A615="SA",sum!B615,"*")</f>
        <v>R_ES-SC-AP_ELC1_ROOM_CENTRAL</v>
      </c>
      <c r="BB622" s="2"/>
      <c r="BC622" s="2">
        <f>IF(sum!A615="SA",sum!C615,"*")</f>
        <v>0.00199886536920579</v>
      </c>
    </row>
    <row r="623" spans="2:55">
      <c r="B623" s="2" t="s">
        <v>149</v>
      </c>
      <c r="C623" s="2" t="s">
        <v>150</v>
      </c>
      <c r="D623" s="2">
        <v>2020</v>
      </c>
      <c r="J623" s="2" t="s">
        <v>149</v>
      </c>
      <c r="K623" s="2" t="s">
        <v>150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149</v>
      </c>
      <c r="S623" s="2" t="s">
        <v>150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149</v>
      </c>
      <c r="AA623" s="2" t="s">
        <v>150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149</v>
      </c>
      <c r="AI623" s="2" t="s">
        <v>150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149</v>
      </c>
      <c r="AQ623" s="4" t="s">
        <v>150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149</v>
      </c>
      <c r="AY623" s="2" t="s">
        <v>150</v>
      </c>
      <c r="AZ623" s="2">
        <v>2020</v>
      </c>
      <c r="BA623" s="2" t="str">
        <f>IF(sum!A616="SA",sum!B616,"*")</f>
        <v>R_ES-SC-MOB_ELC1_ROOM_CENTRAL</v>
      </c>
      <c r="BB623" s="2"/>
      <c r="BC623" s="2">
        <f>IF(sum!A616="SA",sum!C616,"*")</f>
        <v>0.000272205384104414</v>
      </c>
    </row>
    <row r="624" spans="2:55">
      <c r="B624" s="4" t="s">
        <v>149</v>
      </c>
      <c r="C624" s="4" t="s">
        <v>150</v>
      </c>
      <c r="D624" s="4">
        <v>2020</v>
      </c>
      <c r="J624" s="4" t="s">
        <v>149</v>
      </c>
      <c r="K624" s="4" t="s">
        <v>150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149</v>
      </c>
      <c r="S624" s="4" t="s">
        <v>150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149</v>
      </c>
      <c r="AA624" s="4" t="s">
        <v>150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149</v>
      </c>
      <c r="AI624" s="4" t="s">
        <v>150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149</v>
      </c>
      <c r="AQ624" s="2" t="s">
        <v>150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149</v>
      </c>
      <c r="AY624" s="4" t="s">
        <v>150</v>
      </c>
      <c r="AZ624" s="4">
        <v>2020</v>
      </c>
      <c r="BA624" s="2" t="str">
        <f>IF(sum!A617="SA",sum!B617,"*")</f>
        <v>R_ES-SC-SA_ELC1_ROOM_CENTRAL</v>
      </c>
      <c r="BB624" s="2"/>
      <c r="BC624" s="2">
        <f>IF(sum!A617="SA",sum!C617,"*")</f>
        <v>0.000766206855198625</v>
      </c>
    </row>
    <row r="625" spans="2:55">
      <c r="B625" s="2" t="s">
        <v>149</v>
      </c>
      <c r="C625" s="2" t="s">
        <v>150</v>
      </c>
      <c r="D625" s="2">
        <v>2020</v>
      </c>
      <c r="J625" s="2" t="s">
        <v>149</v>
      </c>
      <c r="K625" s="2" t="s">
        <v>150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149</v>
      </c>
      <c r="S625" s="2" t="s">
        <v>150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149</v>
      </c>
      <c r="AA625" s="2" t="s">
        <v>150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149</v>
      </c>
      <c r="AI625" s="2" t="s">
        <v>150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149</v>
      </c>
      <c r="AQ625" s="4" t="s">
        <v>150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149</v>
      </c>
      <c r="AY625" s="2" t="s">
        <v>150</v>
      </c>
      <c r="AZ625" s="2">
        <v>2020</v>
      </c>
      <c r="BA625" s="2" t="str">
        <f>IF(sum!A618="SA",sum!B618,"*")</f>
        <v>R_ES-SC-SD_ELC1_ROOM_CENTRAL</v>
      </c>
      <c r="BB625" s="2"/>
      <c r="BC625" s="2">
        <f>IF(sum!A618="SA",sum!C618,"*")</f>
        <v>0.00704706256209971</v>
      </c>
    </row>
    <row r="626" spans="2:55">
      <c r="B626" s="2" t="s">
        <v>149</v>
      </c>
      <c r="C626" s="2" t="s">
        <v>150</v>
      </c>
      <c r="D626" s="2">
        <v>2020</v>
      </c>
      <c r="J626" s="2" t="s">
        <v>149</v>
      </c>
      <c r="K626" s="2" t="s">
        <v>150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149</v>
      </c>
      <c r="S626" s="2" t="s">
        <v>150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149</v>
      </c>
      <c r="AA626" s="2" t="s">
        <v>150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149</v>
      </c>
      <c r="AI626" s="2" t="s">
        <v>150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149</v>
      </c>
      <c r="AQ626" s="2" t="s">
        <v>150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149</v>
      </c>
      <c r="AY626" s="2" t="s">
        <v>150</v>
      </c>
      <c r="AZ626" s="2">
        <v>2020</v>
      </c>
      <c r="BA626" s="2" t="str">
        <f>IF(sum!A619="SA",sum!B619,"*")</f>
        <v>R_ES-SH-AP_ELC1</v>
      </c>
      <c r="BB626" s="2"/>
      <c r="BC626" s="2">
        <f>IF(sum!A619="SA",sum!C619,"*")</f>
        <v>0</v>
      </c>
    </row>
    <row r="627" spans="2:55">
      <c r="B627" s="4" t="s">
        <v>149</v>
      </c>
      <c r="C627" s="4" t="s">
        <v>150</v>
      </c>
      <c r="D627" s="4">
        <v>2020</v>
      </c>
      <c r="J627" s="4" t="s">
        <v>149</v>
      </c>
      <c r="K627" s="4" t="s">
        <v>150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149</v>
      </c>
      <c r="S627" s="4" t="s">
        <v>150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149</v>
      </c>
      <c r="AA627" s="4" t="s">
        <v>150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149</v>
      </c>
      <c r="AI627" s="4" t="s">
        <v>150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149</v>
      </c>
      <c r="AQ627" s="4" t="s">
        <v>150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149</v>
      </c>
      <c r="AY627" s="4" t="s">
        <v>150</v>
      </c>
      <c r="AZ627" s="4">
        <v>2020</v>
      </c>
      <c r="BA627" s="2" t="str">
        <f>IF(sum!A620="SA",sum!B620,"*")</f>
        <v>R_ES-SH-AP_HET1</v>
      </c>
      <c r="BB627" s="2"/>
      <c r="BC627" s="2">
        <f>IF(sum!A620="SA",sum!C620,"*")</f>
        <v>0.0123993282285302</v>
      </c>
    </row>
    <row r="628" spans="2:55">
      <c r="B628" s="2" t="s">
        <v>149</v>
      </c>
      <c r="C628" s="2" t="s">
        <v>150</v>
      </c>
      <c r="D628" s="2">
        <v>2020</v>
      </c>
      <c r="J628" s="2" t="s">
        <v>149</v>
      </c>
      <c r="K628" s="2" t="s">
        <v>150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149</v>
      </c>
      <c r="S628" s="2" t="s">
        <v>150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149</v>
      </c>
      <c r="AA628" s="2" t="s">
        <v>150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149</v>
      </c>
      <c r="AI628" s="2" t="s">
        <v>150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149</v>
      </c>
      <c r="AQ628" s="2" t="s">
        <v>150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149</v>
      </c>
      <c r="AY628" s="2" t="s">
        <v>150</v>
      </c>
      <c r="AZ628" s="2">
        <v>2020</v>
      </c>
      <c r="BA628" s="2" t="str">
        <f>IF(sum!A621="SA",sum!B621,"*")</f>
        <v>R_ES-SH-MOB_ELC1</v>
      </c>
      <c r="BB628" s="2"/>
      <c r="BC628" s="2">
        <f>IF(sum!A621="SA",sum!C621,"*")</f>
        <v>0</v>
      </c>
    </row>
    <row r="629" spans="2:55">
      <c r="B629" s="2" t="s">
        <v>149</v>
      </c>
      <c r="C629" s="2" t="s">
        <v>150</v>
      </c>
      <c r="D629" s="2">
        <v>2020</v>
      </c>
      <c r="J629" s="2" t="s">
        <v>149</v>
      </c>
      <c r="K629" s="2" t="s">
        <v>150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149</v>
      </c>
      <c r="S629" s="2" t="s">
        <v>150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149</v>
      </c>
      <c r="AA629" s="2" t="s">
        <v>150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149</v>
      </c>
      <c r="AI629" s="2" t="s">
        <v>150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149</v>
      </c>
      <c r="AQ629" s="4" t="s">
        <v>150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149</v>
      </c>
      <c r="AY629" s="2" t="s">
        <v>150</v>
      </c>
      <c r="AZ629" s="2">
        <v>2020</v>
      </c>
      <c r="BA629" s="2" t="str">
        <f>IF(sum!A622="SA",sum!B622,"*")</f>
        <v>R_ES-SH-MOB_HET1</v>
      </c>
      <c r="BB629" s="2"/>
      <c r="BC629" s="2">
        <f>IF(sum!A622="SA",sum!C622,"*")</f>
        <v>0.00484635887354153</v>
      </c>
    </row>
    <row r="630" spans="2:55">
      <c r="B630" s="4" t="s">
        <v>149</v>
      </c>
      <c r="C630" s="4" t="s">
        <v>150</v>
      </c>
      <c r="D630" s="4">
        <v>2020</v>
      </c>
      <c r="J630" s="4" t="s">
        <v>149</v>
      </c>
      <c r="K630" s="4" t="s">
        <v>150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149</v>
      </c>
      <c r="S630" s="4" t="s">
        <v>150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149</v>
      </c>
      <c r="AA630" s="4" t="s">
        <v>150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149</v>
      </c>
      <c r="AI630" s="4" t="s">
        <v>150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149</v>
      </c>
      <c r="AQ630" s="2" t="s">
        <v>150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149</v>
      </c>
      <c r="AY630" s="4" t="s">
        <v>150</v>
      </c>
      <c r="AZ630" s="4">
        <v>2020</v>
      </c>
      <c r="BA630" s="2" t="str">
        <f>IF(sum!A623="SA",sum!B623,"*")</f>
        <v>R_ES-SH-SA_ELC1</v>
      </c>
      <c r="BB630" s="2"/>
      <c r="BC630" s="2">
        <f>IF(sum!A623="SA",sum!C623,"*")</f>
        <v>0</v>
      </c>
    </row>
    <row r="631" spans="2:55">
      <c r="B631" s="2" t="s">
        <v>149</v>
      </c>
      <c r="C631" s="2" t="s">
        <v>150</v>
      </c>
      <c r="D631" s="2">
        <v>2020</v>
      </c>
      <c r="J631" s="2" t="s">
        <v>149</v>
      </c>
      <c r="K631" s="2" t="s">
        <v>150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149</v>
      </c>
      <c r="S631" s="2" t="s">
        <v>150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149</v>
      </c>
      <c r="AA631" s="2" t="s">
        <v>150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149</v>
      </c>
      <c r="AI631" s="2" t="s">
        <v>150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149</v>
      </c>
      <c r="AQ631" s="4" t="s">
        <v>150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149</v>
      </c>
      <c r="AY631" s="2" t="s">
        <v>150</v>
      </c>
      <c r="AZ631" s="2">
        <v>2020</v>
      </c>
      <c r="BA631" s="2" t="str">
        <f>IF(sum!A624="SA",sum!B624,"*")</f>
        <v>R_ES-SH-SA_HET1</v>
      </c>
      <c r="BB631" s="2"/>
      <c r="BC631" s="2">
        <f>IF(sum!A624="SA",sum!C624,"*")</f>
        <v>0.00687307307406993</v>
      </c>
    </row>
    <row r="632" spans="2:55">
      <c r="B632" s="2" t="s">
        <v>149</v>
      </c>
      <c r="C632" s="2" t="s">
        <v>150</v>
      </c>
      <c r="D632" s="2">
        <v>2020</v>
      </c>
      <c r="J632" s="2" t="s">
        <v>149</v>
      </c>
      <c r="K632" s="2" t="s">
        <v>150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149</v>
      </c>
      <c r="S632" s="2" t="s">
        <v>150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149</v>
      </c>
      <c r="AA632" s="2" t="s">
        <v>150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149</v>
      </c>
      <c r="AI632" s="2" t="s">
        <v>150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149</v>
      </c>
      <c r="AQ632" s="2" t="s">
        <v>150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149</v>
      </c>
      <c r="AY632" s="2" t="s">
        <v>150</v>
      </c>
      <c r="AZ632" s="2">
        <v>2020</v>
      </c>
      <c r="BA632" s="2" t="str">
        <f>IF(sum!A625="SA",sum!B625,"*")</f>
        <v>R_ES-SH-SD_ELC1</v>
      </c>
      <c r="BB632" s="2"/>
      <c r="BC632" s="2">
        <f>IF(sum!A625="SA",sum!C625,"*")</f>
        <v>0</v>
      </c>
    </row>
    <row r="633" spans="2:55">
      <c r="B633" s="4" t="s">
        <v>149</v>
      </c>
      <c r="C633" s="4" t="s">
        <v>150</v>
      </c>
      <c r="D633" s="4">
        <v>2020</v>
      </c>
      <c r="J633" s="4" t="s">
        <v>149</v>
      </c>
      <c r="K633" s="4" t="s">
        <v>150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149</v>
      </c>
      <c r="S633" s="4" t="s">
        <v>150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149</v>
      </c>
      <c r="AA633" s="4" t="s">
        <v>150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149</v>
      </c>
      <c r="AI633" s="4" t="s">
        <v>150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149</v>
      </c>
      <c r="AQ633" s="4" t="s">
        <v>150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149</v>
      </c>
      <c r="AY633" s="4" t="s">
        <v>150</v>
      </c>
      <c r="AZ633" s="4">
        <v>2020</v>
      </c>
      <c r="BA633" s="2" t="str">
        <f>IF(sum!A626="SA",sum!B626,"*")</f>
        <v>R_ES-SH-SD_HET1</v>
      </c>
      <c r="BB633" s="2"/>
      <c r="BC633" s="2">
        <f>IF(sum!A626="SA",sum!C626,"*")</f>
        <v>0.111171975582981</v>
      </c>
    </row>
    <row r="634" spans="2:55">
      <c r="B634" s="2" t="s">
        <v>149</v>
      </c>
      <c r="C634" s="2" t="s">
        <v>150</v>
      </c>
      <c r="D634" s="2">
        <v>2020</v>
      </c>
      <c r="J634" s="2" t="s">
        <v>149</v>
      </c>
      <c r="K634" s="2" t="s">
        <v>150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149</v>
      </c>
      <c r="S634" s="2" t="s">
        <v>150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149</v>
      </c>
      <c r="AA634" s="2" t="s">
        <v>150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149</v>
      </c>
      <c r="AI634" s="2" t="s">
        <v>150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149</v>
      </c>
      <c r="AQ634" s="2" t="s">
        <v>150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149</v>
      </c>
      <c r="AY634" s="2" t="s">
        <v>150</v>
      </c>
      <c r="AZ634" s="2">
        <v>2020</v>
      </c>
      <c r="BA634" s="2" t="str">
        <f>IF(sum!A627="SA",sum!B627,"*")</f>
        <v>R_ES-WH-AP_GAS1</v>
      </c>
      <c r="BB634" s="2"/>
      <c r="BC634" s="2">
        <f>IF(sum!A627="SA",sum!C627,"*")</f>
        <v>0.0121750681796006</v>
      </c>
    </row>
    <row r="635" spans="2:55">
      <c r="B635" s="2" t="s">
        <v>149</v>
      </c>
      <c r="C635" s="2" t="s">
        <v>150</v>
      </c>
      <c r="D635" s="2">
        <v>2020</v>
      </c>
      <c r="J635" s="2" t="s">
        <v>149</v>
      </c>
      <c r="K635" s="2" t="s">
        <v>150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149</v>
      </c>
      <c r="S635" s="2" t="s">
        <v>150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149</v>
      </c>
      <c r="AA635" s="2" t="s">
        <v>150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149</v>
      </c>
      <c r="AI635" s="2" t="s">
        <v>150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149</v>
      </c>
      <c r="AQ635" s="4" t="s">
        <v>150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149</v>
      </c>
      <c r="AY635" s="2" t="s">
        <v>150</v>
      </c>
      <c r="AZ635" s="2">
        <v>2020</v>
      </c>
      <c r="BA635" s="2" t="str">
        <f>IF(sum!A628="SA",sum!B628,"*")</f>
        <v>R_ES-WH-AP_STEAM1</v>
      </c>
      <c r="BB635" s="2"/>
      <c r="BC635" s="2">
        <f>IF(sum!A628="SA",sum!C628,"*")</f>
        <v>0</v>
      </c>
    </row>
    <row r="636" spans="2:55">
      <c r="B636" s="4" t="s">
        <v>149</v>
      </c>
      <c r="C636" s="4" t="s">
        <v>150</v>
      </c>
      <c r="D636" s="4">
        <v>2020</v>
      </c>
      <c r="J636" s="4" t="s">
        <v>149</v>
      </c>
      <c r="K636" s="4" t="s">
        <v>150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149</v>
      </c>
      <c r="S636" s="4" t="s">
        <v>150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149</v>
      </c>
      <c r="AA636" s="4" t="s">
        <v>150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149</v>
      </c>
      <c r="AI636" s="4" t="s">
        <v>150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149</v>
      </c>
      <c r="AQ636" s="2" t="s">
        <v>150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149</v>
      </c>
      <c r="AY636" s="4" t="s">
        <v>150</v>
      </c>
      <c r="AZ636" s="4">
        <v>2020</v>
      </c>
      <c r="BA636" s="2" t="str">
        <f>IF(sum!A629="SA",sum!B629,"*")</f>
        <v>R_ES-WH-AP_WOD1</v>
      </c>
      <c r="BB636" s="2"/>
      <c r="BC636" s="2">
        <f>IF(sum!A629="SA",sum!C629,"*")</f>
        <v>0</v>
      </c>
    </row>
    <row r="637" spans="2:55">
      <c r="B637" s="2" t="s">
        <v>149</v>
      </c>
      <c r="C637" s="2" t="s">
        <v>150</v>
      </c>
      <c r="D637" s="2">
        <v>2020</v>
      </c>
      <c r="J637" s="2" t="s">
        <v>149</v>
      </c>
      <c r="K637" s="2" t="s">
        <v>150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149</v>
      </c>
      <c r="S637" s="2" t="s">
        <v>150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149</v>
      </c>
      <c r="AA637" s="2" t="s">
        <v>150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149</v>
      </c>
      <c r="AI637" s="2" t="s">
        <v>150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149</v>
      </c>
      <c r="AQ637" s="4" t="s">
        <v>150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149</v>
      </c>
      <c r="AY637" s="2" t="s">
        <v>150</v>
      </c>
      <c r="AZ637" s="2">
        <v>2020</v>
      </c>
      <c r="BA637" s="2" t="str">
        <f>IF(sum!A630="SA",sum!B630,"*")</f>
        <v>R_ES-WH-MOB_GAS1</v>
      </c>
      <c r="BB637" s="2"/>
      <c r="BC637" s="2">
        <f>IF(sum!A630="SA",sum!C630,"*")</f>
        <v>0.00245134223554631</v>
      </c>
    </row>
    <row r="638" spans="2:55">
      <c r="B638" s="2" t="s">
        <v>149</v>
      </c>
      <c r="C638" s="2" t="s">
        <v>150</v>
      </c>
      <c r="D638" s="2">
        <v>2020</v>
      </c>
      <c r="J638" s="2" t="s">
        <v>149</v>
      </c>
      <c r="K638" s="2" t="s">
        <v>150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149</v>
      </c>
      <c r="S638" s="2" t="s">
        <v>150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149</v>
      </c>
      <c r="AA638" s="2" t="s">
        <v>150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149</v>
      </c>
      <c r="AI638" s="2" t="s">
        <v>150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149</v>
      </c>
      <c r="AQ638" s="2" t="s">
        <v>150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149</v>
      </c>
      <c r="AY638" s="2" t="s">
        <v>150</v>
      </c>
      <c r="AZ638" s="2">
        <v>2020</v>
      </c>
      <c r="BA638" s="2" t="str">
        <f>IF(sum!A631="SA",sum!B631,"*")</f>
        <v>R_ES-WH-MOB_STEAM1</v>
      </c>
      <c r="BB638" s="2"/>
      <c r="BC638" s="2">
        <f>IF(sum!A631="SA",sum!C631,"*")</f>
        <v>0</v>
      </c>
    </row>
    <row r="639" spans="2:55">
      <c r="B639" s="4" t="s">
        <v>149</v>
      </c>
      <c r="C639" s="4" t="s">
        <v>150</v>
      </c>
      <c r="D639" s="4">
        <v>2020</v>
      </c>
      <c r="J639" s="4" t="s">
        <v>149</v>
      </c>
      <c r="K639" s="4" t="s">
        <v>150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149</v>
      </c>
      <c r="S639" s="4" t="s">
        <v>150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149</v>
      </c>
      <c r="AA639" s="4" t="s">
        <v>150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149</v>
      </c>
      <c r="AI639" s="4" t="s">
        <v>150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149</v>
      </c>
      <c r="AQ639" s="4" t="s">
        <v>150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149</v>
      </c>
      <c r="AY639" s="4" t="s">
        <v>150</v>
      </c>
      <c r="AZ639" s="4">
        <v>2020</v>
      </c>
      <c r="BA639" s="2" t="str">
        <f>IF(sum!A632="SA",sum!B632,"*")</f>
        <v>R_ES-WH-MOB_WOD1</v>
      </c>
      <c r="BB639" s="2"/>
      <c r="BC639" s="2">
        <f>IF(sum!A632="SA",sum!C632,"*")</f>
        <v>0</v>
      </c>
    </row>
    <row r="640" spans="2:55">
      <c r="B640" s="2" t="s">
        <v>149</v>
      </c>
      <c r="C640" s="2" t="s">
        <v>150</v>
      </c>
      <c r="D640" s="2">
        <v>2020</v>
      </c>
      <c r="J640" s="2" t="s">
        <v>149</v>
      </c>
      <c r="K640" s="2" t="s">
        <v>150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149</v>
      </c>
      <c r="S640" s="2" t="s">
        <v>150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149</v>
      </c>
      <c r="AA640" s="2" t="s">
        <v>150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149</v>
      </c>
      <c r="AI640" s="2" t="s">
        <v>150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149</v>
      </c>
      <c r="AQ640" s="2" t="s">
        <v>150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149</v>
      </c>
      <c r="AY640" s="2" t="s">
        <v>150</v>
      </c>
      <c r="AZ640" s="2">
        <v>2020</v>
      </c>
      <c r="BA640" s="2" t="str">
        <f>IF(sum!A633="SA",sum!B633,"*")</f>
        <v>R_ES-WH-SA_GAS1</v>
      </c>
      <c r="BB640" s="2"/>
      <c r="BC640" s="2">
        <f>IF(sum!A633="SA",sum!C633,"*")</f>
        <v>0.00385417439614685</v>
      </c>
    </row>
    <row r="641" spans="2:55">
      <c r="B641" s="2" t="s">
        <v>149</v>
      </c>
      <c r="C641" s="2" t="s">
        <v>150</v>
      </c>
      <c r="D641" s="2">
        <v>2020</v>
      </c>
      <c r="J641" s="2" t="s">
        <v>149</v>
      </c>
      <c r="K641" s="2" t="s">
        <v>150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149</v>
      </c>
      <c r="S641" s="2" t="s">
        <v>150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149</v>
      </c>
      <c r="AA641" s="2" t="s">
        <v>150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149</v>
      </c>
      <c r="AI641" s="2" t="s">
        <v>150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149</v>
      </c>
      <c r="AQ641" s="4" t="s">
        <v>150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149</v>
      </c>
      <c r="AY641" s="2" t="s">
        <v>150</v>
      </c>
      <c r="AZ641" s="2">
        <v>2020</v>
      </c>
      <c r="BA641" s="2" t="str">
        <f>IF(sum!A634="SA",sum!B634,"*")</f>
        <v>R_ES-WH-SA_STEAM1</v>
      </c>
      <c r="BB641" s="2"/>
      <c r="BC641" s="2">
        <f>IF(sum!A634="SA",sum!C634,"*")</f>
        <v>0</v>
      </c>
    </row>
    <row r="642" spans="2:55">
      <c r="B642" s="4" t="s">
        <v>149</v>
      </c>
      <c r="C642" s="4" t="s">
        <v>150</v>
      </c>
      <c r="D642" s="4">
        <v>2020</v>
      </c>
      <c r="J642" s="4" t="s">
        <v>149</v>
      </c>
      <c r="K642" s="4" t="s">
        <v>150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149</v>
      </c>
      <c r="S642" s="4" t="s">
        <v>150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149</v>
      </c>
      <c r="AA642" s="4" t="s">
        <v>150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149</v>
      </c>
      <c r="AI642" s="4" t="s">
        <v>150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149</v>
      </c>
      <c r="AQ642" s="2" t="s">
        <v>150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149</v>
      </c>
      <c r="AY642" s="4" t="s">
        <v>150</v>
      </c>
      <c r="AZ642" s="4">
        <v>2020</v>
      </c>
      <c r="BA642" s="2" t="str">
        <f>IF(sum!A635="SA",sum!B635,"*")</f>
        <v>R_ES-WH-SA_WOD1</v>
      </c>
      <c r="BB642" s="2"/>
      <c r="BC642" s="2">
        <f>IF(sum!A635="SA",sum!C635,"*")</f>
        <v>0</v>
      </c>
    </row>
    <row r="643" spans="2:55">
      <c r="B643" s="2" t="s">
        <v>149</v>
      </c>
      <c r="C643" s="2" t="s">
        <v>150</v>
      </c>
      <c r="D643" s="2">
        <v>2020</v>
      </c>
      <c r="J643" s="2" t="s">
        <v>149</v>
      </c>
      <c r="K643" s="2" t="s">
        <v>150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149</v>
      </c>
      <c r="S643" s="2" t="s">
        <v>150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149</v>
      </c>
      <c r="AA643" s="2" t="s">
        <v>150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149</v>
      </c>
      <c r="AI643" s="2" t="s">
        <v>150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149</v>
      </c>
      <c r="AQ643" s="4" t="s">
        <v>150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149</v>
      </c>
      <c r="AY643" s="2" t="s">
        <v>150</v>
      </c>
      <c r="AZ643" s="2">
        <v>2020</v>
      </c>
      <c r="BA643" s="2" t="str">
        <f>IF(sum!A636="SA",sum!B636,"*")</f>
        <v>R_ES-WH-SD_GAS1</v>
      </c>
      <c r="BB643" s="2"/>
      <c r="BC643" s="2">
        <f>IF(sum!A636="SA",sum!C636,"*")</f>
        <v>0.0423119698978786</v>
      </c>
    </row>
    <row r="644" spans="2:55">
      <c r="B644" s="2" t="s">
        <v>149</v>
      </c>
      <c r="C644" s="2" t="s">
        <v>150</v>
      </c>
      <c r="D644" s="2">
        <v>2020</v>
      </c>
      <c r="J644" s="2" t="s">
        <v>149</v>
      </c>
      <c r="K644" s="2" t="s">
        <v>150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149</v>
      </c>
      <c r="S644" s="2" t="s">
        <v>150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149</v>
      </c>
      <c r="AA644" s="2" t="s">
        <v>150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149</v>
      </c>
      <c r="AI644" s="2" t="s">
        <v>150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149</v>
      </c>
      <c r="AQ644" s="2" t="s">
        <v>150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149</v>
      </c>
      <c r="AY644" s="2" t="s">
        <v>150</v>
      </c>
      <c r="AZ644" s="2">
        <v>2020</v>
      </c>
      <c r="BA644" s="2" t="str">
        <f>IF(sum!A637="SA",sum!B637,"*")</f>
        <v>R_ES-WH-SD_STEAM1</v>
      </c>
      <c r="BB644" s="2"/>
      <c r="BC644" s="2">
        <f>IF(sum!A637="SA",sum!C637,"*")</f>
        <v>0</v>
      </c>
    </row>
    <row r="645" spans="2:55">
      <c r="B645" s="4" t="s">
        <v>149</v>
      </c>
      <c r="C645" s="4" t="s">
        <v>150</v>
      </c>
      <c r="D645" s="4">
        <v>2020</v>
      </c>
      <c r="J645" s="4" t="s">
        <v>149</v>
      </c>
      <c r="K645" s="4" t="s">
        <v>150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149</v>
      </c>
      <c r="S645" s="4" t="s">
        <v>150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149</v>
      </c>
      <c r="AA645" s="4" t="s">
        <v>150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149</v>
      </c>
      <c r="AI645" s="4" t="s">
        <v>150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149</v>
      </c>
      <c r="AQ645" s="4" t="s">
        <v>150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149</v>
      </c>
      <c r="AY645" s="4" t="s">
        <v>150</v>
      </c>
      <c r="AZ645" s="4">
        <v>2020</v>
      </c>
      <c r="BA645" s="2" t="str">
        <f>IF(sum!A638="SA",sum!B638,"*")</f>
        <v>RTS-AuxiliaryEquip_ELE1</v>
      </c>
      <c r="BB645" s="2"/>
      <c r="BC645" s="2">
        <f>IF(sum!A638="SA",sum!C638,"*")</f>
        <v>0</v>
      </c>
    </row>
    <row r="646" spans="2:55">
      <c r="B646" s="2" t="s">
        <v>149</v>
      </c>
      <c r="C646" s="2" t="s">
        <v>150</v>
      </c>
      <c r="D646" s="2">
        <v>2020</v>
      </c>
      <c r="J646" s="2" t="s">
        <v>149</v>
      </c>
      <c r="K646" s="2" t="s">
        <v>150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149</v>
      </c>
      <c r="S646" s="2" t="s">
        <v>150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149</v>
      </c>
      <c r="AA646" s="2" t="s">
        <v>150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149</v>
      </c>
      <c r="AI646" s="2" t="s">
        <v>150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149</v>
      </c>
      <c r="AQ646" s="2" t="s">
        <v>150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149</v>
      </c>
      <c r="AY646" s="2" t="s">
        <v>150</v>
      </c>
      <c r="AZ646" s="2">
        <v>2020</v>
      </c>
      <c r="BA646" s="2" t="str">
        <f>IF(sum!A639="SA",sum!B639,"*")</f>
        <v>RTS-AuxiliaryMot_ELE1</v>
      </c>
      <c r="BB646" s="2"/>
      <c r="BC646" s="2">
        <f>IF(sum!A639="SA",sum!C639,"*")</f>
        <v>0</v>
      </c>
    </row>
    <row r="647" spans="2:55">
      <c r="B647" s="2" t="s">
        <v>149</v>
      </c>
      <c r="C647" s="2" t="s">
        <v>150</v>
      </c>
      <c r="D647" s="2">
        <v>2020</v>
      </c>
      <c r="J647" s="2" t="s">
        <v>149</v>
      </c>
      <c r="K647" s="2" t="s">
        <v>150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149</v>
      </c>
      <c r="S647" s="2" t="s">
        <v>150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149</v>
      </c>
      <c r="AA647" s="2" t="s">
        <v>150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149</v>
      </c>
      <c r="AI647" s="2" t="s">
        <v>150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149</v>
      </c>
      <c r="AQ647" s="4" t="s">
        <v>150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149</v>
      </c>
      <c r="AY647" s="2" t="s">
        <v>150</v>
      </c>
      <c r="AZ647" s="2">
        <v>2020</v>
      </c>
      <c r="BA647" s="2" t="str">
        <f>IF(sum!A640="SA",sum!B640,"*")</f>
        <v>RTS-Light_ELE1</v>
      </c>
      <c r="BB647" s="2"/>
      <c r="BC647" s="2">
        <f>IF(sum!A640="SA",sum!C640,"*")</f>
        <v>0</v>
      </c>
    </row>
    <row r="648" spans="2:55">
      <c r="B648" s="4" t="s">
        <v>149</v>
      </c>
      <c r="C648" s="4" t="s">
        <v>150</v>
      </c>
      <c r="D648" s="4">
        <v>2020</v>
      </c>
      <c r="J648" s="4" t="s">
        <v>149</v>
      </c>
      <c r="K648" s="4" t="s">
        <v>150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149</v>
      </c>
      <c r="S648" s="4" t="s">
        <v>150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149</v>
      </c>
      <c r="AA648" s="4" t="s">
        <v>150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149</v>
      </c>
      <c r="AI648" s="4" t="s">
        <v>150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149</v>
      </c>
      <c r="AQ648" s="2" t="s">
        <v>150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149</v>
      </c>
      <c r="AY648" s="4" t="s">
        <v>150</v>
      </c>
      <c r="AZ648" s="4">
        <v>2020</v>
      </c>
      <c r="BA648" s="2" t="str">
        <f>IF(sum!A641="SA",sum!B641,"*")</f>
        <v>RTS-SpCool_ELE1</v>
      </c>
      <c r="BB648" s="2"/>
      <c r="BC648" s="2">
        <f>IF(sum!A641="SA",sum!C641,"*")</f>
        <v>0</v>
      </c>
    </row>
    <row r="649" spans="2:55">
      <c r="B649" s="2" t="s">
        <v>149</v>
      </c>
      <c r="C649" s="2" t="s">
        <v>150</v>
      </c>
      <c r="D649" s="2">
        <v>2020</v>
      </c>
      <c r="J649" s="2" t="s">
        <v>149</v>
      </c>
      <c r="K649" s="2" t="s">
        <v>150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149</v>
      </c>
      <c r="S649" s="2" t="s">
        <v>150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149</v>
      </c>
      <c r="AA649" s="2" t="s">
        <v>150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149</v>
      </c>
      <c r="AI649" s="2" t="s">
        <v>150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149</v>
      </c>
      <c r="AQ649" s="4" t="s">
        <v>150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149</v>
      </c>
      <c r="AY649" s="2" t="s">
        <v>150</v>
      </c>
      <c r="AZ649" s="2">
        <v>2020</v>
      </c>
      <c r="BA649" s="2" t="str">
        <f>IF(sum!A642="SA",sum!B642,"*")</f>
        <v>RTS-SpHeat_ELE1</v>
      </c>
      <c r="BB649" s="2"/>
      <c r="BC649" s="2">
        <f>IF(sum!A642="SA",sum!C642,"*")</f>
        <v>0</v>
      </c>
    </row>
    <row r="650" spans="2:55">
      <c r="B650" s="2" t="s">
        <v>149</v>
      </c>
      <c r="C650" s="2" t="s">
        <v>150</v>
      </c>
      <c r="D650" s="2">
        <v>2020</v>
      </c>
      <c r="J650" s="2" t="s">
        <v>149</v>
      </c>
      <c r="K650" s="2" t="s">
        <v>150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149</v>
      </c>
      <c r="S650" s="2" t="s">
        <v>150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149</v>
      </c>
      <c r="AA650" s="2" t="s">
        <v>150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149</v>
      </c>
      <c r="AI650" s="2" t="s">
        <v>150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149</v>
      </c>
      <c r="AQ650" s="2" t="s">
        <v>150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149</v>
      </c>
      <c r="AY650" s="2" t="s">
        <v>150</v>
      </c>
      <c r="AZ650" s="2">
        <v>2020</v>
      </c>
      <c r="BA650" s="2" t="str">
        <f>IF(sum!A643="SA",sum!B643,"*")</f>
        <v>RTS-WaterHeat_ELE1</v>
      </c>
      <c r="BB650" s="2"/>
      <c r="BC650" s="2">
        <f>IF(sum!A643="SA",sum!C643,"*")</f>
        <v>0</v>
      </c>
    </row>
    <row r="651" spans="2:55">
      <c r="B651" s="4" t="s">
        <v>149</v>
      </c>
      <c r="C651" s="4" t="s">
        <v>150</v>
      </c>
      <c r="D651" s="4">
        <v>2020</v>
      </c>
      <c r="J651" s="4" t="s">
        <v>149</v>
      </c>
      <c r="K651" s="4" t="s">
        <v>150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149</v>
      </c>
      <c r="S651" s="4" t="s">
        <v>150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149</v>
      </c>
      <c r="AA651" s="4" t="s">
        <v>150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149</v>
      </c>
      <c r="AI651" s="4" t="s">
        <v>150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149</v>
      </c>
      <c r="AQ651" s="4" t="s">
        <v>150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149</v>
      </c>
      <c r="AY651" s="4" t="s">
        <v>150</v>
      </c>
      <c r="AZ651" s="4">
        <v>2020</v>
      </c>
      <c r="BA651" s="2" t="str">
        <f>IF(sum!A644="SA",sum!B644,"*")</f>
        <v>TRA_Bus_IC_GSL1</v>
      </c>
      <c r="BB651" s="2"/>
      <c r="BC651" s="2">
        <f>IF(sum!A644="SA",sum!C644,"*")</f>
        <v>0</v>
      </c>
    </row>
    <row r="652" spans="2:55">
      <c r="B652" s="2" t="s">
        <v>149</v>
      </c>
      <c r="C652" s="2" t="s">
        <v>150</v>
      </c>
      <c r="D652" s="2">
        <v>2020</v>
      </c>
      <c r="J652" s="2" t="s">
        <v>149</v>
      </c>
      <c r="K652" s="2" t="s">
        <v>150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149</v>
      </c>
      <c r="S652" s="2" t="s">
        <v>150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149</v>
      </c>
      <c r="AA652" s="2" t="s">
        <v>150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149</v>
      </c>
      <c r="AI652" s="2" t="s">
        <v>150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149</v>
      </c>
      <c r="AQ652" s="2" t="s">
        <v>150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149</v>
      </c>
      <c r="AY652" s="2" t="s">
        <v>150</v>
      </c>
      <c r="AZ652" s="2">
        <v>2020</v>
      </c>
      <c r="BA652" s="2" t="str">
        <f>IF(sum!A645="SA",sum!B645,"*")</f>
        <v>TRA_Bus_SB_DST1</v>
      </c>
      <c r="BB652" s="2"/>
      <c r="BC652" s="2">
        <f>IF(sum!A645="SA",sum!C645,"*")</f>
        <v>0.999999999999997</v>
      </c>
    </row>
    <row r="653" spans="2:55">
      <c r="B653" s="2" t="s">
        <v>149</v>
      </c>
      <c r="C653" s="2" t="s">
        <v>150</v>
      </c>
      <c r="D653" s="2">
        <v>2020</v>
      </c>
      <c r="J653" s="2" t="s">
        <v>149</v>
      </c>
      <c r="K653" s="2" t="s">
        <v>150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149</v>
      </c>
      <c r="S653" s="2" t="s">
        <v>150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149</v>
      </c>
      <c r="AA653" s="2" t="s">
        <v>150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149</v>
      </c>
      <c r="AI653" s="2" t="s">
        <v>150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149</v>
      </c>
      <c r="AQ653" s="4" t="s">
        <v>150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149</v>
      </c>
      <c r="AY653" s="2" t="s">
        <v>150</v>
      </c>
      <c r="AZ653" s="2">
        <v>2020</v>
      </c>
      <c r="BA653" s="2" t="str">
        <f>IF(sum!A646="SA",sum!B646,"*")</f>
        <v>TRA_Car_GSL1</v>
      </c>
      <c r="BB653" s="2"/>
      <c r="BC653" s="2">
        <f>IF(sum!A646="SA",sum!C646,"*")</f>
        <v>0</v>
      </c>
    </row>
    <row r="654" spans="2:55">
      <c r="B654" s="4" t="s">
        <v>149</v>
      </c>
      <c r="C654" s="4" t="s">
        <v>150</v>
      </c>
      <c r="D654" s="4">
        <v>2020</v>
      </c>
      <c r="J654" s="4" t="s">
        <v>149</v>
      </c>
      <c r="K654" s="4" t="s">
        <v>150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149</v>
      </c>
      <c r="S654" s="4" t="s">
        <v>150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149</v>
      </c>
      <c r="AA654" s="4" t="s">
        <v>150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149</v>
      </c>
      <c r="AI654" s="4" t="s">
        <v>150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149</v>
      </c>
      <c r="AQ654" s="2" t="s">
        <v>150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149</v>
      </c>
      <c r="AY654" s="4" t="s">
        <v>150</v>
      </c>
      <c r="AZ654" s="4">
        <v>2020</v>
      </c>
      <c r="BA654" s="2" t="str">
        <f>IF(sum!A647="SA",sum!B647,"*")</f>
        <v>TRA_Mot_ELC1</v>
      </c>
      <c r="BB654" s="2"/>
      <c r="BC654" s="2">
        <f>IF(sum!A647="SA",sum!C647,"*")</f>
        <v>0</v>
      </c>
    </row>
    <row r="655" spans="2:55">
      <c r="B655" s="2" t="s">
        <v>149</v>
      </c>
      <c r="C655" s="2" t="s">
        <v>150</v>
      </c>
      <c r="D655" s="2">
        <v>2020</v>
      </c>
      <c r="J655" s="2" t="s">
        <v>149</v>
      </c>
      <c r="K655" s="2" t="s">
        <v>150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149</v>
      </c>
      <c r="S655" s="2" t="s">
        <v>150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149</v>
      </c>
      <c r="AA655" s="2" t="s">
        <v>150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149</v>
      </c>
      <c r="AI655" s="2" t="s">
        <v>150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149</v>
      </c>
      <c r="AQ655" s="4" t="s">
        <v>150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149</v>
      </c>
      <c r="AY655" s="2" t="s">
        <v>150</v>
      </c>
      <c r="AZ655" s="2">
        <v>2020</v>
      </c>
      <c r="BA655" s="2" t="str">
        <f>IF(sum!A648="SA",sum!B648,"*")</f>
        <v>TRA_Rai_Frt-ELC01</v>
      </c>
      <c r="BB655" s="2"/>
      <c r="BC655" s="2">
        <f>IF(sum!A648="SA",sum!C648,"*")</f>
        <v>0</v>
      </c>
    </row>
    <row r="656" spans="2:55">
      <c r="B656" s="2" t="s">
        <v>149</v>
      </c>
      <c r="C656" s="2" t="s">
        <v>150</v>
      </c>
      <c r="D656" s="2">
        <v>2020</v>
      </c>
      <c r="J656" s="2" t="s">
        <v>149</v>
      </c>
      <c r="K656" s="2" t="s">
        <v>150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149</v>
      </c>
      <c r="S656" s="2" t="s">
        <v>150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149</v>
      </c>
      <c r="AA656" s="2" t="s">
        <v>150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149</v>
      </c>
      <c r="AI656" s="2" t="s">
        <v>150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149</v>
      </c>
      <c r="AQ656" s="2" t="s">
        <v>150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149</v>
      </c>
      <c r="AY656" s="2" t="s">
        <v>150</v>
      </c>
      <c r="AZ656" s="2">
        <v>2020</v>
      </c>
      <c r="BA656" s="2" t="str">
        <f>IF(sum!A649="SA",sum!B649,"*")</f>
        <v>TRA_Rai_Pas-ELC01</v>
      </c>
      <c r="BB656" s="2"/>
      <c r="BC656" s="2">
        <f>IF(sum!A649="SA",sum!C649,"*")</f>
        <v>0</v>
      </c>
    </row>
    <row r="657" spans="2:55">
      <c r="B657" s="4" t="s">
        <v>149</v>
      </c>
      <c r="C657" s="4" t="s">
        <v>150</v>
      </c>
      <c r="D657" s="4">
        <v>2020</v>
      </c>
      <c r="J657" s="4" t="s">
        <v>149</v>
      </c>
      <c r="K657" s="4" t="s">
        <v>150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149</v>
      </c>
      <c r="S657" s="4" t="s">
        <v>150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149</v>
      </c>
      <c r="AA657" s="4" t="s">
        <v>150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149</v>
      </c>
      <c r="AI657" s="4" t="s">
        <v>150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149</v>
      </c>
      <c r="AQ657" s="4" t="s">
        <v>150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149</v>
      </c>
      <c r="AY657" s="4" t="s">
        <v>150</v>
      </c>
      <c r="AZ657" s="4">
        <v>2020</v>
      </c>
      <c r="BA657" s="2" t="str">
        <f>IF(sum!A650="SA",sum!B650,"*")</f>
        <v>TRA_Tru_BEV01</v>
      </c>
      <c r="BB657" s="2"/>
      <c r="BC657" s="2">
        <f>IF(sum!A650="SA",sum!C650,"*")</f>
        <v>0</v>
      </c>
    </row>
    <row r="658" spans="2:55">
      <c r="B658" s="2" t="s">
        <v>149</v>
      </c>
      <c r="C658" s="2" t="s">
        <v>150</v>
      </c>
      <c r="D658" s="2">
        <v>2020</v>
      </c>
      <c r="J658" s="2" t="s">
        <v>149</v>
      </c>
      <c r="K658" s="2" t="s">
        <v>150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149</v>
      </c>
      <c r="S658" s="2" t="s">
        <v>150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149</v>
      </c>
      <c r="AA658" s="2" t="s">
        <v>150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149</v>
      </c>
      <c r="AI658" s="2" t="s">
        <v>150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149</v>
      </c>
      <c r="AQ658" s="2" t="s">
        <v>150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149</v>
      </c>
      <c r="AY658" s="2" t="s">
        <v>150</v>
      </c>
      <c r="AZ658" s="2">
        <v>2020</v>
      </c>
      <c r="BA658" s="2" t="str">
        <f>IF(sum!A651="SA",sum!B651,"*")</f>
        <v>TRA_Tru_HT_DST1</v>
      </c>
      <c r="BB658" s="2"/>
      <c r="BC658" s="2">
        <f>IF(sum!A651="SA",sum!C651,"*")</f>
        <v>87.203725175883</v>
      </c>
    </row>
    <row r="659" spans="2:55">
      <c r="B659" s="2" t="s">
        <v>149</v>
      </c>
      <c r="C659" s="2" t="s">
        <v>150</v>
      </c>
      <c r="D659" s="2">
        <v>2020</v>
      </c>
      <c r="J659" s="2" t="s">
        <v>149</v>
      </c>
      <c r="K659" s="2" t="s">
        <v>150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149</v>
      </c>
      <c r="S659" s="2" t="s">
        <v>150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149</v>
      </c>
      <c r="AA659" s="2" t="s">
        <v>150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149</v>
      </c>
      <c r="AI659" s="2" t="s">
        <v>150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149</v>
      </c>
      <c r="AQ659" s="4" t="s">
        <v>150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149</v>
      </c>
      <c r="AY659" s="2" t="s">
        <v>150</v>
      </c>
      <c r="AZ659" s="2">
        <v>2020</v>
      </c>
      <c r="BA659" s="2" t="str">
        <f>IF(sum!A652="SA",sum!B652,"*")</f>
        <v>TRA_Tru_PHEV01</v>
      </c>
      <c r="BB659" s="2"/>
      <c r="BC659" s="2">
        <f>IF(sum!A652="SA",sum!C652,"*")</f>
        <v>0</v>
      </c>
    </row>
    <row r="660" spans="2:55">
      <c r="B660" s="4" t="s">
        <v>149</v>
      </c>
      <c r="C660" s="4" t="s">
        <v>150</v>
      </c>
      <c r="D660" s="4">
        <v>2020</v>
      </c>
      <c r="J660" s="4" t="s">
        <v>149</v>
      </c>
      <c r="K660" s="4" t="s">
        <v>150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149</v>
      </c>
      <c r="S660" s="4" t="s">
        <v>150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149</v>
      </c>
      <c r="AA660" s="4" t="s">
        <v>150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149</v>
      </c>
      <c r="AI660" s="4" t="s">
        <v>150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149</v>
      </c>
      <c r="AQ660" s="2" t="s">
        <v>150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149</v>
      </c>
      <c r="AY660" s="4" t="s">
        <v>150</v>
      </c>
      <c r="AZ660" s="4">
        <v>2020</v>
      </c>
      <c r="BA660" s="2" t="str">
        <f>IF(sum!A653="SA",sum!B653,"*")</f>
        <v>TWS-AuxiliaryMot_ELE1</v>
      </c>
      <c r="BB660" s="2"/>
      <c r="BC660" s="2">
        <f>IF(sum!A653="SA",sum!C653,"*")</f>
        <v>0</v>
      </c>
    </row>
    <row r="661" spans="2:55">
      <c r="B661" s="2" t="s">
        <v>149</v>
      </c>
      <c r="C661" s="2" t="s">
        <v>150</v>
      </c>
      <c r="D661" s="2">
        <v>2020</v>
      </c>
      <c r="J661" s="2" t="s">
        <v>149</v>
      </c>
      <c r="K661" s="2" t="s">
        <v>150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149</v>
      </c>
      <c r="S661" s="2" t="s">
        <v>150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149</v>
      </c>
      <c r="AA661" s="2" t="s">
        <v>150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149</v>
      </c>
      <c r="AI661" s="2" t="s">
        <v>150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149</v>
      </c>
      <c r="AQ661" s="4" t="s">
        <v>150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149</v>
      </c>
      <c r="AY661" s="2" t="s">
        <v>150</v>
      </c>
      <c r="AZ661" s="2">
        <v>2020</v>
      </c>
      <c r="BA661" s="2" t="str">
        <f>IF(sum!A654="SA",sum!B654,"*")</f>
        <v>TWS-Light_ELE1</v>
      </c>
      <c r="BB661" s="2"/>
      <c r="BC661" s="2">
        <f>IF(sum!A654="SA",sum!C654,"*")</f>
        <v>0</v>
      </c>
    </row>
    <row r="662" spans="2:55">
      <c r="B662" s="2" t="s">
        <v>149</v>
      </c>
      <c r="C662" s="2" t="s">
        <v>150</v>
      </c>
      <c r="D662" s="2">
        <v>2020</v>
      </c>
      <c r="J662" s="2" t="s">
        <v>149</v>
      </c>
      <c r="K662" s="2" t="s">
        <v>150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149</v>
      </c>
      <c r="S662" s="2" t="s">
        <v>150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149</v>
      </c>
      <c r="AA662" s="2" t="s">
        <v>150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149</v>
      </c>
      <c r="AI662" s="2" t="s">
        <v>150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149</v>
      </c>
      <c r="AQ662" s="2" t="s">
        <v>150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149</v>
      </c>
      <c r="AY662" s="2" t="s">
        <v>150</v>
      </c>
      <c r="AZ662" s="2">
        <v>2020</v>
      </c>
      <c r="BA662" s="2" t="str">
        <f>IF(sum!A655="SA",sum!B655,"*")</f>
        <v>TWS-SpHeat_ELE1</v>
      </c>
      <c r="BB662" s="2"/>
      <c r="BC662" s="2">
        <f>IF(sum!A655="SA",sum!C655,"*")</f>
        <v>0</v>
      </c>
    </row>
    <row r="663" spans="2:55">
      <c r="B663" s="4" t="s">
        <v>149</v>
      </c>
      <c r="C663" s="4" t="s">
        <v>150</v>
      </c>
      <c r="D663" s="4">
        <v>2020</v>
      </c>
      <c r="J663" s="4" t="s">
        <v>149</v>
      </c>
      <c r="K663" s="4" t="s">
        <v>150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149</v>
      </c>
      <c r="S663" s="4" t="s">
        <v>150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149</v>
      </c>
      <c r="AA663" s="4" t="s">
        <v>150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149</v>
      </c>
      <c r="AI663" s="4" t="s">
        <v>150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149</v>
      </c>
      <c r="AQ663" s="4" t="s">
        <v>150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149</v>
      </c>
      <c r="AY663" s="4" t="s">
        <v>150</v>
      </c>
      <c r="AZ663" s="4">
        <v>2020</v>
      </c>
      <c r="BA663" s="2" t="str">
        <f>IF(sum!A656="SA",sum!B656,"*")</f>
        <v>TWS-WaterHeat_ELE1</v>
      </c>
      <c r="BB663" s="2"/>
      <c r="BC663" s="2">
        <f>IF(sum!A656="SA",sum!C656,"*")</f>
        <v>0</v>
      </c>
    </row>
    <row r="664" spans="2:55">
      <c r="B664" s="2" t="s">
        <v>149</v>
      </c>
      <c r="C664" s="2" t="s">
        <v>150</v>
      </c>
      <c r="D664" s="2">
        <v>2020</v>
      </c>
      <c r="J664" s="2" t="s">
        <v>149</v>
      </c>
      <c r="K664" s="2" t="s">
        <v>150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149</v>
      </c>
      <c r="S664" s="2" t="s">
        <v>150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149</v>
      </c>
      <c r="AA664" s="2" t="s">
        <v>150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149</v>
      </c>
      <c r="AI664" s="2" t="s">
        <v>150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149</v>
      </c>
      <c r="AQ664" s="2" t="s">
        <v>150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149</v>
      </c>
      <c r="AY664" s="2" t="s">
        <v>150</v>
      </c>
      <c r="AZ664" s="2">
        <v>2020</v>
      </c>
      <c r="BA664" s="2" t="str">
        <f>IF(sum!A657="SA",sum!B657,"*")</f>
        <v>WST-AuxiliaryEquip_ELE1</v>
      </c>
      <c r="BB664" s="2"/>
      <c r="BC664" s="2">
        <f>IF(sum!A657="SA",sum!C657,"*")</f>
        <v>0</v>
      </c>
    </row>
    <row r="665" spans="2:55">
      <c r="B665" s="2" t="s">
        <v>149</v>
      </c>
      <c r="C665" s="2" t="s">
        <v>150</v>
      </c>
      <c r="D665" s="2">
        <v>2020</v>
      </c>
      <c r="J665" s="2" t="s">
        <v>149</v>
      </c>
      <c r="K665" s="2" t="s">
        <v>150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149</v>
      </c>
      <c r="S665" s="2" t="s">
        <v>150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149</v>
      </c>
      <c r="AA665" s="2" t="s">
        <v>150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149</v>
      </c>
      <c r="AI665" s="2" t="s">
        <v>150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149</v>
      </c>
      <c r="AQ665" s="4" t="s">
        <v>150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149</v>
      </c>
      <c r="AY665" s="2" t="s">
        <v>150</v>
      </c>
      <c r="AZ665" s="2">
        <v>2020</v>
      </c>
      <c r="BA665" s="2" t="str">
        <f>IF(sum!A658="SA",sum!B658,"*")</f>
        <v>WST-AuxiliaryMot_ELE1</v>
      </c>
      <c r="BB665" s="2"/>
      <c r="BC665" s="2">
        <f>IF(sum!A658="SA",sum!C658,"*")</f>
        <v>0</v>
      </c>
    </row>
    <row r="666" spans="2:55">
      <c r="B666" s="4" t="s">
        <v>149</v>
      </c>
      <c r="C666" s="4" t="s">
        <v>150</v>
      </c>
      <c r="D666" s="4">
        <v>2020</v>
      </c>
      <c r="J666" s="4" t="s">
        <v>149</v>
      </c>
      <c r="K666" s="4" t="s">
        <v>150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149</v>
      </c>
      <c r="S666" s="4" t="s">
        <v>150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149</v>
      </c>
      <c r="AA666" s="4" t="s">
        <v>150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149</v>
      </c>
      <c r="AI666" s="4" t="s">
        <v>150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149</v>
      </c>
      <c r="AQ666" s="2" t="s">
        <v>150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149</v>
      </c>
      <c r="AY666" s="4" t="s">
        <v>150</v>
      </c>
      <c r="AZ666" s="4">
        <v>2020</v>
      </c>
      <c r="BA666" s="2" t="str">
        <f>IF(sum!A659="SA",sum!B659,"*")</f>
        <v>WST-Light_ELE1</v>
      </c>
      <c r="BB666" s="2"/>
      <c r="BC666" s="2">
        <f>IF(sum!A659="SA",sum!C659,"*")</f>
        <v>0</v>
      </c>
    </row>
    <row r="667" spans="2:55">
      <c r="B667" s="2" t="s">
        <v>149</v>
      </c>
      <c r="C667" s="2" t="s">
        <v>150</v>
      </c>
      <c r="D667" s="2">
        <v>2020</v>
      </c>
      <c r="J667" s="2" t="s">
        <v>149</v>
      </c>
      <c r="K667" s="2" t="s">
        <v>150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149</v>
      </c>
      <c r="S667" s="2" t="s">
        <v>150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149</v>
      </c>
      <c r="AA667" s="2" t="s">
        <v>150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149</v>
      </c>
      <c r="AI667" s="2" t="s">
        <v>150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149</v>
      </c>
      <c r="AQ667" s="4" t="s">
        <v>150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149</v>
      </c>
      <c r="AY667" s="2" t="s">
        <v>150</v>
      </c>
      <c r="AZ667" s="2">
        <v>2020</v>
      </c>
      <c r="BA667" s="2" t="str">
        <f>IF(sum!A660="SA",sum!B660,"*")</f>
        <v>WST-SpHeat_ELE1</v>
      </c>
      <c r="BB667" s="2"/>
      <c r="BC667" s="2">
        <f>IF(sum!A660="SA",sum!C660,"*")</f>
        <v>0</v>
      </c>
    </row>
    <row r="668" spans="2:55">
      <c r="B668" s="2" t="s">
        <v>149</v>
      </c>
      <c r="C668" s="2" t="s">
        <v>150</v>
      </c>
      <c r="D668" s="2">
        <v>2020</v>
      </c>
      <c r="J668" s="2" t="s">
        <v>149</v>
      </c>
      <c r="K668" s="2" t="s">
        <v>150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149</v>
      </c>
      <c r="S668" s="2" t="s">
        <v>150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149</v>
      </c>
      <c r="AA668" s="2" t="s">
        <v>150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149</v>
      </c>
      <c r="AI668" s="2" t="s">
        <v>150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149</v>
      </c>
      <c r="AQ668" s="2" t="s">
        <v>150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149</v>
      </c>
      <c r="AY668" s="2" t="s">
        <v>150</v>
      </c>
      <c r="AZ668" s="2">
        <v>2020</v>
      </c>
      <c r="BA668" s="2" t="str">
        <f>IF(sum!A661="SA",sum!B661,"*")</f>
        <v>WST-WaterHeat_ELE1</v>
      </c>
      <c r="BB668" s="2"/>
      <c r="BC668" s="2">
        <f>IF(sum!A661="SA",sum!C661,"*")</f>
        <v>0</v>
      </c>
    </row>
    <row r="669" spans="2:55">
      <c r="B669" s="4" t="s">
        <v>149</v>
      </c>
      <c r="C669" s="4" t="s">
        <v>150</v>
      </c>
      <c r="D669" s="4">
        <v>2020</v>
      </c>
      <c r="J669" s="4" t="s">
        <v>149</v>
      </c>
      <c r="K669" s="4" t="s">
        <v>150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149</v>
      </c>
      <c r="S669" s="4" t="s">
        <v>150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149</v>
      </c>
      <c r="AA669" s="4" t="s">
        <v>150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149</v>
      </c>
      <c r="AI669" s="4" t="s">
        <v>150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149</v>
      </c>
      <c r="AQ669" s="4" t="s">
        <v>150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149</v>
      </c>
      <c r="AY669" s="4" t="s">
        <v>150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149</v>
      </c>
      <c r="C670" s="2" t="s">
        <v>150</v>
      </c>
      <c r="D670" s="2">
        <v>2020</v>
      </c>
      <c r="J670" s="2" t="s">
        <v>149</v>
      </c>
      <c r="K670" s="2" t="s">
        <v>150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149</v>
      </c>
      <c r="S670" s="2" t="s">
        <v>150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149</v>
      </c>
      <c r="AA670" s="2" t="s">
        <v>150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149</v>
      </c>
      <c r="AI670" s="2" t="s">
        <v>150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149</v>
      </c>
      <c r="AQ670" s="2" t="s">
        <v>150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149</v>
      </c>
      <c r="AY670" s="2" t="s">
        <v>150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149</v>
      </c>
      <c r="C671" s="2" t="s">
        <v>150</v>
      </c>
      <c r="D671" s="2">
        <v>2020</v>
      </c>
      <c r="J671" s="2" t="s">
        <v>149</v>
      </c>
      <c r="K671" s="2" t="s">
        <v>150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149</v>
      </c>
      <c r="S671" s="2" t="s">
        <v>150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149</v>
      </c>
      <c r="AA671" s="2" t="s">
        <v>150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149</v>
      </c>
      <c r="AI671" s="2" t="s">
        <v>150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149</v>
      </c>
      <c r="AQ671" s="4" t="s">
        <v>150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149</v>
      </c>
      <c r="AY671" s="2" t="s">
        <v>150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149</v>
      </c>
      <c r="C672" s="4" t="s">
        <v>150</v>
      </c>
      <c r="D672" s="4">
        <v>2020</v>
      </c>
      <c r="J672" s="4" t="s">
        <v>149</v>
      </c>
      <c r="K672" s="4" t="s">
        <v>150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149</v>
      </c>
      <c r="S672" s="4" t="s">
        <v>150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149</v>
      </c>
      <c r="AA672" s="4" t="s">
        <v>150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149</v>
      </c>
      <c r="AI672" s="4" t="s">
        <v>150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149</v>
      </c>
      <c r="AQ672" s="2" t="s">
        <v>150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149</v>
      </c>
      <c r="AY672" s="4" t="s">
        <v>150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149</v>
      </c>
      <c r="C673" s="2" t="s">
        <v>150</v>
      </c>
      <c r="D673" s="2">
        <v>2020</v>
      </c>
      <c r="J673" s="2" t="s">
        <v>149</v>
      </c>
      <c r="K673" s="2" t="s">
        <v>150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149</v>
      </c>
      <c r="S673" s="2" t="s">
        <v>150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149</v>
      </c>
      <c r="AA673" s="2" t="s">
        <v>150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149</v>
      </c>
      <c r="AI673" s="2" t="s">
        <v>150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149</v>
      </c>
      <c r="AQ673" s="4" t="s">
        <v>150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149</v>
      </c>
      <c r="AY673" s="2" t="s">
        <v>150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149</v>
      </c>
      <c r="C674" s="2" t="s">
        <v>150</v>
      </c>
      <c r="D674" s="2">
        <v>2020</v>
      </c>
      <c r="J674" s="2" t="s">
        <v>149</v>
      </c>
      <c r="K674" s="2" t="s">
        <v>150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149</v>
      </c>
      <c r="S674" s="2" t="s">
        <v>150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149</v>
      </c>
      <c r="AA674" s="2" t="s">
        <v>150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149</v>
      </c>
      <c r="AI674" s="2" t="s">
        <v>150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149</v>
      </c>
      <c r="AQ674" s="2" t="s">
        <v>150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149</v>
      </c>
      <c r="AY674" s="2" t="s">
        <v>150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149</v>
      </c>
      <c r="C675" s="4" t="s">
        <v>150</v>
      </c>
      <c r="D675" s="4">
        <v>2020</v>
      </c>
      <c r="J675" s="4" t="s">
        <v>149</v>
      </c>
      <c r="K675" s="4" t="s">
        <v>150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149</v>
      </c>
      <c r="S675" s="4" t="s">
        <v>150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149</v>
      </c>
      <c r="AA675" s="4" t="s">
        <v>150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149</v>
      </c>
      <c r="AI675" s="4" t="s">
        <v>150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149</v>
      </c>
      <c r="AQ675" s="4" t="s">
        <v>150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149</v>
      </c>
      <c r="AY675" s="4" t="s">
        <v>150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149</v>
      </c>
      <c r="C676" s="2" t="s">
        <v>150</v>
      </c>
      <c r="D676" s="2">
        <v>2020</v>
      </c>
      <c r="J676" s="2" t="s">
        <v>149</v>
      </c>
      <c r="K676" s="2" t="s">
        <v>150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149</v>
      </c>
      <c r="S676" s="2" t="s">
        <v>150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149</v>
      </c>
      <c r="AA676" s="2" t="s">
        <v>150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149</v>
      </c>
      <c r="AI676" s="2" t="s">
        <v>150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149</v>
      </c>
      <c r="AQ676" s="2" t="s">
        <v>150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149</v>
      </c>
      <c r="AY676" s="2" t="s">
        <v>150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149</v>
      </c>
      <c r="C677" s="2" t="s">
        <v>150</v>
      </c>
      <c r="D677" s="2">
        <v>2020</v>
      </c>
      <c r="J677" s="2" t="s">
        <v>149</v>
      </c>
      <c r="K677" s="2" t="s">
        <v>150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149</v>
      </c>
      <c r="S677" s="2" t="s">
        <v>150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149</v>
      </c>
      <c r="AA677" s="2" t="s">
        <v>150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149</v>
      </c>
      <c r="AI677" s="2" t="s">
        <v>150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149</v>
      </c>
      <c r="AQ677" s="4" t="s">
        <v>150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149</v>
      </c>
      <c r="AY677" s="2" t="s">
        <v>150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149</v>
      </c>
      <c r="C678" s="4" t="s">
        <v>150</v>
      </c>
      <c r="D678" s="4">
        <v>2020</v>
      </c>
      <c r="J678" s="4" t="s">
        <v>149</v>
      </c>
      <c r="K678" s="4" t="s">
        <v>150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149</v>
      </c>
      <c r="S678" s="4" t="s">
        <v>150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149</v>
      </c>
      <c r="AA678" s="4" t="s">
        <v>150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149</v>
      </c>
      <c r="AI678" s="4" t="s">
        <v>150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149</v>
      </c>
      <c r="AQ678" s="2" t="s">
        <v>150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149</v>
      </c>
      <c r="AY678" s="4" t="s">
        <v>150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149</v>
      </c>
      <c r="C679" s="2" t="s">
        <v>150</v>
      </c>
      <c r="D679" s="2">
        <v>2020</v>
      </c>
      <c r="J679" s="2" t="s">
        <v>149</v>
      </c>
      <c r="K679" s="2" t="s">
        <v>150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149</v>
      </c>
      <c r="S679" s="2" t="s">
        <v>150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149</v>
      </c>
      <c r="AA679" s="2" t="s">
        <v>150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149</v>
      </c>
      <c r="AI679" s="2" t="s">
        <v>150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149</v>
      </c>
      <c r="AQ679" s="4" t="s">
        <v>150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149</v>
      </c>
      <c r="AY679" s="2" t="s">
        <v>150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149</v>
      </c>
      <c r="C680" s="4" t="s">
        <v>150</v>
      </c>
      <c r="D680" s="4">
        <v>2020</v>
      </c>
      <c r="J680" s="4" t="s">
        <v>149</v>
      </c>
      <c r="K680" s="4" t="s">
        <v>150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149</v>
      </c>
      <c r="S680" s="4" t="s">
        <v>150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149</v>
      </c>
      <c r="AA680" s="4" t="s">
        <v>150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149</v>
      </c>
      <c r="AI680" s="4" t="s">
        <v>150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149</v>
      </c>
      <c r="AQ680" s="2" t="s">
        <v>150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149</v>
      </c>
      <c r="AY680" s="4" t="s">
        <v>150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149</v>
      </c>
      <c r="C681" s="2" t="s">
        <v>150</v>
      </c>
      <c r="D681" s="2">
        <v>2020</v>
      </c>
      <c r="J681" s="2" t="s">
        <v>149</v>
      </c>
      <c r="K681" s="2" t="s">
        <v>150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149</v>
      </c>
      <c r="S681" s="2" t="s">
        <v>150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149</v>
      </c>
      <c r="AA681" s="2" t="s">
        <v>150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149</v>
      </c>
      <c r="AI681" s="2" t="s">
        <v>150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149</v>
      </c>
      <c r="AQ681" s="4" t="s">
        <v>150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149</v>
      </c>
      <c r="AY681" s="2" t="s">
        <v>150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149</v>
      </c>
      <c r="C682" s="4" t="s">
        <v>150</v>
      </c>
      <c r="D682" s="4">
        <v>2020</v>
      </c>
      <c r="J682" s="4" t="s">
        <v>149</v>
      </c>
      <c r="K682" s="4" t="s">
        <v>150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149</v>
      </c>
      <c r="S682" s="4" t="s">
        <v>150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149</v>
      </c>
      <c r="AA682" s="4" t="s">
        <v>150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149</v>
      </c>
      <c r="AI682" s="4" t="s">
        <v>150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149</v>
      </c>
      <c r="AQ682" s="2" t="s">
        <v>150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149</v>
      </c>
      <c r="AY682" s="4" t="s">
        <v>150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149</v>
      </c>
      <c r="C683" s="2" t="s">
        <v>150</v>
      </c>
      <c r="D683" s="2">
        <v>2020</v>
      </c>
      <c r="J683" s="2" t="s">
        <v>149</v>
      </c>
      <c r="K683" s="2" t="s">
        <v>150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149</v>
      </c>
      <c r="S683" s="2" t="s">
        <v>150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149</v>
      </c>
      <c r="AA683" s="2" t="s">
        <v>150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149</v>
      </c>
      <c r="AI683" s="2" t="s">
        <v>150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149</v>
      </c>
      <c r="AQ683" s="4" t="s">
        <v>150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149</v>
      </c>
      <c r="AY683" s="2" t="s">
        <v>150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149</v>
      </c>
      <c r="C684" s="4" t="s">
        <v>150</v>
      </c>
      <c r="D684" s="4">
        <v>2020</v>
      </c>
      <c r="J684" s="4" t="s">
        <v>149</v>
      </c>
      <c r="K684" s="4" t="s">
        <v>150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149</v>
      </c>
      <c r="S684" s="4" t="s">
        <v>150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149</v>
      </c>
      <c r="AA684" s="4" t="s">
        <v>150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149</v>
      </c>
      <c r="AI684" s="4" t="s">
        <v>150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149</v>
      </c>
      <c r="AQ684" s="2" t="s">
        <v>150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149</v>
      </c>
      <c r="AY684" s="4" t="s">
        <v>150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149</v>
      </c>
      <c r="C685" s="2" t="s">
        <v>150</v>
      </c>
      <c r="D685" s="2">
        <v>2020</v>
      </c>
      <c r="J685" s="2" t="s">
        <v>149</v>
      </c>
      <c r="K685" s="2" t="s">
        <v>150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149</v>
      </c>
      <c r="S685" s="2" t="s">
        <v>150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149</v>
      </c>
      <c r="AA685" s="2" t="s">
        <v>150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149</v>
      </c>
      <c r="AI685" s="2" t="s">
        <v>150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149</v>
      </c>
      <c r="AQ685" s="4" t="s">
        <v>150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149</v>
      </c>
      <c r="AY685" s="2" t="s">
        <v>150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149</v>
      </c>
      <c r="C686" s="4" t="s">
        <v>150</v>
      </c>
      <c r="D686" s="4">
        <v>2020</v>
      </c>
      <c r="J686" s="4" t="s">
        <v>149</v>
      </c>
      <c r="K686" s="4" t="s">
        <v>150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149</v>
      </c>
      <c r="S686" s="4" t="s">
        <v>150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149</v>
      </c>
      <c r="AA686" s="4" t="s">
        <v>150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149</v>
      </c>
      <c r="AI686" s="4" t="s">
        <v>150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149</v>
      </c>
      <c r="AQ686" s="2" t="s">
        <v>150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149</v>
      </c>
      <c r="AY686" s="4" t="s">
        <v>150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149</v>
      </c>
      <c r="C687" s="2" t="s">
        <v>150</v>
      </c>
      <c r="D687" s="2">
        <v>2020</v>
      </c>
      <c r="J687" s="2" t="s">
        <v>149</v>
      </c>
      <c r="K687" s="2" t="s">
        <v>150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149</v>
      </c>
      <c r="S687" s="2" t="s">
        <v>150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149</v>
      </c>
      <c r="AA687" s="2" t="s">
        <v>150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149</v>
      </c>
      <c r="AI687" s="2" t="s">
        <v>150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149</v>
      </c>
      <c r="AQ687" s="4" t="s">
        <v>150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149</v>
      </c>
      <c r="AY687" s="2" t="s">
        <v>150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149</v>
      </c>
      <c r="C688" s="4" t="s">
        <v>150</v>
      </c>
      <c r="D688" s="4">
        <v>2020</v>
      </c>
      <c r="J688" s="4" t="s">
        <v>149</v>
      </c>
      <c r="K688" s="4" t="s">
        <v>150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149</v>
      </c>
      <c r="S688" s="4" t="s">
        <v>150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149</v>
      </c>
      <c r="AA688" s="4" t="s">
        <v>150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149</v>
      </c>
      <c r="AI688" s="4" t="s">
        <v>150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149</v>
      </c>
      <c r="AQ688" s="2" t="s">
        <v>150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149</v>
      </c>
      <c r="AY688" s="4" t="s">
        <v>150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149</v>
      </c>
      <c r="C689" s="2" t="s">
        <v>150</v>
      </c>
      <c r="D689" s="2">
        <v>2020</v>
      </c>
      <c r="J689" s="2" t="s">
        <v>149</v>
      </c>
      <c r="K689" s="2" t="s">
        <v>150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149</v>
      </c>
      <c r="S689" s="2" t="s">
        <v>150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149</v>
      </c>
      <c r="AA689" s="2" t="s">
        <v>150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149</v>
      </c>
      <c r="AI689" s="2" t="s">
        <v>150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149</v>
      </c>
      <c r="AQ689" s="4" t="s">
        <v>150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149</v>
      </c>
      <c r="AY689" s="2" t="s">
        <v>150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149</v>
      </c>
      <c r="C690" s="4" t="s">
        <v>150</v>
      </c>
      <c r="D690" s="4">
        <v>2020</v>
      </c>
      <c r="J690" s="4" t="s">
        <v>149</v>
      </c>
      <c r="K690" s="4" t="s">
        <v>150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149</v>
      </c>
      <c r="S690" s="4" t="s">
        <v>150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149</v>
      </c>
      <c r="AA690" s="4" t="s">
        <v>150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149</v>
      </c>
      <c r="AI690" s="4" t="s">
        <v>150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149</v>
      </c>
      <c r="AQ690" s="2" t="s">
        <v>150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149</v>
      </c>
      <c r="AY690" s="4" t="s">
        <v>150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149</v>
      </c>
      <c r="C691" s="2" t="s">
        <v>150</v>
      </c>
      <c r="D691" s="2">
        <v>2020</v>
      </c>
      <c r="J691" s="2" t="s">
        <v>149</v>
      </c>
      <c r="K691" s="2" t="s">
        <v>150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149</v>
      </c>
      <c r="S691" s="2" t="s">
        <v>150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149</v>
      </c>
      <c r="AA691" s="2" t="s">
        <v>150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149</v>
      </c>
      <c r="AI691" s="2" t="s">
        <v>150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149</v>
      </c>
      <c r="AQ691" s="4" t="s">
        <v>150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149</v>
      </c>
      <c r="AY691" s="2" t="s">
        <v>150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149</v>
      </c>
      <c r="C692" s="4" t="s">
        <v>150</v>
      </c>
      <c r="D692" s="4">
        <v>2020</v>
      </c>
      <c r="J692" s="4" t="s">
        <v>149</v>
      </c>
      <c r="K692" s="4" t="s">
        <v>150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149</v>
      </c>
      <c r="S692" s="4" t="s">
        <v>150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149</v>
      </c>
      <c r="AA692" s="4" t="s">
        <v>150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149</v>
      </c>
      <c r="AI692" s="4" t="s">
        <v>150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149</v>
      </c>
      <c r="AQ692" s="2" t="s">
        <v>150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149</v>
      </c>
      <c r="AY692" s="4" t="s">
        <v>150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149</v>
      </c>
      <c r="C693" s="2" t="s">
        <v>150</v>
      </c>
      <c r="D693" s="2">
        <v>2020</v>
      </c>
      <c r="J693" s="2" t="s">
        <v>149</v>
      </c>
      <c r="K693" s="2" t="s">
        <v>150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149</v>
      </c>
      <c r="S693" s="2" t="s">
        <v>150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149</v>
      </c>
      <c r="AA693" s="2" t="s">
        <v>150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149</v>
      </c>
      <c r="AI693" s="2" t="s">
        <v>150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149</v>
      </c>
      <c r="AQ693" s="4" t="s">
        <v>150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149</v>
      </c>
      <c r="AY693" s="2" t="s">
        <v>150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149</v>
      </c>
      <c r="C694" s="4" t="s">
        <v>150</v>
      </c>
      <c r="D694" s="4">
        <v>2020</v>
      </c>
      <c r="J694" s="4" t="s">
        <v>149</v>
      </c>
      <c r="K694" s="4" t="s">
        <v>150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149</v>
      </c>
      <c r="S694" s="4" t="s">
        <v>150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149</v>
      </c>
      <c r="AA694" s="4" t="s">
        <v>150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149</v>
      </c>
      <c r="AI694" s="4" t="s">
        <v>150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149</v>
      </c>
      <c r="AQ694" s="2" t="s">
        <v>150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149</v>
      </c>
      <c r="AY694" s="4" t="s">
        <v>150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149</v>
      </c>
      <c r="C695" s="2" t="s">
        <v>150</v>
      </c>
      <c r="D695" s="2">
        <v>2020</v>
      </c>
      <c r="J695" s="2" t="s">
        <v>149</v>
      </c>
      <c r="K695" s="2" t="s">
        <v>150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149</v>
      </c>
      <c r="S695" s="2" t="s">
        <v>150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149</v>
      </c>
      <c r="AA695" s="2" t="s">
        <v>150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149</v>
      </c>
      <c r="AI695" s="2" t="s">
        <v>150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149</v>
      </c>
      <c r="AQ695" s="4" t="s">
        <v>150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149</v>
      </c>
      <c r="AY695" s="2" t="s">
        <v>150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149</v>
      </c>
      <c r="C696" s="4" t="s">
        <v>150</v>
      </c>
      <c r="D696" s="4">
        <v>2020</v>
      </c>
      <c r="J696" s="4" t="s">
        <v>149</v>
      </c>
      <c r="K696" s="4" t="s">
        <v>150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149</v>
      </c>
      <c r="S696" s="4" t="s">
        <v>150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149</v>
      </c>
      <c r="AA696" s="4" t="s">
        <v>150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149</v>
      </c>
      <c r="AI696" s="4" t="s">
        <v>150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149</v>
      </c>
      <c r="AQ696" s="2" t="s">
        <v>150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149</v>
      </c>
      <c r="AY696" s="4" t="s">
        <v>150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149</v>
      </c>
      <c r="C697" s="2" t="s">
        <v>150</v>
      </c>
      <c r="D697" s="2">
        <v>2020</v>
      </c>
      <c r="J697" s="2" t="s">
        <v>149</v>
      </c>
      <c r="K697" s="2" t="s">
        <v>150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149</v>
      </c>
      <c r="S697" s="2" t="s">
        <v>150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149</v>
      </c>
      <c r="AA697" s="2" t="s">
        <v>150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149</v>
      </c>
      <c r="AI697" s="2" t="s">
        <v>150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149</v>
      </c>
      <c r="AQ697" s="4" t="s">
        <v>150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149</v>
      </c>
      <c r="AY697" s="2" t="s">
        <v>150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149</v>
      </c>
      <c r="C698" s="4" t="s">
        <v>150</v>
      </c>
      <c r="D698" s="4">
        <v>2020</v>
      </c>
      <c r="J698" s="4" t="s">
        <v>149</v>
      </c>
      <c r="K698" s="4" t="s">
        <v>150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149</v>
      </c>
      <c r="S698" s="4" t="s">
        <v>150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149</v>
      </c>
      <c r="AA698" s="4" t="s">
        <v>150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149</v>
      </c>
      <c r="AI698" s="4" t="s">
        <v>150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149</v>
      </c>
      <c r="AQ698" s="2" t="s">
        <v>150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149</v>
      </c>
      <c r="AY698" s="4" t="s">
        <v>150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149</v>
      </c>
      <c r="C699" s="2" t="s">
        <v>150</v>
      </c>
      <c r="D699" s="2">
        <v>2020</v>
      </c>
      <c r="J699" s="2" t="s">
        <v>149</v>
      </c>
      <c r="K699" s="2" t="s">
        <v>150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149</v>
      </c>
      <c r="S699" s="2" t="s">
        <v>150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149</v>
      </c>
      <c r="AA699" s="2" t="s">
        <v>150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149</v>
      </c>
      <c r="AI699" s="2" t="s">
        <v>150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149</v>
      </c>
      <c r="AQ699" s="4" t="s">
        <v>150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149</v>
      </c>
      <c r="AY699" s="2" t="s">
        <v>150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149</v>
      </c>
      <c r="C700" s="4" t="s">
        <v>150</v>
      </c>
      <c r="D700" s="4">
        <v>2020</v>
      </c>
      <c r="J700" s="4" t="s">
        <v>149</v>
      </c>
      <c r="K700" s="4" t="s">
        <v>150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149</v>
      </c>
      <c r="S700" s="4" t="s">
        <v>150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149</v>
      </c>
      <c r="AA700" s="4" t="s">
        <v>150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149</v>
      </c>
      <c r="AI700" s="4" t="s">
        <v>150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149</v>
      </c>
      <c r="AQ700" s="2" t="s">
        <v>150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149</v>
      </c>
      <c r="AY700" s="4" t="s">
        <v>150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149</v>
      </c>
      <c r="C701" s="2" t="s">
        <v>150</v>
      </c>
      <c r="D701" s="2">
        <v>2020</v>
      </c>
      <c r="J701" s="2" t="s">
        <v>149</v>
      </c>
      <c r="K701" s="2" t="s">
        <v>150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149</v>
      </c>
      <c r="S701" s="2" t="s">
        <v>150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149</v>
      </c>
      <c r="AA701" s="2" t="s">
        <v>150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149</v>
      </c>
      <c r="AI701" s="2" t="s">
        <v>150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149</v>
      </c>
      <c r="AQ701" s="4" t="s">
        <v>150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149</v>
      </c>
      <c r="AY701" s="2" t="s">
        <v>150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149</v>
      </c>
      <c r="C702" s="4" t="s">
        <v>150</v>
      </c>
      <c r="D702" s="4">
        <v>2020</v>
      </c>
      <c r="J702" s="4" t="s">
        <v>149</v>
      </c>
      <c r="K702" s="4" t="s">
        <v>150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149</v>
      </c>
      <c r="S702" s="4" t="s">
        <v>150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149</v>
      </c>
      <c r="AA702" s="4" t="s">
        <v>150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149</v>
      </c>
      <c r="AI702" s="4" t="s">
        <v>150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149</v>
      </c>
      <c r="AQ702" s="2" t="s">
        <v>150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149</v>
      </c>
      <c r="AY702" s="4" t="s">
        <v>150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149</v>
      </c>
      <c r="C703" s="2" t="s">
        <v>150</v>
      </c>
      <c r="D703" s="2">
        <v>2020</v>
      </c>
      <c r="J703" s="2" t="s">
        <v>149</v>
      </c>
      <c r="K703" s="2" t="s">
        <v>150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149</v>
      </c>
      <c r="S703" s="2" t="s">
        <v>150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149</v>
      </c>
      <c r="AA703" s="2" t="s">
        <v>150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149</v>
      </c>
      <c r="AI703" s="2" t="s">
        <v>150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149</v>
      </c>
      <c r="AQ703" s="4" t="s">
        <v>150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149</v>
      </c>
      <c r="AY703" s="2" t="s">
        <v>150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149</v>
      </c>
      <c r="C704" s="4" t="s">
        <v>150</v>
      </c>
      <c r="D704" s="4">
        <v>2020</v>
      </c>
      <c r="J704" s="4" t="s">
        <v>149</v>
      </c>
      <c r="K704" s="4" t="s">
        <v>150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149</v>
      </c>
      <c r="S704" s="4" t="s">
        <v>150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149</v>
      </c>
      <c r="AA704" s="4" t="s">
        <v>150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149</v>
      </c>
      <c r="AI704" s="4" t="s">
        <v>150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149</v>
      </c>
      <c r="AQ704" s="2" t="s">
        <v>150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149</v>
      </c>
      <c r="AY704" s="4" t="s">
        <v>150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149</v>
      </c>
      <c r="C705" s="2" t="s">
        <v>150</v>
      </c>
      <c r="D705" s="2">
        <v>2020</v>
      </c>
      <c r="J705" s="2" t="s">
        <v>149</v>
      </c>
      <c r="K705" s="2" t="s">
        <v>150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149</v>
      </c>
      <c r="S705" s="2" t="s">
        <v>150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149</v>
      </c>
      <c r="AA705" s="2" t="s">
        <v>150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149</v>
      </c>
      <c r="AI705" s="2" t="s">
        <v>150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149</v>
      </c>
      <c r="AQ705" s="4" t="s">
        <v>150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149</v>
      </c>
      <c r="AY705" s="2" t="s">
        <v>150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149</v>
      </c>
      <c r="C706" s="4" t="s">
        <v>150</v>
      </c>
      <c r="D706" s="4">
        <v>2020</v>
      </c>
      <c r="J706" s="4" t="s">
        <v>149</v>
      </c>
      <c r="K706" s="4" t="s">
        <v>150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149</v>
      </c>
      <c r="S706" s="4" t="s">
        <v>150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149</v>
      </c>
      <c r="AA706" s="4" t="s">
        <v>150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149</v>
      </c>
      <c r="AI706" s="4" t="s">
        <v>150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149</v>
      </c>
      <c r="AQ706" s="2" t="s">
        <v>150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149</v>
      </c>
      <c r="AY706" s="4" t="s">
        <v>150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149</v>
      </c>
      <c r="C707" s="2" t="s">
        <v>150</v>
      </c>
      <c r="D707" s="2">
        <v>2020</v>
      </c>
      <c r="J707" s="2" t="s">
        <v>149</v>
      </c>
      <c r="K707" s="2" t="s">
        <v>150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149</v>
      </c>
      <c r="S707" s="2" t="s">
        <v>150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149</v>
      </c>
      <c r="AA707" s="2" t="s">
        <v>150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149</v>
      </c>
      <c r="AI707" s="2" t="s">
        <v>150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149</v>
      </c>
      <c r="AQ707" s="4" t="s">
        <v>150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149</v>
      </c>
      <c r="AY707" s="2" t="s">
        <v>150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149</v>
      </c>
      <c r="C708" s="4" t="s">
        <v>150</v>
      </c>
      <c r="D708" s="4">
        <v>2020</v>
      </c>
      <c r="J708" s="4" t="s">
        <v>149</v>
      </c>
      <c r="K708" s="4" t="s">
        <v>150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149</v>
      </c>
      <c r="S708" s="4" t="s">
        <v>150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149</v>
      </c>
      <c r="AA708" s="4" t="s">
        <v>150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149</v>
      </c>
      <c r="AI708" s="4" t="s">
        <v>150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149</v>
      </c>
      <c r="AQ708" s="2" t="s">
        <v>150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149</v>
      </c>
      <c r="AY708" s="4" t="s">
        <v>150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149</v>
      </c>
      <c r="C709" s="2" t="s">
        <v>150</v>
      </c>
      <c r="D709" s="2">
        <v>2020</v>
      </c>
      <c r="J709" s="2" t="s">
        <v>149</v>
      </c>
      <c r="K709" s="2" t="s">
        <v>150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149</v>
      </c>
      <c r="S709" s="2" t="s">
        <v>150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149</v>
      </c>
      <c r="AA709" s="2" t="s">
        <v>150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149</v>
      </c>
      <c r="AI709" s="2" t="s">
        <v>150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149</v>
      </c>
      <c r="AQ709" s="4" t="s">
        <v>150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149</v>
      </c>
      <c r="AY709" s="2" t="s">
        <v>150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149</v>
      </c>
      <c r="C710" s="4" t="s">
        <v>150</v>
      </c>
      <c r="D710" s="4">
        <v>2020</v>
      </c>
      <c r="J710" s="4" t="s">
        <v>149</v>
      </c>
      <c r="K710" s="4" t="s">
        <v>150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149</v>
      </c>
      <c r="S710" s="4" t="s">
        <v>150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149</v>
      </c>
      <c r="AA710" s="4" t="s">
        <v>150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149</v>
      </c>
      <c r="AI710" s="4" t="s">
        <v>150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149</v>
      </c>
      <c r="AQ710" s="2" t="s">
        <v>150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149</v>
      </c>
      <c r="AY710" s="4" t="s">
        <v>150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149</v>
      </c>
      <c r="C711" s="2" t="s">
        <v>150</v>
      </c>
      <c r="D711" s="2">
        <v>2020</v>
      </c>
      <c r="J711" s="2" t="s">
        <v>149</v>
      </c>
      <c r="K711" s="2" t="s">
        <v>150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149</v>
      </c>
      <c r="S711" s="2" t="s">
        <v>150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149</v>
      </c>
      <c r="AA711" s="2" t="s">
        <v>150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149</v>
      </c>
      <c r="AI711" s="2" t="s">
        <v>150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149</v>
      </c>
      <c r="AQ711" s="4" t="s">
        <v>150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149</v>
      </c>
      <c r="AY711" s="2" t="s">
        <v>150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149</v>
      </c>
      <c r="C712" s="4" t="s">
        <v>150</v>
      </c>
      <c r="D712" s="4">
        <v>2020</v>
      </c>
      <c r="J712" s="4" t="s">
        <v>149</v>
      </c>
      <c r="K712" s="4" t="s">
        <v>150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149</v>
      </c>
      <c r="S712" s="4" t="s">
        <v>150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149</v>
      </c>
      <c r="AA712" s="4" t="s">
        <v>150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149</v>
      </c>
      <c r="AI712" s="4" t="s">
        <v>150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149</v>
      </c>
      <c r="AQ712" s="2" t="s">
        <v>150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149</v>
      </c>
      <c r="AY712" s="4" t="s">
        <v>150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149</v>
      </c>
      <c r="C713" s="2" t="s">
        <v>150</v>
      </c>
      <c r="D713" s="2">
        <v>2020</v>
      </c>
      <c r="J713" s="2" t="s">
        <v>149</v>
      </c>
      <c r="K713" s="2" t="s">
        <v>150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149</v>
      </c>
      <c r="S713" s="2" t="s">
        <v>150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149</v>
      </c>
      <c r="AA713" s="2" t="s">
        <v>150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149</v>
      </c>
      <c r="AI713" s="2" t="s">
        <v>150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149</v>
      </c>
      <c r="AQ713" s="4" t="s">
        <v>150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149</v>
      </c>
      <c r="AY713" s="2" t="s">
        <v>150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149</v>
      </c>
      <c r="C714" s="4" t="s">
        <v>150</v>
      </c>
      <c r="D714" s="4">
        <v>2020</v>
      </c>
      <c r="J714" s="4" t="s">
        <v>149</v>
      </c>
      <c r="K714" s="4" t="s">
        <v>150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149</v>
      </c>
      <c r="S714" s="4" t="s">
        <v>150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149</v>
      </c>
      <c r="AA714" s="4" t="s">
        <v>150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149</v>
      </c>
      <c r="AI714" s="4" t="s">
        <v>150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149</v>
      </c>
      <c r="AQ714" s="2" t="s">
        <v>150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149</v>
      </c>
      <c r="AY714" s="4" t="s">
        <v>150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149</v>
      </c>
      <c r="C715" s="2" t="s">
        <v>150</v>
      </c>
      <c r="D715" s="2">
        <v>2020</v>
      </c>
      <c r="J715" s="2" t="s">
        <v>149</v>
      </c>
      <c r="K715" s="2" t="s">
        <v>150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149</v>
      </c>
      <c r="S715" s="2" t="s">
        <v>150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149</v>
      </c>
      <c r="AA715" s="2" t="s">
        <v>150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149</v>
      </c>
      <c r="AI715" s="2" t="s">
        <v>150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149</v>
      </c>
      <c r="AQ715" s="4" t="s">
        <v>150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149</v>
      </c>
      <c r="AY715" s="2" t="s">
        <v>150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149</v>
      </c>
      <c r="C716" s="4" t="s">
        <v>150</v>
      </c>
      <c r="D716" s="4">
        <v>2020</v>
      </c>
      <c r="J716" s="4" t="s">
        <v>149</v>
      </c>
      <c r="K716" s="4" t="s">
        <v>150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149</v>
      </c>
      <c r="S716" s="4" t="s">
        <v>150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149</v>
      </c>
      <c r="AA716" s="4" t="s">
        <v>150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149</v>
      </c>
      <c r="AI716" s="4" t="s">
        <v>150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149</v>
      </c>
      <c r="AQ716" s="2" t="s">
        <v>150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149</v>
      </c>
      <c r="AY716" s="4" t="s">
        <v>150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149</v>
      </c>
      <c r="C717" s="2" t="s">
        <v>150</v>
      </c>
      <c r="D717" s="2">
        <v>2020</v>
      </c>
      <c r="J717" s="2" t="s">
        <v>149</v>
      </c>
      <c r="K717" s="2" t="s">
        <v>150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149</v>
      </c>
      <c r="S717" s="2" t="s">
        <v>150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149</v>
      </c>
      <c r="AA717" s="2" t="s">
        <v>150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149</v>
      </c>
      <c r="AI717" s="2" t="s">
        <v>150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149</v>
      </c>
      <c r="AQ717" s="4" t="s">
        <v>150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149</v>
      </c>
      <c r="AY717" s="2" t="s">
        <v>150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149</v>
      </c>
      <c r="C718" s="4" t="s">
        <v>150</v>
      </c>
      <c r="D718" s="4">
        <v>2020</v>
      </c>
      <c r="J718" s="4" t="s">
        <v>149</v>
      </c>
      <c r="K718" s="4" t="s">
        <v>150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149</v>
      </c>
      <c r="S718" s="4" t="s">
        <v>150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149</v>
      </c>
      <c r="AA718" s="4" t="s">
        <v>150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149</v>
      </c>
      <c r="AI718" s="4" t="s">
        <v>150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149</v>
      </c>
      <c r="AQ718" s="2" t="s">
        <v>150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149</v>
      </c>
      <c r="AY718" s="4" t="s">
        <v>150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149</v>
      </c>
      <c r="C719" s="2" t="s">
        <v>150</v>
      </c>
      <c r="D719" s="2">
        <v>2020</v>
      </c>
      <c r="J719" s="2" t="s">
        <v>149</v>
      </c>
      <c r="K719" s="2" t="s">
        <v>150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149</v>
      </c>
      <c r="S719" s="2" t="s">
        <v>150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149</v>
      </c>
      <c r="AA719" s="2" t="s">
        <v>150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149</v>
      </c>
      <c r="AI719" s="2" t="s">
        <v>150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149</v>
      </c>
      <c r="AQ719" s="4" t="s">
        <v>150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149</v>
      </c>
      <c r="AY719" s="2" t="s">
        <v>150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149</v>
      </c>
      <c r="C720" s="4" t="s">
        <v>150</v>
      </c>
      <c r="D720" s="4">
        <v>2020</v>
      </c>
      <c r="J720" s="4" t="s">
        <v>149</v>
      </c>
      <c r="K720" s="4" t="s">
        <v>150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149</v>
      </c>
      <c r="S720" s="4" t="s">
        <v>150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149</v>
      </c>
      <c r="AA720" s="4" t="s">
        <v>150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149</v>
      </c>
      <c r="AI720" s="4" t="s">
        <v>150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149</v>
      </c>
      <c r="AQ720" s="2" t="s">
        <v>150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149</v>
      </c>
      <c r="AY720" s="4" t="s">
        <v>150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149</v>
      </c>
      <c r="C721" s="2" t="s">
        <v>150</v>
      </c>
      <c r="D721" s="2">
        <v>2020</v>
      </c>
      <c r="J721" s="2" t="s">
        <v>149</v>
      </c>
      <c r="K721" s="2" t="s">
        <v>150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149</v>
      </c>
      <c r="S721" s="2" t="s">
        <v>150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149</v>
      </c>
      <c r="AA721" s="2" t="s">
        <v>150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149</v>
      </c>
      <c r="AI721" s="2" t="s">
        <v>150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149</v>
      </c>
      <c r="AQ721" s="4" t="s">
        <v>150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149</v>
      </c>
      <c r="AY721" s="2" t="s">
        <v>150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149</v>
      </c>
      <c r="C722" s="4" t="s">
        <v>150</v>
      </c>
      <c r="D722" s="4">
        <v>2020</v>
      </c>
      <c r="J722" s="4" t="s">
        <v>149</v>
      </c>
      <c r="K722" s="4" t="s">
        <v>150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149</v>
      </c>
      <c r="S722" s="4" t="s">
        <v>150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149</v>
      </c>
      <c r="AA722" s="4" t="s">
        <v>150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149</v>
      </c>
      <c r="AI722" s="4" t="s">
        <v>150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149</v>
      </c>
      <c r="AQ722" s="2" t="s">
        <v>150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149</v>
      </c>
      <c r="AY722" s="4" t="s">
        <v>150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149</v>
      </c>
      <c r="C723" s="2" t="s">
        <v>150</v>
      </c>
      <c r="D723" s="2">
        <v>2020</v>
      </c>
      <c r="J723" s="2" t="s">
        <v>149</v>
      </c>
      <c r="K723" s="2" t="s">
        <v>150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149</v>
      </c>
      <c r="S723" s="2" t="s">
        <v>150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149</v>
      </c>
      <c r="AA723" s="2" t="s">
        <v>150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149</v>
      </c>
      <c r="AI723" s="2" t="s">
        <v>150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149</v>
      </c>
      <c r="AQ723" s="4" t="s">
        <v>150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149</v>
      </c>
      <c r="AY723" s="2" t="s">
        <v>150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149</v>
      </c>
      <c r="C724" s="4" t="s">
        <v>150</v>
      </c>
      <c r="D724" s="4">
        <v>2020</v>
      </c>
      <c r="J724" s="4" t="s">
        <v>149</v>
      </c>
      <c r="K724" s="4" t="s">
        <v>150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149</v>
      </c>
      <c r="S724" s="4" t="s">
        <v>150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149</v>
      </c>
      <c r="AA724" s="4" t="s">
        <v>150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149</v>
      </c>
      <c r="AI724" s="4" t="s">
        <v>150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149</v>
      </c>
      <c r="AQ724" s="2" t="s">
        <v>150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149</v>
      </c>
      <c r="AY724" s="4" t="s">
        <v>150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149</v>
      </c>
      <c r="C725" s="2" t="s">
        <v>150</v>
      </c>
      <c r="D725" s="2">
        <v>2020</v>
      </c>
      <c r="J725" s="2" t="s">
        <v>149</v>
      </c>
      <c r="K725" s="2" t="s">
        <v>150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149</v>
      </c>
      <c r="S725" s="2" t="s">
        <v>150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149</v>
      </c>
      <c r="AA725" s="2" t="s">
        <v>150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149</v>
      </c>
      <c r="AI725" s="2" t="s">
        <v>150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149</v>
      </c>
      <c r="AQ725" s="4" t="s">
        <v>150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149</v>
      </c>
      <c r="AY725" s="2" t="s">
        <v>150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149</v>
      </c>
      <c r="C726" s="4" t="s">
        <v>150</v>
      </c>
      <c r="D726" s="4">
        <v>2020</v>
      </c>
      <c r="J726" s="4" t="s">
        <v>149</v>
      </c>
      <c r="K726" s="4" t="s">
        <v>150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149</v>
      </c>
      <c r="S726" s="4" t="s">
        <v>150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149</v>
      </c>
      <c r="AA726" s="4" t="s">
        <v>150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149</v>
      </c>
      <c r="AI726" s="4" t="s">
        <v>150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149</v>
      </c>
      <c r="AQ726" s="2" t="s">
        <v>150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149</v>
      </c>
      <c r="AY726" s="4" t="s">
        <v>150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149</v>
      </c>
      <c r="C727" s="2" t="s">
        <v>150</v>
      </c>
      <c r="D727" s="2">
        <v>2020</v>
      </c>
      <c r="J727" s="2" t="s">
        <v>149</v>
      </c>
      <c r="K727" s="2" t="s">
        <v>150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149</v>
      </c>
      <c r="S727" s="2" t="s">
        <v>150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149</v>
      </c>
      <c r="AA727" s="2" t="s">
        <v>150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149</v>
      </c>
      <c r="AI727" s="2" t="s">
        <v>150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149</v>
      </c>
      <c r="AQ727" s="4" t="s">
        <v>150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149</v>
      </c>
      <c r="AY727" s="2" t="s">
        <v>150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149</v>
      </c>
      <c r="C728" s="4" t="s">
        <v>150</v>
      </c>
      <c r="D728" s="4">
        <v>2020</v>
      </c>
      <c r="J728" s="4" t="s">
        <v>149</v>
      </c>
      <c r="K728" s="4" t="s">
        <v>150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149</v>
      </c>
      <c r="S728" s="4" t="s">
        <v>150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149</v>
      </c>
      <c r="AA728" s="4" t="s">
        <v>150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149</v>
      </c>
      <c r="AI728" s="4" t="s">
        <v>150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149</v>
      </c>
      <c r="AQ728" s="2" t="s">
        <v>150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149</v>
      </c>
      <c r="AY728" s="4" t="s">
        <v>150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149</v>
      </c>
      <c r="C729" s="2" t="s">
        <v>150</v>
      </c>
      <c r="D729" s="2">
        <v>2020</v>
      </c>
      <c r="J729" s="2" t="s">
        <v>149</v>
      </c>
      <c r="K729" s="2" t="s">
        <v>150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149</v>
      </c>
      <c r="S729" s="2" t="s">
        <v>150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149</v>
      </c>
      <c r="AA729" s="2" t="s">
        <v>150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149</v>
      </c>
      <c r="AI729" s="2" t="s">
        <v>150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149</v>
      </c>
      <c r="AQ729" s="4" t="s">
        <v>150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149</v>
      </c>
      <c r="AY729" s="2" t="s">
        <v>150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149</v>
      </c>
      <c r="C730" s="4" t="s">
        <v>150</v>
      </c>
      <c r="D730" s="4">
        <v>2020</v>
      </c>
      <c r="J730" s="4" t="s">
        <v>149</v>
      </c>
      <c r="K730" s="4" t="s">
        <v>150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149</v>
      </c>
      <c r="S730" s="4" t="s">
        <v>150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149</v>
      </c>
      <c r="AA730" s="4" t="s">
        <v>150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149</v>
      </c>
      <c r="AI730" s="4" t="s">
        <v>150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149</v>
      </c>
      <c r="AQ730" s="2" t="s">
        <v>150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149</v>
      </c>
      <c r="AY730" s="4" t="s">
        <v>150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149</v>
      </c>
      <c r="C731" s="2" t="s">
        <v>150</v>
      </c>
      <c r="D731" s="2">
        <v>2020</v>
      </c>
      <c r="J731" s="2" t="s">
        <v>149</v>
      </c>
      <c r="K731" s="2" t="s">
        <v>150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149</v>
      </c>
      <c r="S731" s="2" t="s">
        <v>150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149</v>
      </c>
      <c r="AA731" s="2" t="s">
        <v>150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149</v>
      </c>
      <c r="AI731" s="2" t="s">
        <v>150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149</v>
      </c>
      <c r="AQ731" s="4" t="s">
        <v>150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149</v>
      </c>
      <c r="AY731" s="2" t="s">
        <v>150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149</v>
      </c>
      <c r="C732" s="4" t="s">
        <v>150</v>
      </c>
      <c r="D732" s="4">
        <v>2020</v>
      </c>
      <c r="J732" s="4" t="s">
        <v>149</v>
      </c>
      <c r="K732" s="4" t="s">
        <v>150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149</v>
      </c>
      <c r="S732" s="4" t="s">
        <v>150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149</v>
      </c>
      <c r="AA732" s="4" t="s">
        <v>150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149</v>
      </c>
      <c r="AI732" s="4" t="s">
        <v>150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149</v>
      </c>
      <c r="AQ732" s="2" t="s">
        <v>150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149</v>
      </c>
      <c r="AY732" s="4" t="s">
        <v>150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149</v>
      </c>
      <c r="C733" s="2" t="s">
        <v>150</v>
      </c>
      <c r="D733" s="2">
        <v>2020</v>
      </c>
      <c r="J733" s="2" t="s">
        <v>149</v>
      </c>
      <c r="K733" s="2" t="s">
        <v>150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149</v>
      </c>
      <c r="S733" s="2" t="s">
        <v>150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149</v>
      </c>
      <c r="AA733" s="2" t="s">
        <v>150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149</v>
      </c>
      <c r="AI733" s="2" t="s">
        <v>150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149</v>
      </c>
      <c r="AQ733" s="4" t="s">
        <v>150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149</v>
      </c>
      <c r="AY733" s="2" t="s">
        <v>150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149</v>
      </c>
      <c r="C734" s="4" t="s">
        <v>150</v>
      </c>
      <c r="D734" s="4">
        <v>2020</v>
      </c>
      <c r="J734" s="4" t="s">
        <v>149</v>
      </c>
      <c r="K734" s="4" t="s">
        <v>150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149</v>
      </c>
      <c r="S734" s="4" t="s">
        <v>150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149</v>
      </c>
      <c r="AA734" s="4" t="s">
        <v>150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149</v>
      </c>
      <c r="AI734" s="4" t="s">
        <v>150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149</v>
      </c>
      <c r="AQ734" s="2" t="s">
        <v>150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149</v>
      </c>
      <c r="AY734" s="4" t="s">
        <v>150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149</v>
      </c>
      <c r="C735" s="2" t="s">
        <v>150</v>
      </c>
      <c r="D735" s="2">
        <v>2020</v>
      </c>
      <c r="J735" s="2" t="s">
        <v>149</v>
      </c>
      <c r="K735" s="2" t="s">
        <v>150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149</v>
      </c>
      <c r="S735" s="2" t="s">
        <v>150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149</v>
      </c>
      <c r="AA735" s="2" t="s">
        <v>150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149</v>
      </c>
      <c r="AI735" s="2" t="s">
        <v>150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149</v>
      </c>
      <c r="AQ735" s="4" t="s">
        <v>150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149</v>
      </c>
      <c r="AY735" s="2" t="s">
        <v>150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149</v>
      </c>
      <c r="C736" s="4" t="s">
        <v>150</v>
      </c>
      <c r="D736" s="4">
        <v>2020</v>
      </c>
      <c r="J736" s="4" t="s">
        <v>149</v>
      </c>
      <c r="K736" s="4" t="s">
        <v>150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149</v>
      </c>
      <c r="S736" s="4" t="s">
        <v>150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149</v>
      </c>
      <c r="AA736" s="4" t="s">
        <v>150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149</v>
      </c>
      <c r="AI736" s="4" t="s">
        <v>150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149</v>
      </c>
      <c r="AQ736" s="2" t="s">
        <v>150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149</v>
      </c>
      <c r="AY736" s="4" t="s">
        <v>150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149</v>
      </c>
      <c r="C737" s="2" t="s">
        <v>150</v>
      </c>
      <c r="D737" s="2">
        <v>2020</v>
      </c>
      <c r="J737" s="2" t="s">
        <v>149</v>
      </c>
      <c r="K737" s="2" t="s">
        <v>150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149</v>
      </c>
      <c r="S737" s="2" t="s">
        <v>150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149</v>
      </c>
      <c r="AA737" s="2" t="s">
        <v>150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149</v>
      </c>
      <c r="AI737" s="2" t="s">
        <v>150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149</v>
      </c>
      <c r="AQ737" s="4" t="s">
        <v>150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149</v>
      </c>
      <c r="AY737" s="2" t="s">
        <v>150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149</v>
      </c>
      <c r="C738" s="4" t="s">
        <v>150</v>
      </c>
      <c r="D738" s="4">
        <v>2020</v>
      </c>
      <c r="J738" s="4" t="s">
        <v>149</v>
      </c>
      <c r="K738" s="4" t="s">
        <v>150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149</v>
      </c>
      <c r="S738" s="4" t="s">
        <v>150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149</v>
      </c>
      <c r="AA738" s="4" t="s">
        <v>150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149</v>
      </c>
      <c r="AI738" s="4" t="s">
        <v>150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149</v>
      </c>
      <c r="AQ738" s="2" t="s">
        <v>150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149</v>
      </c>
      <c r="AY738" s="4" t="s">
        <v>150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149</v>
      </c>
      <c r="C739" s="2" t="s">
        <v>150</v>
      </c>
      <c r="D739" s="2">
        <v>2020</v>
      </c>
      <c r="J739" s="2" t="s">
        <v>149</v>
      </c>
      <c r="K739" s="2" t="s">
        <v>150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149</v>
      </c>
      <c r="S739" s="2" t="s">
        <v>150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149</v>
      </c>
      <c r="AA739" s="2" t="s">
        <v>150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149</v>
      </c>
      <c r="AI739" s="2" t="s">
        <v>150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149</v>
      </c>
      <c r="AQ739" s="4" t="s">
        <v>150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149</v>
      </c>
      <c r="AY739" s="2" t="s">
        <v>150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149</v>
      </c>
      <c r="C740" s="4" t="s">
        <v>150</v>
      </c>
      <c r="D740" s="4">
        <v>2020</v>
      </c>
      <c r="J740" s="4" t="s">
        <v>149</v>
      </c>
      <c r="K740" s="4" t="s">
        <v>150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149</v>
      </c>
      <c r="S740" s="4" t="s">
        <v>150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149</v>
      </c>
      <c r="AA740" s="4" t="s">
        <v>150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149</v>
      </c>
      <c r="AI740" s="4" t="s">
        <v>150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149</v>
      </c>
      <c r="AQ740" s="2" t="s">
        <v>150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149</v>
      </c>
      <c r="AY740" s="4" t="s">
        <v>150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149</v>
      </c>
      <c r="C741" s="2" t="s">
        <v>150</v>
      </c>
      <c r="D741" s="2">
        <v>2020</v>
      </c>
      <c r="J741" s="2" t="s">
        <v>149</v>
      </c>
      <c r="K741" s="2" t="s">
        <v>150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149</v>
      </c>
      <c r="S741" s="2" t="s">
        <v>150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149</v>
      </c>
      <c r="AA741" s="2" t="s">
        <v>150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149</v>
      </c>
      <c r="AI741" s="2" t="s">
        <v>150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149</v>
      </c>
      <c r="AQ741" s="4" t="s">
        <v>150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149</v>
      </c>
      <c r="AY741" s="2" t="s">
        <v>150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149</v>
      </c>
      <c r="C742" s="4" t="s">
        <v>150</v>
      </c>
      <c r="D742" s="4">
        <v>2020</v>
      </c>
      <c r="J742" s="4" t="s">
        <v>149</v>
      </c>
      <c r="K742" s="4" t="s">
        <v>150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149</v>
      </c>
      <c r="S742" s="4" t="s">
        <v>150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149</v>
      </c>
      <c r="AA742" s="4" t="s">
        <v>150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149</v>
      </c>
      <c r="AI742" s="4" t="s">
        <v>150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149</v>
      </c>
      <c r="AQ742" s="2" t="s">
        <v>150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149</v>
      </c>
      <c r="AY742" s="4" t="s">
        <v>150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149</v>
      </c>
      <c r="C743" s="2" t="s">
        <v>150</v>
      </c>
      <c r="D743" s="2">
        <v>2020</v>
      </c>
      <c r="J743" s="2" t="s">
        <v>149</v>
      </c>
      <c r="K743" s="2" t="s">
        <v>150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149</v>
      </c>
      <c r="S743" s="2" t="s">
        <v>150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149</v>
      </c>
      <c r="AA743" s="2" t="s">
        <v>150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149</v>
      </c>
      <c r="AI743" s="2" t="s">
        <v>150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149</v>
      </c>
      <c r="AQ743" s="4" t="s">
        <v>150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149</v>
      </c>
      <c r="AY743" s="2" t="s">
        <v>150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149</v>
      </c>
      <c r="C744" s="4" t="s">
        <v>150</v>
      </c>
      <c r="D744" s="4">
        <v>2020</v>
      </c>
      <c r="J744" s="4" t="s">
        <v>149</v>
      </c>
      <c r="K744" s="4" t="s">
        <v>150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149</v>
      </c>
      <c r="S744" s="4" t="s">
        <v>150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149</v>
      </c>
      <c r="AA744" s="4" t="s">
        <v>150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149</v>
      </c>
      <c r="AI744" s="4" t="s">
        <v>150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149</v>
      </c>
      <c r="AQ744" s="2" t="s">
        <v>150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149</v>
      </c>
      <c r="AY744" s="4" t="s">
        <v>150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149</v>
      </c>
      <c r="C745" s="2" t="s">
        <v>150</v>
      </c>
      <c r="D745" s="2">
        <v>2020</v>
      </c>
      <c r="J745" s="2" t="s">
        <v>149</v>
      </c>
      <c r="K745" s="2" t="s">
        <v>150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149</v>
      </c>
      <c r="S745" s="2" t="s">
        <v>150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149</v>
      </c>
      <c r="AA745" s="2" t="s">
        <v>150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149</v>
      </c>
      <c r="AI745" s="2" t="s">
        <v>150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149</v>
      </c>
      <c r="AQ745" s="4" t="s">
        <v>150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149</v>
      </c>
      <c r="AY745" s="2" t="s">
        <v>150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149</v>
      </c>
      <c r="C746" s="4" t="s">
        <v>150</v>
      </c>
      <c r="D746" s="4">
        <v>2020</v>
      </c>
      <c r="J746" s="4" t="s">
        <v>149</v>
      </c>
      <c r="K746" s="4" t="s">
        <v>150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149</v>
      </c>
      <c r="S746" s="4" t="s">
        <v>150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149</v>
      </c>
      <c r="AA746" s="4" t="s">
        <v>150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149</v>
      </c>
      <c r="AI746" s="4" t="s">
        <v>150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149</v>
      </c>
      <c r="AQ746" s="2" t="s">
        <v>150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149</v>
      </c>
      <c r="AY746" s="4" t="s">
        <v>150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149</v>
      </c>
      <c r="C747" s="2" t="s">
        <v>150</v>
      </c>
      <c r="D747" s="2">
        <v>2020</v>
      </c>
      <c r="J747" s="2" t="s">
        <v>149</v>
      </c>
      <c r="K747" s="2" t="s">
        <v>150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149</v>
      </c>
      <c r="S747" s="2" t="s">
        <v>150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149</v>
      </c>
      <c r="AA747" s="2" t="s">
        <v>150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149</v>
      </c>
      <c r="AI747" s="2" t="s">
        <v>150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149</v>
      </c>
      <c r="AQ747" s="4" t="s">
        <v>150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149</v>
      </c>
      <c r="AY747" s="2" t="s">
        <v>150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149</v>
      </c>
      <c r="C748" s="4" t="s">
        <v>150</v>
      </c>
      <c r="D748" s="4">
        <v>2020</v>
      </c>
      <c r="J748" s="4" t="s">
        <v>149</v>
      </c>
      <c r="K748" s="4" t="s">
        <v>150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149</v>
      </c>
      <c r="S748" s="4" t="s">
        <v>150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149</v>
      </c>
      <c r="AA748" s="4" t="s">
        <v>150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149</v>
      </c>
      <c r="AI748" s="4" t="s">
        <v>150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149</v>
      </c>
      <c r="AQ748" s="2" t="s">
        <v>150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149</v>
      </c>
      <c r="AY748" s="4" t="s">
        <v>150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149</v>
      </c>
      <c r="C749" s="2" t="s">
        <v>150</v>
      </c>
      <c r="D749" s="2">
        <v>2020</v>
      </c>
      <c r="J749" s="2" t="s">
        <v>149</v>
      </c>
      <c r="K749" s="2" t="s">
        <v>150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149</v>
      </c>
      <c r="S749" s="2" t="s">
        <v>150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149</v>
      </c>
      <c r="AA749" s="2" t="s">
        <v>150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149</v>
      </c>
      <c r="AI749" s="2" t="s">
        <v>150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149</v>
      </c>
      <c r="AQ749" s="4" t="s">
        <v>150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149</v>
      </c>
      <c r="AY749" s="2" t="s">
        <v>150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149</v>
      </c>
      <c r="C750" s="4" t="s">
        <v>150</v>
      </c>
      <c r="D750" s="4">
        <v>2020</v>
      </c>
      <c r="J750" s="4" t="s">
        <v>149</v>
      </c>
      <c r="K750" s="4" t="s">
        <v>150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149</v>
      </c>
      <c r="S750" s="4" t="s">
        <v>150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149</v>
      </c>
      <c r="AA750" s="4" t="s">
        <v>150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149</v>
      </c>
      <c r="AI750" s="4" t="s">
        <v>150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149</v>
      </c>
      <c r="AQ750" s="2" t="s">
        <v>150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149</v>
      </c>
      <c r="AY750" s="4" t="s">
        <v>150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149</v>
      </c>
      <c r="C751" s="2" t="s">
        <v>150</v>
      </c>
      <c r="D751" s="2">
        <v>2020</v>
      </c>
      <c r="J751" s="2" t="s">
        <v>149</v>
      </c>
      <c r="K751" s="2" t="s">
        <v>150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149</v>
      </c>
      <c r="S751" s="2" t="s">
        <v>150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149</v>
      </c>
      <c r="AA751" s="2" t="s">
        <v>150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149</v>
      </c>
      <c r="AI751" s="2" t="s">
        <v>150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149</v>
      </c>
      <c r="AQ751" s="4" t="s">
        <v>150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149</v>
      </c>
      <c r="AY751" s="2" t="s">
        <v>150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149</v>
      </c>
      <c r="C752" s="4" t="s">
        <v>150</v>
      </c>
      <c r="D752" s="4">
        <v>2020</v>
      </c>
      <c r="J752" s="4" t="s">
        <v>149</v>
      </c>
      <c r="K752" s="4" t="s">
        <v>150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149</v>
      </c>
      <c r="S752" s="4" t="s">
        <v>150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149</v>
      </c>
      <c r="AA752" s="4" t="s">
        <v>150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149</v>
      </c>
      <c r="AI752" s="4" t="s">
        <v>150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149</v>
      </c>
      <c r="AQ752" s="2" t="s">
        <v>150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149</v>
      </c>
      <c r="AY752" s="4" t="s">
        <v>150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149</v>
      </c>
      <c r="C753" s="2" t="s">
        <v>150</v>
      </c>
      <c r="D753" s="2">
        <v>2020</v>
      </c>
      <c r="J753" s="2" t="s">
        <v>149</v>
      </c>
      <c r="K753" s="2" t="s">
        <v>150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149</v>
      </c>
      <c r="S753" s="2" t="s">
        <v>150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149</v>
      </c>
      <c r="AA753" s="2" t="s">
        <v>150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149</v>
      </c>
      <c r="AI753" s="2" t="s">
        <v>150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149</v>
      </c>
      <c r="AQ753" s="4" t="s">
        <v>150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149</v>
      </c>
      <c r="AY753" s="2" t="s">
        <v>150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149</v>
      </c>
      <c r="C754" s="4" t="s">
        <v>150</v>
      </c>
      <c r="D754" s="4">
        <v>2020</v>
      </c>
      <c r="J754" s="4" t="s">
        <v>149</v>
      </c>
      <c r="K754" s="4" t="s">
        <v>150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149</v>
      </c>
      <c r="S754" s="4" t="s">
        <v>150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149</v>
      </c>
      <c r="AA754" s="4" t="s">
        <v>150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149</v>
      </c>
      <c r="AI754" s="4" t="s">
        <v>150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149</v>
      </c>
      <c r="AQ754" s="2" t="s">
        <v>150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149</v>
      </c>
      <c r="AY754" s="4" t="s">
        <v>150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149</v>
      </c>
      <c r="C755" s="2" t="s">
        <v>150</v>
      </c>
      <c r="D755" s="2">
        <v>2020</v>
      </c>
      <c r="J755" s="2" t="s">
        <v>149</v>
      </c>
      <c r="K755" s="2" t="s">
        <v>150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149</v>
      </c>
      <c r="S755" s="2" t="s">
        <v>150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149</v>
      </c>
      <c r="AA755" s="2" t="s">
        <v>150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149</v>
      </c>
      <c r="AI755" s="2" t="s">
        <v>150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149</v>
      </c>
      <c r="AQ755" s="4" t="s">
        <v>150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149</v>
      </c>
      <c r="AY755" s="2" t="s">
        <v>150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149</v>
      </c>
      <c r="C756" s="4" t="s">
        <v>150</v>
      </c>
      <c r="D756" s="4">
        <v>2020</v>
      </c>
      <c r="J756" s="4" t="s">
        <v>149</v>
      </c>
      <c r="K756" s="4" t="s">
        <v>150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149</v>
      </c>
      <c r="S756" s="4" t="s">
        <v>150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149</v>
      </c>
      <c r="AA756" s="4" t="s">
        <v>150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149</v>
      </c>
      <c r="AI756" s="4" t="s">
        <v>150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149</v>
      </c>
      <c r="AQ756" s="2" t="s">
        <v>150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149</v>
      </c>
      <c r="AY756" s="4" t="s">
        <v>150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149</v>
      </c>
      <c r="C757" s="2" t="s">
        <v>150</v>
      </c>
      <c r="D757" s="2">
        <v>2020</v>
      </c>
      <c r="J757" s="2" t="s">
        <v>149</v>
      </c>
      <c r="K757" s="2" t="s">
        <v>150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149</v>
      </c>
      <c r="S757" s="2" t="s">
        <v>150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149</v>
      </c>
      <c r="AA757" s="2" t="s">
        <v>150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149</v>
      </c>
      <c r="AI757" s="2" t="s">
        <v>150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149</v>
      </c>
      <c r="AQ757" s="4" t="s">
        <v>150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149</v>
      </c>
      <c r="AY757" s="2" t="s">
        <v>150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149</v>
      </c>
      <c r="C758" s="4" t="s">
        <v>150</v>
      </c>
      <c r="D758" s="4">
        <v>2020</v>
      </c>
      <c r="J758" s="4" t="s">
        <v>149</v>
      </c>
      <c r="K758" s="4" t="s">
        <v>150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149</v>
      </c>
      <c r="S758" s="4" t="s">
        <v>150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149</v>
      </c>
      <c r="AA758" s="4" t="s">
        <v>150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149</v>
      </c>
      <c r="AI758" s="4" t="s">
        <v>150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149</v>
      </c>
      <c r="AQ758" s="2" t="s">
        <v>150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149</v>
      </c>
      <c r="AY758" s="4" t="s">
        <v>150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149</v>
      </c>
      <c r="C759" s="2" t="s">
        <v>150</v>
      </c>
      <c r="D759" s="2">
        <v>2020</v>
      </c>
      <c r="J759" s="2" t="s">
        <v>149</v>
      </c>
      <c r="K759" s="2" t="s">
        <v>150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149</v>
      </c>
      <c r="S759" s="2" t="s">
        <v>150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149</v>
      </c>
      <c r="AA759" s="2" t="s">
        <v>150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149</v>
      </c>
      <c r="AI759" s="2" t="s">
        <v>150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149</v>
      </c>
      <c r="AQ759" s="4" t="s">
        <v>150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149</v>
      </c>
      <c r="AY759" s="2" t="s">
        <v>150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149</v>
      </c>
      <c r="C760" s="4" t="s">
        <v>150</v>
      </c>
      <c r="D760" s="4">
        <v>2020</v>
      </c>
      <c r="J760" s="4" t="s">
        <v>149</v>
      </c>
      <c r="K760" s="4" t="s">
        <v>150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149</v>
      </c>
      <c r="S760" s="4" t="s">
        <v>150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149</v>
      </c>
      <c r="AA760" s="4" t="s">
        <v>150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149</v>
      </c>
      <c r="AI760" s="4" t="s">
        <v>150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149</v>
      </c>
      <c r="AQ760" s="2" t="s">
        <v>150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149</v>
      </c>
      <c r="AY760" s="4" t="s">
        <v>150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149</v>
      </c>
      <c r="C761" s="2" t="s">
        <v>150</v>
      </c>
      <c r="D761" s="2">
        <v>2020</v>
      </c>
      <c r="J761" s="2" t="s">
        <v>149</v>
      </c>
      <c r="K761" s="2" t="s">
        <v>150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149</v>
      </c>
      <c r="S761" s="2" t="s">
        <v>150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149</v>
      </c>
      <c r="AA761" s="2" t="s">
        <v>150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149</v>
      </c>
      <c r="AI761" s="2" t="s">
        <v>150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149</v>
      </c>
      <c r="AQ761" s="4" t="s">
        <v>150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149</v>
      </c>
      <c r="AY761" s="2" t="s">
        <v>150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149</v>
      </c>
      <c r="C762" s="4" t="s">
        <v>150</v>
      </c>
      <c r="D762" s="4">
        <v>2020</v>
      </c>
      <c r="J762" s="4" t="s">
        <v>149</v>
      </c>
      <c r="K762" s="4" t="s">
        <v>150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149</v>
      </c>
      <c r="S762" s="4" t="s">
        <v>150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149</v>
      </c>
      <c r="AA762" s="4" t="s">
        <v>150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149</v>
      </c>
      <c r="AI762" s="4" t="s">
        <v>150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149</v>
      </c>
      <c r="AQ762" s="2" t="s">
        <v>150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149</v>
      </c>
      <c r="AY762" s="4" t="s">
        <v>150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149</v>
      </c>
      <c r="C763" s="2" t="s">
        <v>150</v>
      </c>
      <c r="D763" s="2">
        <v>2020</v>
      </c>
      <c r="J763" s="2" t="s">
        <v>149</v>
      </c>
      <c r="K763" s="2" t="s">
        <v>150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149</v>
      </c>
      <c r="S763" s="2" t="s">
        <v>150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149</v>
      </c>
      <c r="AA763" s="2" t="s">
        <v>150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149</v>
      </c>
      <c r="AI763" s="2" t="s">
        <v>150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149</v>
      </c>
      <c r="AQ763" s="4" t="s">
        <v>150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149</v>
      </c>
      <c r="AY763" s="2" t="s">
        <v>150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149</v>
      </c>
      <c r="C764" s="4" t="s">
        <v>150</v>
      </c>
      <c r="D764" s="4">
        <v>2020</v>
      </c>
      <c r="J764" s="4" t="s">
        <v>149</v>
      </c>
      <c r="K764" s="4" t="s">
        <v>150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149</v>
      </c>
      <c r="S764" s="4" t="s">
        <v>150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149</v>
      </c>
      <c r="AA764" s="4" t="s">
        <v>150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149</v>
      </c>
      <c r="AI764" s="4" t="s">
        <v>150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149</v>
      </c>
      <c r="AQ764" s="2" t="s">
        <v>150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149</v>
      </c>
      <c r="AY764" s="4" t="s">
        <v>150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149</v>
      </c>
      <c r="C765" s="2" t="s">
        <v>150</v>
      </c>
      <c r="D765" s="2">
        <v>2020</v>
      </c>
      <c r="J765" s="2" t="s">
        <v>149</v>
      </c>
      <c r="K765" s="2" t="s">
        <v>150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149</v>
      </c>
      <c r="S765" s="2" t="s">
        <v>150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149</v>
      </c>
      <c r="AA765" s="2" t="s">
        <v>150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149</v>
      </c>
      <c r="AI765" s="2" t="s">
        <v>150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149</v>
      </c>
      <c r="AQ765" s="4" t="s">
        <v>150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149</v>
      </c>
      <c r="AY765" s="2" t="s">
        <v>150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149</v>
      </c>
      <c r="C766" s="4" t="s">
        <v>150</v>
      </c>
      <c r="D766" s="4">
        <v>2020</v>
      </c>
      <c r="J766" s="4" t="s">
        <v>149</v>
      </c>
      <c r="K766" s="4" t="s">
        <v>150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149</v>
      </c>
      <c r="S766" s="4" t="s">
        <v>150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149</v>
      </c>
      <c r="AA766" s="4" t="s">
        <v>150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149</v>
      </c>
      <c r="AI766" s="4" t="s">
        <v>150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149</v>
      </c>
      <c r="AQ766" s="2" t="s">
        <v>150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149</v>
      </c>
      <c r="AY766" s="4" t="s">
        <v>150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149</v>
      </c>
      <c r="C767" s="2" t="s">
        <v>150</v>
      </c>
      <c r="D767" s="2">
        <v>2020</v>
      </c>
      <c r="J767" s="2" t="s">
        <v>149</v>
      </c>
      <c r="K767" s="2" t="s">
        <v>150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149</v>
      </c>
      <c r="S767" s="2" t="s">
        <v>150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149</v>
      </c>
      <c r="AA767" s="2" t="s">
        <v>150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149</v>
      </c>
      <c r="AI767" s="2" t="s">
        <v>150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149</v>
      </c>
      <c r="AQ767" s="4" t="s">
        <v>150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149</v>
      </c>
      <c r="AY767" s="2" t="s">
        <v>150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149</v>
      </c>
      <c r="C768" s="4" t="s">
        <v>150</v>
      </c>
      <c r="D768" s="4">
        <v>2020</v>
      </c>
      <c r="J768" s="4" t="s">
        <v>149</v>
      </c>
      <c r="K768" s="4" t="s">
        <v>150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149</v>
      </c>
      <c r="S768" s="4" t="s">
        <v>150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149</v>
      </c>
      <c r="AA768" s="4" t="s">
        <v>150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149</v>
      </c>
      <c r="AI768" s="4" t="s">
        <v>150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149</v>
      </c>
      <c r="AQ768" s="2" t="s">
        <v>150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149</v>
      </c>
      <c r="AY768" s="4" t="s">
        <v>150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149</v>
      </c>
      <c r="C769" s="2" t="s">
        <v>150</v>
      </c>
      <c r="D769" s="2">
        <v>2020</v>
      </c>
      <c r="J769" s="2" t="s">
        <v>149</v>
      </c>
      <c r="K769" s="2" t="s">
        <v>150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149</v>
      </c>
      <c r="S769" s="2" t="s">
        <v>150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149</v>
      </c>
      <c r="AA769" s="2" t="s">
        <v>150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149</v>
      </c>
      <c r="AI769" s="2" t="s">
        <v>150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149</v>
      </c>
      <c r="AQ769" s="4" t="s">
        <v>150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149</v>
      </c>
      <c r="AY769" s="2" t="s">
        <v>150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149</v>
      </c>
      <c r="C770" s="4" t="s">
        <v>150</v>
      </c>
      <c r="D770" s="4">
        <v>2020</v>
      </c>
      <c r="J770" s="4" t="s">
        <v>149</v>
      </c>
      <c r="K770" s="4" t="s">
        <v>150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149</v>
      </c>
      <c r="S770" s="4" t="s">
        <v>150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149</v>
      </c>
      <c r="AA770" s="4" t="s">
        <v>150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149</v>
      </c>
      <c r="AI770" s="4" t="s">
        <v>150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149</v>
      </c>
      <c r="AQ770" s="2" t="s">
        <v>150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149</v>
      </c>
      <c r="AY770" s="4" t="s">
        <v>150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149</v>
      </c>
      <c r="C771" s="2" t="s">
        <v>150</v>
      </c>
      <c r="D771" s="2">
        <v>2020</v>
      </c>
      <c r="J771" s="2" t="s">
        <v>149</v>
      </c>
      <c r="K771" s="2" t="s">
        <v>150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149</v>
      </c>
      <c r="S771" s="2" t="s">
        <v>150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149</v>
      </c>
      <c r="AA771" s="2" t="s">
        <v>150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149</v>
      </c>
      <c r="AI771" s="2" t="s">
        <v>150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149</v>
      </c>
      <c r="AQ771" s="4" t="s">
        <v>150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149</v>
      </c>
      <c r="AY771" s="2" t="s">
        <v>150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149</v>
      </c>
      <c r="C772" s="4" t="s">
        <v>150</v>
      </c>
      <c r="D772" s="4">
        <v>2020</v>
      </c>
      <c r="J772" s="4" t="s">
        <v>149</v>
      </c>
      <c r="K772" s="4" t="s">
        <v>150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149</v>
      </c>
      <c r="S772" s="4" t="s">
        <v>150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149</v>
      </c>
      <c r="AA772" s="4" t="s">
        <v>150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149</v>
      </c>
      <c r="AI772" s="4" t="s">
        <v>150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149</v>
      </c>
      <c r="AQ772" s="2" t="s">
        <v>150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149</v>
      </c>
      <c r="AY772" s="4" t="s">
        <v>150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149</v>
      </c>
      <c r="C773" s="2" t="s">
        <v>150</v>
      </c>
      <c r="D773" s="2">
        <v>2020</v>
      </c>
      <c r="J773" s="2" t="s">
        <v>149</v>
      </c>
      <c r="K773" s="2" t="s">
        <v>150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149</v>
      </c>
      <c r="S773" s="2" t="s">
        <v>150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149</v>
      </c>
      <c r="AA773" s="2" t="s">
        <v>150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149</v>
      </c>
      <c r="AI773" s="2" t="s">
        <v>150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149</v>
      </c>
      <c r="AQ773" s="4" t="s">
        <v>150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149</v>
      </c>
      <c r="AY773" s="2" t="s">
        <v>150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149</v>
      </c>
      <c r="C774" s="4" t="s">
        <v>150</v>
      </c>
      <c r="D774" s="4">
        <v>2020</v>
      </c>
      <c r="J774" s="4" t="s">
        <v>149</v>
      </c>
      <c r="K774" s="4" t="s">
        <v>150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149</v>
      </c>
      <c r="S774" s="4" t="s">
        <v>150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149</v>
      </c>
      <c r="AA774" s="4" t="s">
        <v>150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149</v>
      </c>
      <c r="AI774" s="4" t="s">
        <v>150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149</v>
      </c>
      <c r="AQ774" s="2" t="s">
        <v>150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149</v>
      </c>
      <c r="AY774" s="4" t="s">
        <v>150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149</v>
      </c>
      <c r="C775" s="2" t="s">
        <v>150</v>
      </c>
      <c r="D775" s="2">
        <v>2020</v>
      </c>
      <c r="J775" s="2" t="s">
        <v>149</v>
      </c>
      <c r="K775" s="2" t="s">
        <v>150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149</v>
      </c>
      <c r="S775" s="2" t="s">
        <v>150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149</v>
      </c>
      <c r="AA775" s="2" t="s">
        <v>150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149</v>
      </c>
      <c r="AI775" s="2" t="s">
        <v>150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149</v>
      </c>
      <c r="AQ775" s="4" t="s">
        <v>150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149</v>
      </c>
      <c r="AY775" s="2" t="s">
        <v>150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149</v>
      </c>
      <c r="C776" s="4" t="s">
        <v>150</v>
      </c>
      <c r="D776" s="4">
        <v>2020</v>
      </c>
      <c r="J776" s="4" t="s">
        <v>149</v>
      </c>
      <c r="K776" s="4" t="s">
        <v>150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149</v>
      </c>
      <c r="S776" s="4" t="s">
        <v>150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149</v>
      </c>
      <c r="AA776" s="4" t="s">
        <v>150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149</v>
      </c>
      <c r="AI776" s="4" t="s">
        <v>150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149</v>
      </c>
      <c r="AQ776" s="2" t="s">
        <v>150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149</v>
      </c>
      <c r="AY776" s="4" t="s">
        <v>150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149</v>
      </c>
      <c r="C777" s="2" t="s">
        <v>150</v>
      </c>
      <c r="D777" s="2">
        <v>2020</v>
      </c>
      <c r="J777" s="2" t="s">
        <v>149</v>
      </c>
      <c r="K777" s="2" t="s">
        <v>150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149</v>
      </c>
      <c r="S777" s="2" t="s">
        <v>150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149</v>
      </c>
      <c r="AA777" s="2" t="s">
        <v>150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149</v>
      </c>
      <c r="AI777" s="2" t="s">
        <v>150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149</v>
      </c>
      <c r="AQ777" s="4" t="s">
        <v>150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149</v>
      </c>
      <c r="AY777" s="2" t="s">
        <v>150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149</v>
      </c>
      <c r="C778" s="4" t="s">
        <v>150</v>
      </c>
      <c r="D778" s="4">
        <v>2020</v>
      </c>
      <c r="J778" s="4" t="s">
        <v>149</v>
      </c>
      <c r="K778" s="4" t="s">
        <v>150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149</v>
      </c>
      <c r="S778" s="4" t="s">
        <v>150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149</v>
      </c>
      <c r="AA778" s="4" t="s">
        <v>150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149</v>
      </c>
      <c r="AI778" s="4" t="s">
        <v>150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149</v>
      </c>
      <c r="AQ778" s="2" t="s">
        <v>150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149</v>
      </c>
      <c r="AY778" s="4" t="s">
        <v>150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149</v>
      </c>
      <c r="C779" s="2" t="s">
        <v>150</v>
      </c>
      <c r="D779" s="2">
        <v>2020</v>
      </c>
      <c r="J779" s="2" t="s">
        <v>149</v>
      </c>
      <c r="K779" s="2" t="s">
        <v>150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149</v>
      </c>
      <c r="S779" s="2" t="s">
        <v>150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149</v>
      </c>
      <c r="AA779" s="2" t="s">
        <v>150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149</v>
      </c>
      <c r="AI779" s="2" t="s">
        <v>150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149</v>
      </c>
      <c r="AQ779" s="4" t="s">
        <v>150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149</v>
      </c>
      <c r="AY779" s="2" t="s">
        <v>150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149</v>
      </c>
      <c r="C780" s="4" t="s">
        <v>150</v>
      </c>
      <c r="D780" s="4">
        <v>2020</v>
      </c>
      <c r="J780" s="4" t="s">
        <v>149</v>
      </c>
      <c r="K780" s="4" t="s">
        <v>150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149</v>
      </c>
      <c r="S780" s="4" t="s">
        <v>150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149</v>
      </c>
      <c r="AA780" s="4" t="s">
        <v>150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149</v>
      </c>
      <c r="AI780" s="4" t="s">
        <v>150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149</v>
      </c>
      <c r="AQ780" s="2" t="s">
        <v>150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149</v>
      </c>
      <c r="AY780" s="4" t="s">
        <v>150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149</v>
      </c>
      <c r="C781" s="2" t="s">
        <v>150</v>
      </c>
      <c r="D781" s="2">
        <v>2020</v>
      </c>
      <c r="J781" s="2" t="s">
        <v>149</v>
      </c>
      <c r="K781" s="2" t="s">
        <v>150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149</v>
      </c>
      <c r="S781" s="2" t="s">
        <v>150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149</v>
      </c>
      <c r="AA781" s="2" t="s">
        <v>150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149</v>
      </c>
      <c r="AI781" s="2" t="s">
        <v>150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149</v>
      </c>
      <c r="AQ781" s="4" t="s">
        <v>150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149</v>
      </c>
      <c r="AY781" s="2" t="s">
        <v>150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149</v>
      </c>
      <c r="C782" s="4" t="s">
        <v>150</v>
      </c>
      <c r="D782" s="4">
        <v>2020</v>
      </c>
      <c r="J782" s="4" t="s">
        <v>149</v>
      </c>
      <c r="K782" s="4" t="s">
        <v>150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149</v>
      </c>
      <c r="S782" s="4" t="s">
        <v>150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149</v>
      </c>
      <c r="AA782" s="4" t="s">
        <v>150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149</v>
      </c>
      <c r="AI782" s="4" t="s">
        <v>150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149</v>
      </c>
      <c r="AQ782" s="2" t="s">
        <v>150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149</v>
      </c>
      <c r="AY782" s="4" t="s">
        <v>150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149</v>
      </c>
      <c r="C783" s="2" t="s">
        <v>150</v>
      </c>
      <c r="D783" s="2">
        <v>2020</v>
      </c>
      <c r="J783" s="2" t="s">
        <v>149</v>
      </c>
      <c r="K783" s="2" t="s">
        <v>150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149</v>
      </c>
      <c r="S783" s="2" t="s">
        <v>150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149</v>
      </c>
      <c r="AA783" s="2" t="s">
        <v>150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149</v>
      </c>
      <c r="AI783" s="2" t="s">
        <v>150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149</v>
      </c>
      <c r="AQ783" s="4" t="s">
        <v>150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149</v>
      </c>
      <c r="AY783" s="2" t="s">
        <v>150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149</v>
      </c>
      <c r="C784" s="4" t="s">
        <v>150</v>
      </c>
      <c r="D784" s="4">
        <v>2020</v>
      </c>
      <c r="J784" s="4" t="s">
        <v>149</v>
      </c>
      <c r="K784" s="4" t="s">
        <v>150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149</v>
      </c>
      <c r="S784" s="4" t="s">
        <v>150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149</v>
      </c>
      <c r="AA784" s="4" t="s">
        <v>150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149</v>
      </c>
      <c r="AI784" s="4" t="s">
        <v>150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149</v>
      </c>
      <c r="AQ784" s="2" t="s">
        <v>150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149</v>
      </c>
      <c r="AY784" s="4" t="s">
        <v>150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149</v>
      </c>
      <c r="C785" s="2" t="s">
        <v>150</v>
      </c>
      <c r="D785" s="2">
        <v>2020</v>
      </c>
      <c r="J785" s="2" t="s">
        <v>149</v>
      </c>
      <c r="K785" s="2" t="s">
        <v>150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149</v>
      </c>
      <c r="S785" s="2" t="s">
        <v>150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149</v>
      </c>
      <c r="AA785" s="2" t="s">
        <v>150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149</v>
      </c>
      <c r="AI785" s="2" t="s">
        <v>150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149</v>
      </c>
      <c r="AQ785" s="4" t="s">
        <v>150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149</v>
      </c>
      <c r="AY785" s="2" t="s">
        <v>150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149</v>
      </c>
      <c r="C786" s="4" t="s">
        <v>150</v>
      </c>
      <c r="D786" s="4">
        <v>2020</v>
      </c>
      <c r="J786" s="4" t="s">
        <v>149</v>
      </c>
      <c r="K786" s="4" t="s">
        <v>150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149</v>
      </c>
      <c r="S786" s="4" t="s">
        <v>150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149</v>
      </c>
      <c r="AA786" s="4" t="s">
        <v>150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149</v>
      </c>
      <c r="AI786" s="4" t="s">
        <v>150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149</v>
      </c>
      <c r="AQ786" s="2" t="s">
        <v>150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149</v>
      </c>
      <c r="AY786" s="4" t="s">
        <v>150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149</v>
      </c>
      <c r="C787" s="2" t="s">
        <v>150</v>
      </c>
      <c r="D787" s="2">
        <v>2020</v>
      </c>
      <c r="J787" s="2" t="s">
        <v>149</v>
      </c>
      <c r="K787" s="2" t="s">
        <v>150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149</v>
      </c>
      <c r="S787" s="2" t="s">
        <v>150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149</v>
      </c>
      <c r="AA787" s="2" t="s">
        <v>150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149</v>
      </c>
      <c r="AI787" s="2" t="s">
        <v>150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149</v>
      </c>
      <c r="AQ787" s="4" t="s">
        <v>150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149</v>
      </c>
      <c r="AY787" s="2" t="s">
        <v>150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149</v>
      </c>
      <c r="C788" s="4" t="s">
        <v>150</v>
      </c>
      <c r="D788" s="4">
        <v>2020</v>
      </c>
      <c r="J788" s="4" t="s">
        <v>149</v>
      </c>
      <c r="K788" s="4" t="s">
        <v>150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149</v>
      </c>
      <c r="S788" s="4" t="s">
        <v>150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149</v>
      </c>
      <c r="AA788" s="4" t="s">
        <v>150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149</v>
      </c>
      <c r="AI788" s="4" t="s">
        <v>150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149</v>
      </c>
      <c r="AQ788" s="2" t="s">
        <v>150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149</v>
      </c>
      <c r="AY788" s="4" t="s">
        <v>150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149</v>
      </c>
      <c r="C789" s="2" t="s">
        <v>150</v>
      </c>
      <c r="D789" s="2">
        <v>2020</v>
      </c>
      <c r="J789" s="2" t="s">
        <v>149</v>
      </c>
      <c r="K789" s="2" t="s">
        <v>150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149</v>
      </c>
      <c r="S789" s="2" t="s">
        <v>150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149</v>
      </c>
      <c r="AA789" s="2" t="s">
        <v>150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149</v>
      </c>
      <c r="AI789" s="2" t="s">
        <v>150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149</v>
      </c>
      <c r="AQ789" s="4" t="s">
        <v>150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149</v>
      </c>
      <c r="AY789" s="2" t="s">
        <v>150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149</v>
      </c>
      <c r="C790" s="4" t="s">
        <v>150</v>
      </c>
      <c r="D790" s="4">
        <v>2020</v>
      </c>
      <c r="J790" s="4" t="s">
        <v>149</v>
      </c>
      <c r="K790" s="4" t="s">
        <v>150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149</v>
      </c>
      <c r="S790" s="4" t="s">
        <v>150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149</v>
      </c>
      <c r="AA790" s="4" t="s">
        <v>150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149</v>
      </c>
      <c r="AI790" s="4" t="s">
        <v>150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149</v>
      </c>
      <c r="AQ790" s="2" t="s">
        <v>150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149</v>
      </c>
      <c r="AY790" s="4" t="s">
        <v>150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149</v>
      </c>
      <c r="C791" s="2" t="s">
        <v>150</v>
      </c>
      <c r="D791" s="2">
        <v>2020</v>
      </c>
      <c r="J791" s="2" t="s">
        <v>149</v>
      </c>
      <c r="K791" s="2" t="s">
        <v>150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149</v>
      </c>
      <c r="S791" s="2" t="s">
        <v>150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149</v>
      </c>
      <c r="AA791" s="2" t="s">
        <v>150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149</v>
      </c>
      <c r="AI791" s="2" t="s">
        <v>150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149</v>
      </c>
      <c r="AQ791" s="4" t="s">
        <v>150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149</v>
      </c>
      <c r="AY791" s="2" t="s">
        <v>150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149</v>
      </c>
      <c r="C792" s="4" t="s">
        <v>150</v>
      </c>
      <c r="D792" s="4">
        <v>2020</v>
      </c>
      <c r="J792" s="4" t="s">
        <v>149</v>
      </c>
      <c r="K792" s="4" t="s">
        <v>150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149</v>
      </c>
      <c r="S792" s="4" t="s">
        <v>150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149</v>
      </c>
      <c r="AA792" s="4" t="s">
        <v>150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149</v>
      </c>
      <c r="AI792" s="4" t="s">
        <v>150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149</v>
      </c>
      <c r="AQ792" s="2" t="s">
        <v>150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149</v>
      </c>
      <c r="AY792" s="4" t="s">
        <v>150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149</v>
      </c>
      <c r="C793" s="2" t="s">
        <v>150</v>
      </c>
      <c r="D793" s="2">
        <v>2020</v>
      </c>
      <c r="J793" s="2" t="s">
        <v>149</v>
      </c>
      <c r="K793" s="2" t="s">
        <v>150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149</v>
      </c>
      <c r="S793" s="2" t="s">
        <v>150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149</v>
      </c>
      <c r="AA793" s="2" t="s">
        <v>150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149</v>
      </c>
      <c r="AI793" s="2" t="s">
        <v>150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149</v>
      </c>
      <c r="AQ793" s="4" t="s">
        <v>150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149</v>
      </c>
      <c r="AY793" s="2" t="s">
        <v>150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149</v>
      </c>
      <c r="C794" s="4" t="s">
        <v>150</v>
      </c>
      <c r="D794" s="4">
        <v>2020</v>
      </c>
      <c r="J794" s="4" t="s">
        <v>149</v>
      </c>
      <c r="K794" s="4" t="s">
        <v>150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149</v>
      </c>
      <c r="S794" s="4" t="s">
        <v>150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149</v>
      </c>
      <c r="AA794" s="4" t="s">
        <v>150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149</v>
      </c>
      <c r="AI794" s="4" t="s">
        <v>150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149</v>
      </c>
      <c r="AQ794" s="2" t="s">
        <v>150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149</v>
      </c>
      <c r="AY794" s="4" t="s">
        <v>150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149</v>
      </c>
      <c r="C795" s="2" t="s">
        <v>150</v>
      </c>
      <c r="D795" s="2">
        <v>2020</v>
      </c>
      <c r="J795" s="2" t="s">
        <v>149</v>
      </c>
      <c r="K795" s="2" t="s">
        <v>150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149</v>
      </c>
      <c r="S795" s="2" t="s">
        <v>150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149</v>
      </c>
      <c r="AA795" s="2" t="s">
        <v>150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149</v>
      </c>
      <c r="AI795" s="2" t="s">
        <v>150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149</v>
      </c>
      <c r="AQ795" s="4" t="s">
        <v>150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149</v>
      </c>
      <c r="AY795" s="2" t="s">
        <v>150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149</v>
      </c>
      <c r="C796" s="4" t="s">
        <v>150</v>
      </c>
      <c r="D796" s="4">
        <v>2020</v>
      </c>
      <c r="J796" s="4" t="s">
        <v>149</v>
      </c>
      <c r="K796" s="4" t="s">
        <v>150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149</v>
      </c>
      <c r="S796" s="4" t="s">
        <v>150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149</v>
      </c>
      <c r="AA796" s="4" t="s">
        <v>150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149</v>
      </c>
      <c r="AI796" s="4" t="s">
        <v>150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149</v>
      </c>
      <c r="AQ796" s="2" t="s">
        <v>150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149</v>
      </c>
      <c r="AY796" s="4" t="s">
        <v>150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149</v>
      </c>
      <c r="C797" s="2" t="s">
        <v>150</v>
      </c>
      <c r="D797" s="2">
        <v>2020</v>
      </c>
      <c r="J797" s="2" t="s">
        <v>149</v>
      </c>
      <c r="K797" s="2" t="s">
        <v>150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149</v>
      </c>
      <c r="S797" s="2" t="s">
        <v>150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149</v>
      </c>
      <c r="AA797" s="2" t="s">
        <v>150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149</v>
      </c>
      <c r="AI797" s="2" t="s">
        <v>150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149</v>
      </c>
      <c r="AQ797" s="4" t="s">
        <v>150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149</v>
      </c>
      <c r="AY797" s="2" t="s">
        <v>150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149</v>
      </c>
      <c r="C798" s="4" t="s">
        <v>150</v>
      </c>
      <c r="D798" s="4">
        <v>2020</v>
      </c>
      <c r="J798" s="4" t="s">
        <v>149</v>
      </c>
      <c r="K798" s="4" t="s">
        <v>150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149</v>
      </c>
      <c r="S798" s="4" t="s">
        <v>150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149</v>
      </c>
      <c r="AA798" s="4" t="s">
        <v>150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149</v>
      </c>
      <c r="AI798" s="4" t="s">
        <v>150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149</v>
      </c>
      <c r="AQ798" s="2" t="s">
        <v>150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149</v>
      </c>
      <c r="AY798" s="4" t="s">
        <v>150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149</v>
      </c>
      <c r="C799" s="2" t="s">
        <v>150</v>
      </c>
      <c r="D799" s="2">
        <v>2020</v>
      </c>
      <c r="J799" s="2" t="s">
        <v>149</v>
      </c>
      <c r="K799" s="2" t="s">
        <v>150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149</v>
      </c>
      <c r="S799" s="2" t="s">
        <v>150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149</v>
      </c>
      <c r="AA799" s="2" t="s">
        <v>150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149</v>
      </c>
      <c r="AI799" s="2" t="s">
        <v>150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149</v>
      </c>
      <c r="AQ799" s="4" t="s">
        <v>150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149</v>
      </c>
      <c r="AY799" s="2" t="s">
        <v>150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149</v>
      </c>
      <c r="C800" s="4" t="s">
        <v>150</v>
      </c>
      <c r="D800" s="4">
        <v>2020</v>
      </c>
      <c r="J800" s="4" t="s">
        <v>149</v>
      </c>
      <c r="K800" s="4" t="s">
        <v>150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149</v>
      </c>
      <c r="S800" s="4" t="s">
        <v>150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149</v>
      </c>
      <c r="AA800" s="4" t="s">
        <v>150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149</v>
      </c>
      <c r="AI800" s="4" t="s">
        <v>150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149</v>
      </c>
      <c r="AQ800" s="2" t="s">
        <v>150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149</v>
      </c>
      <c r="AY800" s="4" t="s">
        <v>150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149</v>
      </c>
      <c r="C801" s="2" t="s">
        <v>150</v>
      </c>
      <c r="D801" s="2">
        <v>2020</v>
      </c>
      <c r="J801" s="2" t="s">
        <v>149</v>
      </c>
      <c r="K801" s="2" t="s">
        <v>150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149</v>
      </c>
      <c r="S801" s="2" t="s">
        <v>150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149</v>
      </c>
      <c r="AA801" s="2" t="s">
        <v>150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149</v>
      </c>
      <c r="AI801" s="2" t="s">
        <v>150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149</v>
      </c>
      <c r="AQ801" s="4" t="s">
        <v>150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149</v>
      </c>
      <c r="AY801" s="2" t="s">
        <v>150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149</v>
      </c>
      <c r="C802" s="4" t="s">
        <v>150</v>
      </c>
      <c r="D802" s="4">
        <v>2020</v>
      </c>
      <c r="J802" s="4" t="s">
        <v>149</v>
      </c>
      <c r="K802" s="4" t="s">
        <v>150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149</v>
      </c>
      <c r="S802" s="4" t="s">
        <v>150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149</v>
      </c>
      <c r="AA802" s="4" t="s">
        <v>150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149</v>
      </c>
      <c r="AI802" s="4" t="s">
        <v>150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149</v>
      </c>
      <c r="AQ802" s="2" t="s">
        <v>150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149</v>
      </c>
      <c r="AY802" s="4" t="s">
        <v>150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149</v>
      </c>
      <c r="C803" s="2" t="s">
        <v>150</v>
      </c>
      <c r="D803" s="2">
        <v>2020</v>
      </c>
      <c r="J803" s="2" t="s">
        <v>149</v>
      </c>
      <c r="K803" s="2" t="s">
        <v>150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149</v>
      </c>
      <c r="S803" s="2" t="s">
        <v>150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149</v>
      </c>
      <c r="AA803" s="2" t="s">
        <v>150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149</v>
      </c>
      <c r="AI803" s="2" t="s">
        <v>150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149</v>
      </c>
      <c r="AQ803" s="4" t="s">
        <v>150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149</v>
      </c>
      <c r="AY803" s="2" t="s">
        <v>150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149</v>
      </c>
      <c r="C804" s="4" t="s">
        <v>150</v>
      </c>
      <c r="D804" s="4">
        <v>2020</v>
      </c>
      <c r="J804" s="4" t="s">
        <v>149</v>
      </c>
      <c r="K804" s="4" t="s">
        <v>150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149</v>
      </c>
      <c r="S804" s="4" t="s">
        <v>150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149</v>
      </c>
      <c r="AA804" s="4" t="s">
        <v>150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149</v>
      </c>
      <c r="AI804" s="4" t="s">
        <v>150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149</v>
      </c>
      <c r="AQ804" s="2" t="s">
        <v>150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149</v>
      </c>
      <c r="AY804" s="4" t="s">
        <v>150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149</v>
      </c>
      <c r="C805" s="2" t="s">
        <v>150</v>
      </c>
      <c r="D805" s="2">
        <v>2020</v>
      </c>
      <c r="J805" s="2" t="s">
        <v>149</v>
      </c>
      <c r="K805" s="2" t="s">
        <v>150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149</v>
      </c>
      <c r="S805" s="2" t="s">
        <v>150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149</v>
      </c>
      <c r="AA805" s="2" t="s">
        <v>150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149</v>
      </c>
      <c r="AI805" s="2" t="s">
        <v>150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149</v>
      </c>
      <c r="AQ805" s="4" t="s">
        <v>150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149</v>
      </c>
      <c r="AY805" s="2" t="s">
        <v>150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149</v>
      </c>
      <c r="C806" s="4" t="s">
        <v>150</v>
      </c>
      <c r="D806" s="4">
        <v>2020</v>
      </c>
      <c r="J806" s="4" t="s">
        <v>149</v>
      </c>
      <c r="K806" s="4" t="s">
        <v>150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149</v>
      </c>
      <c r="S806" s="4" t="s">
        <v>150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149</v>
      </c>
      <c r="AA806" s="4" t="s">
        <v>150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149</v>
      </c>
      <c r="AI806" s="4" t="s">
        <v>150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149</v>
      </c>
      <c r="AQ806" s="2" t="s">
        <v>150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149</v>
      </c>
      <c r="AY806" s="4" t="s">
        <v>150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149</v>
      </c>
      <c r="C807" s="2" t="s">
        <v>150</v>
      </c>
      <c r="D807" s="2">
        <v>2020</v>
      </c>
      <c r="J807" s="2" t="s">
        <v>149</v>
      </c>
      <c r="K807" s="2" t="s">
        <v>150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149</v>
      </c>
      <c r="S807" s="2" t="s">
        <v>150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149</v>
      </c>
      <c r="AA807" s="2" t="s">
        <v>150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149</v>
      </c>
      <c r="AI807" s="2" t="s">
        <v>150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149</v>
      </c>
      <c r="AQ807" s="4" t="s">
        <v>150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149</v>
      </c>
      <c r="AY807" s="2" t="s">
        <v>150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149</v>
      </c>
      <c r="C808" s="4" t="s">
        <v>150</v>
      </c>
      <c r="D808" s="4">
        <v>2020</v>
      </c>
      <c r="J808" s="4" t="s">
        <v>149</v>
      </c>
      <c r="K808" s="4" t="s">
        <v>150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149</v>
      </c>
      <c r="S808" s="4" t="s">
        <v>150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149</v>
      </c>
      <c r="AA808" s="4" t="s">
        <v>150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149</v>
      </c>
      <c r="AI808" s="4" t="s">
        <v>150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149</v>
      </c>
      <c r="AQ808" s="2" t="s">
        <v>150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149</v>
      </c>
      <c r="AY808" s="4" t="s">
        <v>150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149</v>
      </c>
      <c r="C809" s="2" t="s">
        <v>150</v>
      </c>
      <c r="D809" s="2">
        <v>2020</v>
      </c>
      <c r="J809" s="2" t="s">
        <v>149</v>
      </c>
      <c r="K809" s="2" t="s">
        <v>150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149</v>
      </c>
      <c r="S809" s="2" t="s">
        <v>150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149</v>
      </c>
      <c r="AA809" s="2" t="s">
        <v>150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149</v>
      </c>
      <c r="AI809" s="2" t="s">
        <v>150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149</v>
      </c>
      <c r="AQ809" s="4" t="s">
        <v>150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149</v>
      </c>
      <c r="AY809" s="2" t="s">
        <v>150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149</v>
      </c>
      <c r="C810" s="4" t="s">
        <v>150</v>
      </c>
      <c r="D810" s="4">
        <v>2020</v>
      </c>
      <c r="J810" s="4" t="s">
        <v>149</v>
      </c>
      <c r="K810" s="4" t="s">
        <v>150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149</v>
      </c>
      <c r="S810" s="4" t="s">
        <v>150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149</v>
      </c>
      <c r="AA810" s="4" t="s">
        <v>150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149</v>
      </c>
      <c r="AI810" s="4" t="s">
        <v>150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149</v>
      </c>
      <c r="AQ810" s="2" t="s">
        <v>150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149</v>
      </c>
      <c r="AY810" s="4" t="s">
        <v>150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149</v>
      </c>
      <c r="C811" s="2" t="s">
        <v>150</v>
      </c>
      <c r="D811" s="2">
        <v>2020</v>
      </c>
      <c r="J811" s="2" t="s">
        <v>149</v>
      </c>
      <c r="K811" s="2" t="s">
        <v>150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149</v>
      </c>
      <c r="S811" s="2" t="s">
        <v>150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149</v>
      </c>
      <c r="AA811" s="2" t="s">
        <v>150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149</v>
      </c>
      <c r="AI811" s="2" t="s">
        <v>150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149</v>
      </c>
      <c r="AQ811" s="4" t="s">
        <v>150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149</v>
      </c>
      <c r="AY811" s="2" t="s">
        <v>150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149</v>
      </c>
      <c r="C812" s="4" t="s">
        <v>150</v>
      </c>
      <c r="D812" s="4">
        <v>2020</v>
      </c>
      <c r="J812" s="4" t="s">
        <v>149</v>
      </c>
      <c r="K812" s="4" t="s">
        <v>150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149</v>
      </c>
      <c r="S812" s="4" t="s">
        <v>150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149</v>
      </c>
      <c r="AA812" s="4" t="s">
        <v>150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149</v>
      </c>
      <c r="AI812" s="4" t="s">
        <v>150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149</v>
      </c>
      <c r="AQ812" s="2" t="s">
        <v>150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149</v>
      </c>
      <c r="AY812" s="4" t="s">
        <v>150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149</v>
      </c>
      <c r="C813" s="2" t="s">
        <v>150</v>
      </c>
      <c r="D813" s="2">
        <v>2020</v>
      </c>
      <c r="J813" s="2" t="s">
        <v>149</v>
      </c>
      <c r="K813" s="2" t="s">
        <v>150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149</v>
      </c>
      <c r="S813" s="2" t="s">
        <v>150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149</v>
      </c>
      <c r="AA813" s="2" t="s">
        <v>150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149</v>
      </c>
      <c r="AI813" s="2" t="s">
        <v>150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149</v>
      </c>
      <c r="AQ813" s="4" t="s">
        <v>150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149</v>
      </c>
      <c r="AY813" s="2" t="s">
        <v>150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149</v>
      </c>
      <c r="C814" s="4" t="s">
        <v>150</v>
      </c>
      <c r="D814" s="4">
        <v>2020</v>
      </c>
      <c r="J814" s="4" t="s">
        <v>149</v>
      </c>
      <c r="K814" s="4" t="s">
        <v>150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149</v>
      </c>
      <c r="S814" s="4" t="s">
        <v>150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149</v>
      </c>
      <c r="AA814" s="4" t="s">
        <v>150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149</v>
      </c>
      <c r="AI814" s="4" t="s">
        <v>150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149</v>
      </c>
      <c r="AQ814" s="2" t="s">
        <v>150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149</v>
      </c>
      <c r="AY814" s="4" t="s">
        <v>150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149</v>
      </c>
      <c r="C815" s="2" t="s">
        <v>150</v>
      </c>
      <c r="D815" s="2">
        <v>2020</v>
      </c>
      <c r="J815" s="2" t="s">
        <v>149</v>
      </c>
      <c r="K815" s="2" t="s">
        <v>150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149</v>
      </c>
      <c r="S815" s="2" t="s">
        <v>150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149</v>
      </c>
      <c r="AA815" s="2" t="s">
        <v>150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149</v>
      </c>
      <c r="AI815" s="2" t="s">
        <v>150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149</v>
      </c>
      <c r="AQ815" s="4" t="s">
        <v>150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149</v>
      </c>
      <c r="AY815" s="2" t="s">
        <v>150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149</v>
      </c>
      <c r="C816" s="4" t="s">
        <v>150</v>
      </c>
      <c r="D816" s="4">
        <v>2020</v>
      </c>
      <c r="J816" s="4" t="s">
        <v>149</v>
      </c>
      <c r="K816" s="4" t="s">
        <v>150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149</v>
      </c>
      <c r="S816" s="4" t="s">
        <v>150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149</v>
      </c>
      <c r="AA816" s="4" t="s">
        <v>150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149</v>
      </c>
      <c r="AI816" s="4" t="s">
        <v>150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149</v>
      </c>
      <c r="AQ816" s="2" t="s">
        <v>150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149</v>
      </c>
      <c r="AY816" s="4" t="s">
        <v>150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149</v>
      </c>
      <c r="C817" s="2" t="s">
        <v>150</v>
      </c>
      <c r="D817" s="2">
        <v>2020</v>
      </c>
      <c r="J817" s="2" t="s">
        <v>149</v>
      </c>
      <c r="K817" s="2" t="s">
        <v>150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149</v>
      </c>
      <c r="S817" s="2" t="s">
        <v>150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149</v>
      </c>
      <c r="AA817" s="2" t="s">
        <v>150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149</v>
      </c>
      <c r="AI817" s="2" t="s">
        <v>150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149</v>
      </c>
      <c r="AQ817" s="4" t="s">
        <v>150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149</v>
      </c>
      <c r="AY817" s="2" t="s">
        <v>150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149</v>
      </c>
      <c r="C818" s="4" t="s">
        <v>150</v>
      </c>
      <c r="D818" s="4">
        <v>2020</v>
      </c>
      <c r="J818" s="4" t="s">
        <v>149</v>
      </c>
      <c r="K818" s="4" t="s">
        <v>150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149</v>
      </c>
      <c r="S818" s="4" t="s">
        <v>150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149</v>
      </c>
      <c r="AA818" s="4" t="s">
        <v>150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149</v>
      </c>
      <c r="AI818" s="4" t="s">
        <v>150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149</v>
      </c>
      <c r="AQ818" s="2" t="s">
        <v>150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149</v>
      </c>
      <c r="AY818" s="4" t="s">
        <v>150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149</v>
      </c>
      <c r="C819" s="2" t="s">
        <v>150</v>
      </c>
      <c r="D819" s="2">
        <v>2020</v>
      </c>
      <c r="J819" s="2" t="s">
        <v>149</v>
      </c>
      <c r="K819" s="2" t="s">
        <v>150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149</v>
      </c>
      <c r="S819" s="2" t="s">
        <v>150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149</v>
      </c>
      <c r="AA819" s="2" t="s">
        <v>150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149</v>
      </c>
      <c r="AI819" s="2" t="s">
        <v>150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149</v>
      </c>
      <c r="AQ819" s="4" t="s">
        <v>150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149</v>
      </c>
      <c r="AY819" s="2" t="s">
        <v>150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149</v>
      </c>
      <c r="C820" s="4" t="s">
        <v>150</v>
      </c>
      <c r="D820" s="4">
        <v>2020</v>
      </c>
      <c r="J820" s="4" t="s">
        <v>149</v>
      </c>
      <c r="K820" s="4" t="s">
        <v>150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149</v>
      </c>
      <c r="S820" s="4" t="s">
        <v>150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149</v>
      </c>
      <c r="AA820" s="4" t="s">
        <v>150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149</v>
      </c>
      <c r="AI820" s="4" t="s">
        <v>150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149</v>
      </c>
      <c r="AQ820" s="2" t="s">
        <v>150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149</v>
      </c>
      <c r="AY820" s="4" t="s">
        <v>150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149</v>
      </c>
      <c r="C821" s="2" t="s">
        <v>150</v>
      </c>
      <c r="D821" s="2">
        <v>2020</v>
      </c>
      <c r="J821" s="2" t="s">
        <v>149</v>
      </c>
      <c r="K821" s="2" t="s">
        <v>150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149</v>
      </c>
      <c r="S821" s="2" t="s">
        <v>150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149</v>
      </c>
      <c r="AA821" s="2" t="s">
        <v>150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149</v>
      </c>
      <c r="AI821" s="2" t="s">
        <v>150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149</v>
      </c>
      <c r="AQ821" s="4" t="s">
        <v>150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149</v>
      </c>
      <c r="AY821" s="2" t="s">
        <v>150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149</v>
      </c>
      <c r="C822" s="4" t="s">
        <v>150</v>
      </c>
      <c r="D822" s="4">
        <v>2020</v>
      </c>
      <c r="J822" s="4" t="s">
        <v>149</v>
      </c>
      <c r="K822" s="4" t="s">
        <v>150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149</v>
      </c>
      <c r="S822" s="4" t="s">
        <v>150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149</v>
      </c>
      <c r="AA822" s="4" t="s">
        <v>150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149</v>
      </c>
      <c r="AI822" s="4" t="s">
        <v>150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149</v>
      </c>
      <c r="AQ822" s="2" t="s">
        <v>150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149</v>
      </c>
      <c r="AY822" s="4" t="s">
        <v>150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149</v>
      </c>
      <c r="C823" s="2" t="s">
        <v>150</v>
      </c>
      <c r="D823" s="2">
        <v>2020</v>
      </c>
      <c r="J823" s="2" t="s">
        <v>149</v>
      </c>
      <c r="K823" s="2" t="s">
        <v>150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149</v>
      </c>
      <c r="S823" s="2" t="s">
        <v>150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149</v>
      </c>
      <c r="AA823" s="2" t="s">
        <v>150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149</v>
      </c>
      <c r="AI823" s="2" t="s">
        <v>150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149</v>
      </c>
      <c r="AQ823" s="4" t="s">
        <v>150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149</v>
      </c>
      <c r="AY823" s="2" t="s">
        <v>150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149</v>
      </c>
      <c r="C824" s="4" t="s">
        <v>150</v>
      </c>
      <c r="D824" s="4">
        <v>2020</v>
      </c>
      <c r="J824" s="4" t="s">
        <v>149</v>
      </c>
      <c r="K824" s="4" t="s">
        <v>150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149</v>
      </c>
      <c r="S824" s="4" t="s">
        <v>150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149</v>
      </c>
      <c r="AA824" s="4" t="s">
        <v>150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149</v>
      </c>
      <c r="AI824" s="4" t="s">
        <v>150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149</v>
      </c>
      <c r="AQ824" s="2" t="s">
        <v>150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149</v>
      </c>
      <c r="AY824" s="4" t="s">
        <v>150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149</v>
      </c>
      <c r="C825" s="2" t="s">
        <v>150</v>
      </c>
      <c r="D825" s="2">
        <v>2020</v>
      </c>
      <c r="J825" s="2" t="s">
        <v>149</v>
      </c>
      <c r="K825" s="2" t="s">
        <v>150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149</v>
      </c>
      <c r="S825" s="2" t="s">
        <v>150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149</v>
      </c>
      <c r="AA825" s="2" t="s">
        <v>150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149</v>
      </c>
      <c r="AI825" s="2" t="s">
        <v>150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149</v>
      </c>
      <c r="AQ825" s="4" t="s">
        <v>150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149</v>
      </c>
      <c r="AY825" s="2" t="s">
        <v>150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149</v>
      </c>
      <c r="C826" s="4" t="s">
        <v>150</v>
      </c>
      <c r="D826" s="4">
        <v>2020</v>
      </c>
      <c r="J826" s="4" t="s">
        <v>149</v>
      </c>
      <c r="K826" s="4" t="s">
        <v>150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149</v>
      </c>
      <c r="S826" s="4" t="s">
        <v>150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149</v>
      </c>
      <c r="AA826" s="4" t="s">
        <v>150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149</v>
      </c>
      <c r="AI826" s="4" t="s">
        <v>150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149</v>
      </c>
      <c r="AQ826" s="2" t="s">
        <v>150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149</v>
      </c>
      <c r="AY826" s="4" t="s">
        <v>150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149</v>
      </c>
      <c r="C827" s="2" t="s">
        <v>150</v>
      </c>
      <c r="D827" s="2">
        <v>2020</v>
      </c>
      <c r="J827" s="2" t="s">
        <v>149</v>
      </c>
      <c r="K827" s="2" t="s">
        <v>150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149</v>
      </c>
      <c r="S827" s="2" t="s">
        <v>150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149</v>
      </c>
      <c r="AA827" s="2" t="s">
        <v>150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149</v>
      </c>
      <c r="AI827" s="2" t="s">
        <v>150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149</v>
      </c>
      <c r="AQ827" s="4" t="s">
        <v>150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149</v>
      </c>
      <c r="AY827" s="2" t="s">
        <v>150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149</v>
      </c>
      <c r="C828" s="4" t="s">
        <v>150</v>
      </c>
      <c r="D828" s="4">
        <v>2020</v>
      </c>
      <c r="J828" s="4" t="s">
        <v>149</v>
      </c>
      <c r="K828" s="4" t="s">
        <v>150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149</v>
      </c>
      <c r="S828" s="4" t="s">
        <v>150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149</v>
      </c>
      <c r="AA828" s="4" t="s">
        <v>150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149</v>
      </c>
      <c r="AI828" s="4" t="s">
        <v>150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149</v>
      </c>
      <c r="AQ828" s="2" t="s">
        <v>150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149</v>
      </c>
      <c r="AY828" s="4" t="s">
        <v>150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149</v>
      </c>
      <c r="C829" s="2" t="s">
        <v>150</v>
      </c>
      <c r="D829" s="2">
        <v>2020</v>
      </c>
      <c r="J829" s="2" t="s">
        <v>149</v>
      </c>
      <c r="K829" s="2" t="s">
        <v>150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149</v>
      </c>
      <c r="S829" s="2" t="s">
        <v>150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149</v>
      </c>
      <c r="AA829" s="2" t="s">
        <v>150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149</v>
      </c>
      <c r="AI829" s="2" t="s">
        <v>150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149</v>
      </c>
      <c r="AQ829" s="4" t="s">
        <v>150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149</v>
      </c>
      <c r="AY829" s="2" t="s">
        <v>150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149</v>
      </c>
      <c r="C830" s="4" t="s">
        <v>150</v>
      </c>
      <c r="D830" s="4">
        <v>2020</v>
      </c>
      <c r="J830" s="4" t="s">
        <v>149</v>
      </c>
      <c r="K830" s="4" t="s">
        <v>150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149</v>
      </c>
      <c r="S830" s="4" t="s">
        <v>150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149</v>
      </c>
      <c r="AA830" s="4" t="s">
        <v>150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149</v>
      </c>
      <c r="AI830" s="4" t="s">
        <v>150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149</v>
      </c>
      <c r="AQ830" s="2" t="s">
        <v>150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149</v>
      </c>
      <c r="AY830" s="4" t="s">
        <v>150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149</v>
      </c>
      <c r="C831" s="2" t="s">
        <v>150</v>
      </c>
      <c r="D831" s="2">
        <v>2020</v>
      </c>
      <c r="J831" s="2" t="s">
        <v>149</v>
      </c>
      <c r="K831" s="2" t="s">
        <v>150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149</v>
      </c>
      <c r="S831" s="2" t="s">
        <v>150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149</v>
      </c>
      <c r="AA831" s="2" t="s">
        <v>150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149</v>
      </c>
      <c r="AI831" s="2" t="s">
        <v>150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149</v>
      </c>
      <c r="AQ831" s="4" t="s">
        <v>150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149</v>
      </c>
      <c r="AY831" s="2" t="s">
        <v>150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149</v>
      </c>
      <c r="C832" s="4" t="s">
        <v>150</v>
      </c>
      <c r="D832" s="4">
        <v>2020</v>
      </c>
      <c r="J832" s="4" t="s">
        <v>149</v>
      </c>
      <c r="K832" s="4" t="s">
        <v>150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149</v>
      </c>
      <c r="S832" s="4" t="s">
        <v>150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149</v>
      </c>
      <c r="AA832" s="4" t="s">
        <v>150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149</v>
      </c>
      <c r="AI832" s="4" t="s">
        <v>150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149</v>
      </c>
      <c r="AQ832" s="2" t="s">
        <v>150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149</v>
      </c>
      <c r="AY832" s="4" t="s">
        <v>150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149</v>
      </c>
      <c r="C833" s="2" t="s">
        <v>150</v>
      </c>
      <c r="D833" s="2">
        <v>2020</v>
      </c>
      <c r="J833" s="2" t="s">
        <v>149</v>
      </c>
      <c r="K833" s="2" t="s">
        <v>150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149</v>
      </c>
      <c r="S833" s="2" t="s">
        <v>150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149</v>
      </c>
      <c r="AA833" s="2" t="s">
        <v>150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149</v>
      </c>
      <c r="AI833" s="2" t="s">
        <v>150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149</v>
      </c>
      <c r="AQ833" s="4" t="s">
        <v>150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149</v>
      </c>
      <c r="AY833" s="2" t="s">
        <v>150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149</v>
      </c>
      <c r="C834" s="4" t="s">
        <v>150</v>
      </c>
      <c r="D834" s="4">
        <v>2020</v>
      </c>
      <c r="J834" s="4" t="s">
        <v>149</v>
      </c>
      <c r="K834" s="4" t="s">
        <v>150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149</v>
      </c>
      <c r="S834" s="4" t="s">
        <v>150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149</v>
      </c>
      <c r="AA834" s="4" t="s">
        <v>150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149</v>
      </c>
      <c r="AI834" s="4" t="s">
        <v>150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149</v>
      </c>
      <c r="AQ834" s="2" t="s">
        <v>150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149</v>
      </c>
      <c r="AY834" s="4" t="s">
        <v>150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149</v>
      </c>
      <c r="C835" s="2" t="s">
        <v>150</v>
      </c>
      <c r="D835" s="2">
        <v>2020</v>
      </c>
      <c r="J835" s="2" t="s">
        <v>149</v>
      </c>
      <c r="K835" s="2" t="s">
        <v>150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149</v>
      </c>
      <c r="S835" s="2" t="s">
        <v>150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149</v>
      </c>
      <c r="AA835" s="2" t="s">
        <v>150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149</v>
      </c>
      <c r="AI835" s="2" t="s">
        <v>150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149</v>
      </c>
      <c r="AQ835" s="4" t="s">
        <v>150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149</v>
      </c>
      <c r="AY835" s="2" t="s">
        <v>150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149</v>
      </c>
      <c r="C836" s="4" t="s">
        <v>150</v>
      </c>
      <c r="D836" s="4">
        <v>2020</v>
      </c>
      <c r="J836" s="4" t="s">
        <v>149</v>
      </c>
      <c r="K836" s="4" t="s">
        <v>150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149</v>
      </c>
      <c r="S836" s="4" t="s">
        <v>150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149</v>
      </c>
      <c r="AA836" s="4" t="s">
        <v>150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149</v>
      </c>
      <c r="AI836" s="4" t="s">
        <v>150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149</v>
      </c>
      <c r="AQ836" s="2" t="s">
        <v>150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149</v>
      </c>
      <c r="AY836" s="4" t="s">
        <v>150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149</v>
      </c>
      <c r="C837" s="2" t="s">
        <v>150</v>
      </c>
      <c r="D837" s="2">
        <v>2020</v>
      </c>
      <c r="J837" s="2" t="s">
        <v>149</v>
      </c>
      <c r="K837" s="2" t="s">
        <v>150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149</v>
      </c>
      <c r="S837" s="2" t="s">
        <v>150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149</v>
      </c>
      <c r="AA837" s="2" t="s">
        <v>150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149</v>
      </c>
      <c r="AI837" s="2" t="s">
        <v>150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149</v>
      </c>
      <c r="AQ837" s="4" t="s">
        <v>150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149</v>
      </c>
      <c r="AY837" s="2" t="s">
        <v>150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149</v>
      </c>
      <c r="C838" s="4" t="s">
        <v>150</v>
      </c>
      <c r="D838" s="4">
        <v>2020</v>
      </c>
      <c r="J838" s="4" t="s">
        <v>149</v>
      </c>
      <c r="K838" s="4" t="s">
        <v>150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149</v>
      </c>
      <c r="S838" s="4" t="s">
        <v>150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149</v>
      </c>
      <c r="AA838" s="4" t="s">
        <v>150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149</v>
      </c>
      <c r="AI838" s="4" t="s">
        <v>150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149</v>
      </c>
      <c r="AQ838" s="2" t="s">
        <v>150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149</v>
      </c>
      <c r="AY838" s="4" t="s">
        <v>150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149</v>
      </c>
      <c r="C839" s="2" t="s">
        <v>150</v>
      </c>
      <c r="D839" s="2">
        <v>2020</v>
      </c>
      <c r="J839" s="2" t="s">
        <v>149</v>
      </c>
      <c r="K839" s="2" t="s">
        <v>150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149</v>
      </c>
      <c r="S839" s="2" t="s">
        <v>150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149</v>
      </c>
      <c r="AA839" s="2" t="s">
        <v>150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149</v>
      </c>
      <c r="AI839" s="2" t="s">
        <v>150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149</v>
      </c>
      <c r="AQ839" s="4" t="s">
        <v>150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149</v>
      </c>
      <c r="AY839" s="2" t="s">
        <v>150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149</v>
      </c>
      <c r="C840" s="4" t="s">
        <v>150</v>
      </c>
      <c r="D840" s="4">
        <v>2020</v>
      </c>
      <c r="J840" s="4" t="s">
        <v>149</v>
      </c>
      <c r="K840" s="4" t="s">
        <v>150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149</v>
      </c>
      <c r="S840" s="4" t="s">
        <v>150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149</v>
      </c>
      <c r="AA840" s="4" t="s">
        <v>150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149</v>
      </c>
      <c r="AI840" s="4" t="s">
        <v>150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149</v>
      </c>
      <c r="AQ840" s="2" t="s">
        <v>150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149</v>
      </c>
      <c r="AY840" s="4" t="s">
        <v>150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149</v>
      </c>
      <c r="C841" s="2" t="s">
        <v>150</v>
      </c>
      <c r="D841" s="2">
        <v>2020</v>
      </c>
      <c r="J841" s="2" t="s">
        <v>149</v>
      </c>
      <c r="K841" s="2" t="s">
        <v>150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149</v>
      </c>
      <c r="S841" s="2" t="s">
        <v>150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149</v>
      </c>
      <c r="AA841" s="2" t="s">
        <v>150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149</v>
      </c>
      <c r="AI841" s="2" t="s">
        <v>150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149</v>
      </c>
      <c r="AQ841" s="4" t="s">
        <v>150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149</v>
      </c>
      <c r="AY841" s="2" t="s">
        <v>150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149</v>
      </c>
      <c r="C842" s="4" t="s">
        <v>150</v>
      </c>
      <c r="D842" s="4">
        <v>2020</v>
      </c>
      <c r="J842" s="4" t="s">
        <v>149</v>
      </c>
      <c r="K842" s="4" t="s">
        <v>150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149</v>
      </c>
      <c r="S842" s="4" t="s">
        <v>150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149</v>
      </c>
      <c r="AA842" s="4" t="s">
        <v>150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149</v>
      </c>
      <c r="AI842" s="4" t="s">
        <v>150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149</v>
      </c>
      <c r="AQ842" s="2" t="s">
        <v>150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149</v>
      </c>
      <c r="AY842" s="4" t="s">
        <v>150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149</v>
      </c>
      <c r="C843" s="2" t="s">
        <v>150</v>
      </c>
      <c r="D843" s="2">
        <v>2020</v>
      </c>
      <c r="J843" s="2" t="s">
        <v>149</v>
      </c>
      <c r="K843" s="2" t="s">
        <v>150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149</v>
      </c>
      <c r="S843" s="2" t="s">
        <v>150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149</v>
      </c>
      <c r="AA843" s="2" t="s">
        <v>150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149</v>
      </c>
      <c r="AI843" s="2" t="s">
        <v>150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149</v>
      </c>
      <c r="AQ843" s="4" t="s">
        <v>150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149</v>
      </c>
      <c r="AY843" s="2" t="s">
        <v>150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149</v>
      </c>
      <c r="C844" s="4" t="s">
        <v>150</v>
      </c>
      <c r="D844" s="4">
        <v>2020</v>
      </c>
      <c r="J844" s="4" t="s">
        <v>149</v>
      </c>
      <c r="K844" s="4" t="s">
        <v>150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149</v>
      </c>
      <c r="S844" s="4" t="s">
        <v>150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149</v>
      </c>
      <c r="AA844" s="4" t="s">
        <v>150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149</v>
      </c>
      <c r="AI844" s="4" t="s">
        <v>150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149</v>
      </c>
      <c r="AQ844" s="2" t="s">
        <v>150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149</v>
      </c>
      <c r="AY844" s="4" t="s">
        <v>150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149</v>
      </c>
      <c r="C845" s="2" t="s">
        <v>150</v>
      </c>
      <c r="D845" s="2">
        <v>2020</v>
      </c>
      <c r="J845" s="2" t="s">
        <v>149</v>
      </c>
      <c r="K845" s="2" t="s">
        <v>150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149</v>
      </c>
      <c r="S845" s="2" t="s">
        <v>150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149</v>
      </c>
      <c r="AA845" s="2" t="s">
        <v>150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149</v>
      </c>
      <c r="AI845" s="2" t="s">
        <v>150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149</v>
      </c>
      <c r="AQ845" s="4" t="s">
        <v>150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149</v>
      </c>
      <c r="AY845" s="2" t="s">
        <v>150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149</v>
      </c>
      <c r="C846" s="4" t="s">
        <v>150</v>
      </c>
      <c r="D846" s="4">
        <v>2020</v>
      </c>
      <c r="J846" s="4" t="s">
        <v>149</v>
      </c>
      <c r="K846" s="4" t="s">
        <v>150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149</v>
      </c>
      <c r="S846" s="4" t="s">
        <v>150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149</v>
      </c>
      <c r="AA846" s="4" t="s">
        <v>150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149</v>
      </c>
      <c r="AI846" s="4" t="s">
        <v>150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149</v>
      </c>
      <c r="AQ846" s="2" t="s">
        <v>150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149</v>
      </c>
      <c r="AY846" s="4" t="s">
        <v>150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149</v>
      </c>
      <c r="C847" s="2" t="s">
        <v>150</v>
      </c>
      <c r="D847" s="2">
        <v>2020</v>
      </c>
      <c r="J847" s="2" t="s">
        <v>149</v>
      </c>
      <c r="K847" s="2" t="s">
        <v>150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149</v>
      </c>
      <c r="S847" s="2" t="s">
        <v>150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149</v>
      </c>
      <c r="AA847" s="2" t="s">
        <v>150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149</v>
      </c>
      <c r="AI847" s="2" t="s">
        <v>150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149</v>
      </c>
      <c r="AQ847" s="4" t="s">
        <v>150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149</v>
      </c>
      <c r="AY847" s="2" t="s">
        <v>150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149</v>
      </c>
      <c r="C848" s="4" t="s">
        <v>150</v>
      </c>
      <c r="D848" s="4">
        <v>2020</v>
      </c>
      <c r="J848" s="4" t="s">
        <v>149</v>
      </c>
      <c r="K848" s="4" t="s">
        <v>150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149</v>
      </c>
      <c r="S848" s="4" t="s">
        <v>150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149</v>
      </c>
      <c r="AA848" s="4" t="s">
        <v>150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149</v>
      </c>
      <c r="AI848" s="4" t="s">
        <v>150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149</v>
      </c>
      <c r="AQ848" s="2" t="s">
        <v>150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149</v>
      </c>
      <c r="AY848" s="4" t="s">
        <v>150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149</v>
      </c>
      <c r="C849" s="2" t="s">
        <v>150</v>
      </c>
      <c r="D849" s="2">
        <v>2020</v>
      </c>
      <c r="J849" s="2" t="s">
        <v>149</v>
      </c>
      <c r="K849" s="2" t="s">
        <v>150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149</v>
      </c>
      <c r="S849" s="2" t="s">
        <v>150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149</v>
      </c>
      <c r="AA849" s="2" t="s">
        <v>150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149</v>
      </c>
      <c r="AI849" s="2" t="s">
        <v>150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149</v>
      </c>
      <c r="AQ849" s="4" t="s">
        <v>150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149</v>
      </c>
      <c r="AY849" s="2" t="s">
        <v>150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149</v>
      </c>
      <c r="C850" s="4" t="s">
        <v>150</v>
      </c>
      <c r="D850" s="4">
        <v>2020</v>
      </c>
      <c r="J850" s="4" t="s">
        <v>149</v>
      </c>
      <c r="K850" s="4" t="s">
        <v>150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149</v>
      </c>
      <c r="S850" s="4" t="s">
        <v>150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149</v>
      </c>
      <c r="AA850" s="4" t="s">
        <v>150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149</v>
      </c>
      <c r="AI850" s="4" t="s">
        <v>150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149</v>
      </c>
      <c r="AQ850" s="2" t="s">
        <v>150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149</v>
      </c>
      <c r="AY850" s="4" t="s">
        <v>150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149</v>
      </c>
      <c r="C851" s="2" t="s">
        <v>150</v>
      </c>
      <c r="D851" s="2">
        <v>2020</v>
      </c>
      <c r="J851" s="2" t="s">
        <v>149</v>
      </c>
      <c r="K851" s="2" t="s">
        <v>150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149</v>
      </c>
      <c r="S851" s="2" t="s">
        <v>150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149</v>
      </c>
      <c r="AA851" s="2" t="s">
        <v>150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149</v>
      </c>
      <c r="AI851" s="2" t="s">
        <v>150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149</v>
      </c>
      <c r="AQ851" s="4" t="s">
        <v>150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149</v>
      </c>
      <c r="AY851" s="2" t="s">
        <v>150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149</v>
      </c>
      <c r="C852" s="4" t="s">
        <v>150</v>
      </c>
      <c r="D852" s="4">
        <v>2020</v>
      </c>
      <c r="J852" s="4" t="s">
        <v>149</v>
      </c>
      <c r="K852" s="4" t="s">
        <v>150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149</v>
      </c>
      <c r="S852" s="4" t="s">
        <v>150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149</v>
      </c>
      <c r="AA852" s="4" t="s">
        <v>150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149</v>
      </c>
      <c r="AI852" s="4" t="s">
        <v>150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149</v>
      </c>
      <c r="AQ852" s="2" t="s">
        <v>150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149</v>
      </c>
      <c r="AY852" s="4" t="s">
        <v>150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149</v>
      </c>
      <c r="C853" s="2" t="s">
        <v>150</v>
      </c>
      <c r="D853" s="2">
        <v>2020</v>
      </c>
      <c r="J853" s="2" t="s">
        <v>149</v>
      </c>
      <c r="K853" s="2" t="s">
        <v>150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149</v>
      </c>
      <c r="S853" s="2" t="s">
        <v>150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149</v>
      </c>
      <c r="AA853" s="2" t="s">
        <v>150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149</v>
      </c>
      <c r="AI853" s="2" t="s">
        <v>150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149</v>
      </c>
      <c r="AQ853" s="4" t="s">
        <v>150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149</v>
      </c>
      <c r="AY853" s="2" t="s">
        <v>150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149</v>
      </c>
      <c r="C854" s="4" t="s">
        <v>150</v>
      </c>
      <c r="D854" s="4">
        <v>2020</v>
      </c>
      <c r="J854" s="4" t="s">
        <v>149</v>
      </c>
      <c r="K854" s="4" t="s">
        <v>150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149</v>
      </c>
      <c r="S854" s="4" t="s">
        <v>150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149</v>
      </c>
      <c r="AA854" s="4" t="s">
        <v>150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149</v>
      </c>
      <c r="AI854" s="4" t="s">
        <v>150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149</v>
      </c>
      <c r="AQ854" s="2" t="s">
        <v>150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149</v>
      </c>
      <c r="AY854" s="4" t="s">
        <v>150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149</v>
      </c>
      <c r="C855" s="2" t="s">
        <v>150</v>
      </c>
      <c r="D855" s="2">
        <v>2020</v>
      </c>
      <c r="J855" s="2" t="s">
        <v>149</v>
      </c>
      <c r="K855" s="2" t="s">
        <v>150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149</v>
      </c>
      <c r="S855" s="2" t="s">
        <v>150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149</v>
      </c>
      <c r="AA855" s="2" t="s">
        <v>150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149</v>
      </c>
      <c r="AI855" s="2" t="s">
        <v>150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149</v>
      </c>
      <c r="AQ855" s="4" t="s">
        <v>150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149</v>
      </c>
      <c r="AY855" s="2" t="s">
        <v>150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149</v>
      </c>
      <c r="C856" s="4" t="s">
        <v>150</v>
      </c>
      <c r="D856" s="4">
        <v>2020</v>
      </c>
      <c r="J856" s="4" t="s">
        <v>149</v>
      </c>
      <c r="K856" s="4" t="s">
        <v>150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149</v>
      </c>
      <c r="S856" s="4" t="s">
        <v>150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149</v>
      </c>
      <c r="AA856" s="4" t="s">
        <v>150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149</v>
      </c>
      <c r="AI856" s="4" t="s">
        <v>150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149</v>
      </c>
      <c r="AQ856" s="2" t="s">
        <v>150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149</v>
      </c>
      <c r="AY856" s="4" t="s">
        <v>150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149</v>
      </c>
      <c r="C857" s="2" t="s">
        <v>150</v>
      </c>
      <c r="D857" s="2">
        <v>2020</v>
      </c>
      <c r="J857" s="2" t="s">
        <v>149</v>
      </c>
      <c r="K857" s="2" t="s">
        <v>150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149</v>
      </c>
      <c r="S857" s="2" t="s">
        <v>150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149</v>
      </c>
      <c r="AA857" s="2" t="s">
        <v>150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149</v>
      </c>
      <c r="AI857" s="2" t="s">
        <v>150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149</v>
      </c>
      <c r="AQ857" s="4" t="s">
        <v>150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149</v>
      </c>
      <c r="AY857" s="2" t="s">
        <v>150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149</v>
      </c>
      <c r="C858" s="4" t="s">
        <v>150</v>
      </c>
      <c r="D858" s="4">
        <v>2020</v>
      </c>
      <c r="J858" s="4" t="s">
        <v>149</v>
      </c>
      <c r="K858" s="4" t="s">
        <v>150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149</v>
      </c>
      <c r="S858" s="4" t="s">
        <v>150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149</v>
      </c>
      <c r="AA858" s="4" t="s">
        <v>150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149</v>
      </c>
      <c r="AI858" s="4" t="s">
        <v>150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149</v>
      </c>
      <c r="AQ858" s="2" t="s">
        <v>150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149</v>
      </c>
      <c r="AY858" s="4" t="s">
        <v>150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149</v>
      </c>
      <c r="C859" s="2" t="s">
        <v>150</v>
      </c>
      <c r="D859" s="2">
        <v>2020</v>
      </c>
      <c r="J859" s="2" t="s">
        <v>149</v>
      </c>
      <c r="K859" s="2" t="s">
        <v>150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149</v>
      </c>
      <c r="S859" s="2" t="s">
        <v>150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149</v>
      </c>
      <c r="AA859" s="2" t="s">
        <v>150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149</v>
      </c>
      <c r="AI859" s="2" t="s">
        <v>150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149</v>
      </c>
      <c r="AQ859" s="4" t="s">
        <v>150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149</v>
      </c>
      <c r="AY859" s="2" t="s">
        <v>150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149</v>
      </c>
      <c r="C860" s="4" t="s">
        <v>150</v>
      </c>
      <c r="D860" s="4">
        <v>2020</v>
      </c>
      <c r="J860" s="4" t="s">
        <v>149</v>
      </c>
      <c r="K860" s="4" t="s">
        <v>150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149</v>
      </c>
      <c r="S860" s="4" t="s">
        <v>150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149</v>
      </c>
      <c r="AA860" s="4" t="s">
        <v>150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149</v>
      </c>
      <c r="AI860" s="4" t="s">
        <v>150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149</v>
      </c>
      <c r="AQ860" s="2" t="s">
        <v>150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149</v>
      </c>
      <c r="AY860" s="4" t="s">
        <v>150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149</v>
      </c>
      <c r="C861" s="2" t="s">
        <v>150</v>
      </c>
      <c r="D861" s="2">
        <v>2020</v>
      </c>
      <c r="J861" s="2" t="s">
        <v>149</v>
      </c>
      <c r="K861" s="2" t="s">
        <v>150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149</v>
      </c>
      <c r="S861" s="2" t="s">
        <v>150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149</v>
      </c>
      <c r="AA861" s="2" t="s">
        <v>150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149</v>
      </c>
      <c r="AI861" s="2" t="s">
        <v>150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149</v>
      </c>
      <c r="AQ861" s="4" t="s">
        <v>150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149</v>
      </c>
      <c r="AY861" s="2" t="s">
        <v>150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149</v>
      </c>
      <c r="C862" s="4" t="s">
        <v>150</v>
      </c>
      <c r="D862" s="4">
        <v>2020</v>
      </c>
      <c r="J862" s="4" t="s">
        <v>149</v>
      </c>
      <c r="K862" s="4" t="s">
        <v>150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149</v>
      </c>
      <c r="S862" s="4" t="s">
        <v>150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149</v>
      </c>
      <c r="AA862" s="4" t="s">
        <v>150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149</v>
      </c>
      <c r="AI862" s="4" t="s">
        <v>150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149</v>
      </c>
      <c r="AQ862" s="2" t="s">
        <v>150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149</v>
      </c>
      <c r="AY862" s="4" t="s">
        <v>150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149</v>
      </c>
      <c r="C863" s="2" t="s">
        <v>150</v>
      </c>
      <c r="D863" s="2">
        <v>2020</v>
      </c>
      <c r="J863" s="2" t="s">
        <v>149</v>
      </c>
      <c r="K863" s="2" t="s">
        <v>150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149</v>
      </c>
      <c r="S863" s="2" t="s">
        <v>150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149</v>
      </c>
      <c r="AA863" s="2" t="s">
        <v>150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149</v>
      </c>
      <c r="AI863" s="2" t="s">
        <v>150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149</v>
      </c>
      <c r="AQ863" s="4" t="s">
        <v>150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149</v>
      </c>
      <c r="AY863" s="2" t="s">
        <v>150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149</v>
      </c>
      <c r="C864" s="4" t="s">
        <v>150</v>
      </c>
      <c r="D864" s="4">
        <v>2020</v>
      </c>
      <c r="J864" s="4" t="s">
        <v>149</v>
      </c>
      <c r="K864" s="4" t="s">
        <v>150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149</v>
      </c>
      <c r="S864" s="4" t="s">
        <v>150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149</v>
      </c>
      <c r="AA864" s="4" t="s">
        <v>150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149</v>
      </c>
      <c r="AI864" s="4" t="s">
        <v>150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149</v>
      </c>
      <c r="AQ864" s="2" t="s">
        <v>150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149</v>
      </c>
      <c r="AY864" s="4" t="s">
        <v>150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149</v>
      </c>
      <c r="C865" s="2" t="s">
        <v>150</v>
      </c>
      <c r="D865" s="2">
        <v>2020</v>
      </c>
      <c r="J865" s="2" t="s">
        <v>149</v>
      </c>
      <c r="K865" s="2" t="s">
        <v>150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149</v>
      </c>
      <c r="S865" s="2" t="s">
        <v>150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149</v>
      </c>
      <c r="AA865" s="2" t="s">
        <v>150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149</v>
      </c>
      <c r="AI865" s="2" t="s">
        <v>150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149</v>
      </c>
      <c r="AQ865" s="4" t="s">
        <v>150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149</v>
      </c>
      <c r="AY865" s="2" t="s">
        <v>150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149</v>
      </c>
      <c r="C866" s="4" t="s">
        <v>150</v>
      </c>
      <c r="D866" s="4">
        <v>2020</v>
      </c>
      <c r="J866" s="4" t="s">
        <v>149</v>
      </c>
      <c r="K866" s="4" t="s">
        <v>150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149</v>
      </c>
      <c r="S866" s="4" t="s">
        <v>150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149</v>
      </c>
      <c r="AA866" s="4" t="s">
        <v>150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149</v>
      </c>
      <c r="AI866" s="4" t="s">
        <v>150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149</v>
      </c>
      <c r="AQ866" s="2" t="s">
        <v>150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149</v>
      </c>
      <c r="AY866" s="4" t="s">
        <v>150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149</v>
      </c>
      <c r="C867" s="2" t="s">
        <v>150</v>
      </c>
      <c r="D867" s="2">
        <v>2020</v>
      </c>
      <c r="J867" s="2" t="s">
        <v>149</v>
      </c>
      <c r="K867" s="2" t="s">
        <v>150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149</v>
      </c>
      <c r="S867" s="2" t="s">
        <v>150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149</v>
      </c>
      <c r="AA867" s="2" t="s">
        <v>150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149</v>
      </c>
      <c r="AI867" s="2" t="s">
        <v>150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149</v>
      </c>
      <c r="AQ867" s="4" t="s">
        <v>150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149</v>
      </c>
      <c r="AY867" s="2" t="s">
        <v>150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149</v>
      </c>
      <c r="C868" s="4" t="s">
        <v>150</v>
      </c>
      <c r="D868" s="4">
        <v>2020</v>
      </c>
      <c r="J868" s="4" t="s">
        <v>149</v>
      </c>
      <c r="K868" s="4" t="s">
        <v>150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149</v>
      </c>
      <c r="S868" s="4" t="s">
        <v>150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149</v>
      </c>
      <c r="AA868" s="4" t="s">
        <v>150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149</v>
      </c>
      <c r="AI868" s="4" t="s">
        <v>150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149</v>
      </c>
      <c r="AQ868" s="2" t="s">
        <v>150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149</v>
      </c>
      <c r="AY868" s="4" t="s">
        <v>150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149</v>
      </c>
      <c r="C869" s="2" t="s">
        <v>150</v>
      </c>
      <c r="D869" s="2">
        <v>2020</v>
      </c>
      <c r="J869" s="2" t="s">
        <v>149</v>
      </c>
      <c r="K869" s="2" t="s">
        <v>150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149</v>
      </c>
      <c r="S869" s="2" t="s">
        <v>150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149</v>
      </c>
      <c r="AA869" s="2" t="s">
        <v>150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149</v>
      </c>
      <c r="AI869" s="2" t="s">
        <v>150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149</v>
      </c>
      <c r="AQ869" s="4" t="s">
        <v>150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149</v>
      </c>
      <c r="AY869" s="2" t="s">
        <v>150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149</v>
      </c>
      <c r="C870" s="4" t="s">
        <v>150</v>
      </c>
      <c r="D870" s="4">
        <v>2020</v>
      </c>
      <c r="J870" s="4" t="s">
        <v>149</v>
      </c>
      <c r="K870" s="4" t="s">
        <v>150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149</v>
      </c>
      <c r="S870" s="4" t="s">
        <v>150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149</v>
      </c>
      <c r="AA870" s="4" t="s">
        <v>150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149</v>
      </c>
      <c r="AI870" s="4" t="s">
        <v>150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149</v>
      </c>
      <c r="AQ870" s="2" t="s">
        <v>150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149</v>
      </c>
      <c r="AY870" s="4" t="s">
        <v>150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149</v>
      </c>
      <c r="C871" s="2" t="s">
        <v>150</v>
      </c>
      <c r="D871" s="2">
        <v>2020</v>
      </c>
      <c r="J871" s="2" t="s">
        <v>149</v>
      </c>
      <c r="K871" s="2" t="s">
        <v>150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149</v>
      </c>
      <c r="S871" s="2" t="s">
        <v>150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149</v>
      </c>
      <c r="AA871" s="2" t="s">
        <v>150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149</v>
      </c>
      <c r="AI871" s="2" t="s">
        <v>150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149</v>
      </c>
      <c r="AQ871" s="4" t="s">
        <v>150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149</v>
      </c>
      <c r="AY871" s="2" t="s">
        <v>150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848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152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153</v>
      </c>
      <c r="C7" s="2"/>
      <c r="D7" s="2"/>
      <c r="E7" s="2"/>
      <c r="F7" s="2"/>
      <c r="G7" s="2"/>
      <c r="H7" s="2"/>
      <c r="I7" s="2"/>
      <c r="J7" s="2" t="s">
        <v>153</v>
      </c>
      <c r="K7" s="2"/>
      <c r="L7" s="2"/>
      <c r="M7" s="2"/>
      <c r="N7" s="2"/>
      <c r="O7" s="2"/>
      <c r="R7" s="2" t="s">
        <v>153</v>
      </c>
      <c r="S7" s="2"/>
      <c r="T7" s="2"/>
      <c r="U7" s="2"/>
      <c r="V7" s="2"/>
      <c r="W7" s="2"/>
      <c r="Z7" s="2" t="s">
        <v>153</v>
      </c>
      <c r="AA7" s="2"/>
      <c r="AB7" s="2"/>
      <c r="AC7" s="2"/>
      <c r="AD7" s="2"/>
      <c r="AE7" s="2"/>
      <c r="AH7" s="2" t="s">
        <v>153</v>
      </c>
      <c r="AI7" s="2"/>
      <c r="AJ7" s="2"/>
      <c r="AK7" s="2"/>
      <c r="AL7" s="2"/>
      <c r="AM7" s="2"/>
      <c r="AP7" s="2" t="s">
        <v>153</v>
      </c>
      <c r="AQ7" s="2"/>
      <c r="AR7" s="2"/>
      <c r="AS7" s="2"/>
      <c r="AT7" s="2"/>
      <c r="AU7" s="2"/>
      <c r="AX7" s="2" t="s">
        <v>153</v>
      </c>
      <c r="AY7" s="2"/>
      <c r="AZ7" s="2"/>
      <c r="BA7" s="2"/>
      <c r="BB7" s="2"/>
      <c r="BC7" s="2"/>
    </row>
    <row r="8" spans="2:55">
      <c r="B8" s="2" t="s">
        <v>121</v>
      </c>
      <c r="C8" s="2" t="s">
        <v>145</v>
      </c>
      <c r="D8" s="2" t="s">
        <v>146</v>
      </c>
      <c r="E8" s="2" t="s">
        <v>147</v>
      </c>
      <c r="F8" s="2" t="s">
        <v>148</v>
      </c>
      <c r="G8" s="3" t="s">
        <v>2</v>
      </c>
      <c r="H8" s="3"/>
      <c r="I8" s="2"/>
      <c r="J8" s="2" t="s">
        <v>121</v>
      </c>
      <c r="K8" s="2" t="s">
        <v>145</v>
      </c>
      <c r="L8" s="2" t="s">
        <v>146</v>
      </c>
      <c r="M8" s="2" t="s">
        <v>147</v>
      </c>
      <c r="N8" s="2" t="s">
        <v>148</v>
      </c>
      <c r="O8" s="3" t="s">
        <v>100</v>
      </c>
      <c r="R8" s="2" t="s">
        <v>121</v>
      </c>
      <c r="S8" s="2" t="s">
        <v>145</v>
      </c>
      <c r="T8" s="2" t="s">
        <v>146</v>
      </c>
      <c r="U8" s="2" t="s">
        <v>147</v>
      </c>
      <c r="V8" s="2" t="s">
        <v>148</v>
      </c>
      <c r="W8" s="3" t="s">
        <v>110</v>
      </c>
      <c r="Z8" s="2" t="s">
        <v>121</v>
      </c>
      <c r="AA8" s="2" t="s">
        <v>145</v>
      </c>
      <c r="AB8" s="2" t="s">
        <v>146</v>
      </c>
      <c r="AC8" s="2" t="s">
        <v>147</v>
      </c>
      <c r="AD8" s="2" t="s">
        <v>148</v>
      </c>
      <c r="AE8" s="3" t="s">
        <v>114</v>
      </c>
      <c r="AH8" s="2" t="s">
        <v>121</v>
      </c>
      <c r="AI8" s="2" t="s">
        <v>145</v>
      </c>
      <c r="AJ8" s="2" t="s">
        <v>146</v>
      </c>
      <c r="AK8" s="2" t="s">
        <v>147</v>
      </c>
      <c r="AL8" s="2" t="s">
        <v>148</v>
      </c>
      <c r="AM8" s="3" t="s">
        <v>115</v>
      </c>
      <c r="AP8" s="2" t="s">
        <v>121</v>
      </c>
      <c r="AQ8" s="2" t="s">
        <v>145</v>
      </c>
      <c r="AR8" s="2" t="s">
        <v>146</v>
      </c>
      <c r="AS8" s="2" t="s">
        <v>147</v>
      </c>
      <c r="AT8" s="2" t="s">
        <v>148</v>
      </c>
      <c r="AU8" s="3" t="s">
        <v>116</v>
      </c>
      <c r="AX8" s="2" t="s">
        <v>121</v>
      </c>
      <c r="AY8" s="2" t="s">
        <v>145</v>
      </c>
      <c r="AZ8" s="2" t="s">
        <v>146</v>
      </c>
      <c r="BA8" s="2" t="s">
        <v>147</v>
      </c>
      <c r="BB8" s="2" t="s">
        <v>148</v>
      </c>
      <c r="BC8" s="3" t="s">
        <v>120</v>
      </c>
    </row>
    <row r="9" spans="2:55">
      <c r="B9" s="2" t="s">
        <v>149</v>
      </c>
      <c r="C9" s="2" t="s">
        <v>150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149</v>
      </c>
      <c r="K9" s="2" t="s">
        <v>150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149</v>
      </c>
      <c r="S9" s="2" t="s">
        <v>150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149</v>
      </c>
      <c r="AA9" s="2" t="s">
        <v>150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149</v>
      </c>
      <c r="AI9" s="2" t="s">
        <v>150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149</v>
      </c>
      <c r="AQ9" s="2" t="s">
        <v>150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149</v>
      </c>
      <c r="AY9" s="2" t="s">
        <v>150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149</v>
      </c>
      <c r="C10" s="2" t="s">
        <v>150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149</v>
      </c>
      <c r="K10" s="2" t="s">
        <v>150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149</v>
      </c>
      <c r="S10" s="2" t="s">
        <v>150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149</v>
      </c>
      <c r="AA10" s="2" t="s">
        <v>150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149</v>
      </c>
      <c r="AI10" s="2" t="s">
        <v>150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149</v>
      </c>
      <c r="AQ10" s="2" t="s">
        <v>150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149</v>
      </c>
      <c r="AY10" s="2" t="s">
        <v>150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149</v>
      </c>
      <c r="C11" s="2" t="s">
        <v>150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149</v>
      </c>
      <c r="K11" s="2" t="s">
        <v>150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149</v>
      </c>
      <c r="S11" s="2" t="s">
        <v>150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149</v>
      </c>
      <c r="AA11" s="2" t="s">
        <v>150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149</v>
      </c>
      <c r="AI11" s="2" t="s">
        <v>150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149</v>
      </c>
      <c r="AQ11" s="2" t="s">
        <v>150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149</v>
      </c>
      <c r="AY11" s="2" t="s">
        <v>150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149</v>
      </c>
      <c r="C12" s="2" t="s">
        <v>150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149</v>
      </c>
      <c r="K12" s="2" t="s">
        <v>150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149</v>
      </c>
      <c r="S12" s="2" t="s">
        <v>150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149</v>
      </c>
      <c r="AA12" s="2" t="s">
        <v>150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149</v>
      </c>
      <c r="AI12" s="2" t="s">
        <v>150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149</v>
      </c>
      <c r="AQ12" s="2" t="s">
        <v>150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149</v>
      </c>
      <c r="AY12" s="2" t="s">
        <v>150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149</v>
      </c>
      <c r="C13" s="2" t="s">
        <v>150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149</v>
      </c>
      <c r="K13" s="2" t="s">
        <v>150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149</v>
      </c>
      <c r="S13" s="2" t="s">
        <v>150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149</v>
      </c>
      <c r="AA13" s="2" t="s">
        <v>150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149</v>
      </c>
      <c r="AI13" s="2" t="s">
        <v>150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149</v>
      </c>
      <c r="AQ13" s="2" t="s">
        <v>150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149</v>
      </c>
      <c r="AY13" s="2" t="s">
        <v>150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149</v>
      </c>
      <c r="C14" s="2" t="s">
        <v>150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149</v>
      </c>
      <c r="K14" s="2" t="s">
        <v>150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149</v>
      </c>
      <c r="S14" s="2" t="s">
        <v>150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149</v>
      </c>
      <c r="AA14" s="2" t="s">
        <v>150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149</v>
      </c>
      <c r="AI14" s="2" t="s">
        <v>150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149</v>
      </c>
      <c r="AQ14" s="2" t="s">
        <v>150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149</v>
      </c>
      <c r="AY14" s="2" t="s">
        <v>150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149</v>
      </c>
      <c r="C15" s="2" t="s">
        <v>150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149</v>
      </c>
      <c r="K15" s="2" t="s">
        <v>150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149</v>
      </c>
      <c r="S15" s="2" t="s">
        <v>150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149</v>
      </c>
      <c r="AA15" s="2" t="s">
        <v>150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149</v>
      </c>
      <c r="AI15" s="2" t="s">
        <v>150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149</v>
      </c>
      <c r="AQ15" s="2" t="s">
        <v>150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149</v>
      </c>
      <c r="AY15" s="2" t="s">
        <v>150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149</v>
      </c>
      <c r="C16" s="2" t="s">
        <v>150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149</v>
      </c>
      <c r="K16" s="2" t="s">
        <v>150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149</v>
      </c>
      <c r="S16" s="2" t="s">
        <v>150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149</v>
      </c>
      <c r="AA16" s="2" t="s">
        <v>150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149</v>
      </c>
      <c r="AI16" s="2" t="s">
        <v>150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149</v>
      </c>
      <c r="AQ16" s="2" t="s">
        <v>150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149</v>
      </c>
      <c r="AY16" s="2" t="s">
        <v>150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149</v>
      </c>
      <c r="C17" s="2" t="s">
        <v>150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149</v>
      </c>
      <c r="K17" s="2" t="s">
        <v>150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149</v>
      </c>
      <c r="S17" s="2" t="s">
        <v>150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149</v>
      </c>
      <c r="AA17" s="2" t="s">
        <v>150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149</v>
      </c>
      <c r="AI17" s="2" t="s">
        <v>150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149</v>
      </c>
      <c r="AQ17" s="2" t="s">
        <v>150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149</v>
      </c>
      <c r="AY17" s="2" t="s">
        <v>150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149</v>
      </c>
      <c r="C18" s="2" t="s">
        <v>150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149</v>
      </c>
      <c r="K18" s="2" t="s">
        <v>150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149</v>
      </c>
      <c r="S18" s="2" t="s">
        <v>150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149</v>
      </c>
      <c r="AA18" s="2" t="s">
        <v>150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149</v>
      </c>
      <c r="AI18" s="2" t="s">
        <v>150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149</v>
      </c>
      <c r="AQ18" s="2" t="s">
        <v>150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149</v>
      </c>
      <c r="AY18" s="2" t="s">
        <v>150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149</v>
      </c>
      <c r="C19" s="2" t="s">
        <v>150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149</v>
      </c>
      <c r="K19" s="2" t="s">
        <v>150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149</v>
      </c>
      <c r="S19" s="2" t="s">
        <v>150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149</v>
      </c>
      <c r="AA19" s="2" t="s">
        <v>150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149</v>
      </c>
      <c r="AI19" s="2" t="s">
        <v>150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149</v>
      </c>
      <c r="AQ19" s="2" t="s">
        <v>150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149</v>
      </c>
      <c r="AY19" s="2" t="s">
        <v>150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149</v>
      </c>
      <c r="C20" s="2" t="s">
        <v>150</v>
      </c>
      <c r="D20" s="2">
        <v>2021</v>
      </c>
      <c r="E20" s="2" t="str">
        <f>IF(sum!A13="AL",sum!B13,"*")</f>
        <v>EDU-AuxiliaryEquip_ELE1</v>
      </c>
      <c r="F20" s="2"/>
      <c r="G20" s="2">
        <f>IF(sum!A13="AL",sum!D13,"*")</f>
        <v>0.0782075671105457</v>
      </c>
      <c r="H20" s="2"/>
      <c r="J20" s="2" t="s">
        <v>149</v>
      </c>
      <c r="K20" s="2" t="s">
        <v>150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149</v>
      </c>
      <c r="S20" s="2" t="s">
        <v>150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149</v>
      </c>
      <c r="AA20" s="2" t="s">
        <v>150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149</v>
      </c>
      <c r="AI20" s="2" t="s">
        <v>150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149</v>
      </c>
      <c r="AQ20" s="2" t="s">
        <v>150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149</v>
      </c>
      <c r="AY20" s="2" t="s">
        <v>150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149</v>
      </c>
      <c r="C21" s="2" t="s">
        <v>150</v>
      </c>
      <c r="D21" s="2">
        <v>2021</v>
      </c>
      <c r="E21" s="2" t="str">
        <f>IF(sum!A14="AL",sum!B14,"*")</f>
        <v>EDU-AuxiliaryMot_ELE1</v>
      </c>
      <c r="F21" s="2"/>
      <c r="G21" s="2">
        <f>IF(sum!A14="AL",sum!D14,"*")</f>
        <v>0.0285351934052002</v>
      </c>
      <c r="H21" s="2"/>
      <c r="J21" s="2" t="s">
        <v>149</v>
      </c>
      <c r="K21" s="2" t="s">
        <v>150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149</v>
      </c>
      <c r="S21" s="2" t="s">
        <v>150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149</v>
      </c>
      <c r="AA21" s="2" t="s">
        <v>150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149</v>
      </c>
      <c r="AI21" s="2" t="s">
        <v>150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149</v>
      </c>
      <c r="AQ21" s="2" t="s">
        <v>150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149</v>
      </c>
      <c r="AY21" s="2" t="s">
        <v>150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149</v>
      </c>
      <c r="C22" s="2" t="s">
        <v>150</v>
      </c>
      <c r="D22" s="2">
        <v>2021</v>
      </c>
      <c r="E22" s="2" t="str">
        <f>IF(sum!A15="AL",sum!B15,"*")</f>
        <v>EDU-Light_ELE1</v>
      </c>
      <c r="F22" s="2"/>
      <c r="G22" s="2">
        <f>IF(sum!A15="AL",sum!D15,"*")</f>
        <v>0.0824350031705774</v>
      </c>
      <c r="H22" s="2"/>
      <c r="J22" s="2" t="s">
        <v>149</v>
      </c>
      <c r="K22" s="2" t="s">
        <v>150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149</v>
      </c>
      <c r="S22" s="2" t="s">
        <v>150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149</v>
      </c>
      <c r="AA22" s="2" t="s">
        <v>150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149</v>
      </c>
      <c r="AI22" s="2" t="s">
        <v>150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149</v>
      </c>
      <c r="AQ22" s="2" t="s">
        <v>150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149</v>
      </c>
      <c r="AY22" s="2" t="s">
        <v>150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149</v>
      </c>
      <c r="C23" s="2" t="s">
        <v>150</v>
      </c>
      <c r="D23" s="2">
        <v>2021</v>
      </c>
      <c r="E23" s="2" t="str">
        <f>IF(sum!A16="AL",sum!B16,"*")</f>
        <v>EDU-SpCool_ELE1</v>
      </c>
      <c r="F23" s="2"/>
      <c r="G23" s="2">
        <f>IF(sum!A16="AL",sum!D16,"*")</f>
        <v>0.00317057704502219</v>
      </c>
      <c r="H23" s="2"/>
      <c r="J23" s="2" t="s">
        <v>149</v>
      </c>
      <c r="K23" s="2" t="s">
        <v>150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149</v>
      </c>
      <c r="S23" s="2" t="s">
        <v>150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149</v>
      </c>
      <c r="AA23" s="2" t="s">
        <v>150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149</v>
      </c>
      <c r="AI23" s="2" t="s">
        <v>150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149</v>
      </c>
      <c r="AQ23" s="2" t="s">
        <v>150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149</v>
      </c>
      <c r="AY23" s="2" t="s">
        <v>150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149</v>
      </c>
      <c r="C24" s="2" t="s">
        <v>150</v>
      </c>
      <c r="D24" s="2">
        <v>2021</v>
      </c>
      <c r="E24" s="2" t="str">
        <f>IF(sum!A17="AL",sum!B17,"*")</f>
        <v>EDU-SpHeat_ELE1</v>
      </c>
      <c r="F24" s="2"/>
      <c r="G24" s="2">
        <f>IF(sum!A17="AL",sum!D17,"*")</f>
        <v>0.284647361375325</v>
      </c>
      <c r="H24" s="2"/>
      <c r="J24" s="2" t="s">
        <v>149</v>
      </c>
      <c r="K24" s="2" t="s">
        <v>150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149</v>
      </c>
      <c r="S24" s="2" t="s">
        <v>150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149</v>
      </c>
      <c r="AA24" s="2" t="s">
        <v>150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149</v>
      </c>
      <c r="AI24" s="2" t="s">
        <v>150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149</v>
      </c>
      <c r="AQ24" s="2" t="s">
        <v>150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149</v>
      </c>
      <c r="AY24" s="2" t="s">
        <v>150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149</v>
      </c>
      <c r="C25" s="2" t="s">
        <v>150</v>
      </c>
      <c r="D25" s="2">
        <v>2021</v>
      </c>
      <c r="E25" s="2" t="str">
        <f>IF(sum!A18="AL",sum!B18,"*")</f>
        <v>EDU-WaterHeat_ELE1</v>
      </c>
      <c r="F25" s="2"/>
      <c r="G25" s="2">
        <f>IF(sum!A18="AL",sum!D18,"*")</f>
        <v>0.0295920524202071</v>
      </c>
      <c r="H25" s="2"/>
      <c r="J25" s="2" t="s">
        <v>149</v>
      </c>
      <c r="K25" s="2" t="s">
        <v>150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149</v>
      </c>
      <c r="S25" s="2" t="s">
        <v>150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149</v>
      </c>
      <c r="AA25" s="2" t="s">
        <v>150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149</v>
      </c>
      <c r="AI25" s="2" t="s">
        <v>150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149</v>
      </c>
      <c r="AQ25" s="2" t="s">
        <v>150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149</v>
      </c>
      <c r="AY25" s="2" t="s">
        <v>150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149</v>
      </c>
      <c r="C26" s="2" t="s">
        <v>150</v>
      </c>
      <c r="D26" s="2">
        <v>2021</v>
      </c>
      <c r="E26" s="2" t="str">
        <f>IF(sum!A19="AL",sum!B19,"*")</f>
        <v>HSS-AuxiliaryEquip_ELE1</v>
      </c>
      <c r="F26" s="2"/>
      <c r="G26" s="2">
        <f>IF(sum!A19="AL",sum!D19,"*")</f>
        <v>0.173324878461209</v>
      </c>
      <c r="H26" s="2"/>
      <c r="J26" s="2" t="s">
        <v>149</v>
      </c>
      <c r="K26" s="2" t="s">
        <v>150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149</v>
      </c>
      <c r="S26" s="2" t="s">
        <v>150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149</v>
      </c>
      <c r="AA26" s="2" t="s">
        <v>150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149</v>
      </c>
      <c r="AI26" s="2" t="s">
        <v>150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149</v>
      </c>
      <c r="AQ26" s="2" t="s">
        <v>150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149</v>
      </c>
      <c r="AY26" s="2" t="s">
        <v>150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149</v>
      </c>
      <c r="C27" s="2" t="s">
        <v>150</v>
      </c>
      <c r="D27" s="2">
        <v>2021</v>
      </c>
      <c r="E27" s="2" t="str">
        <f>IF(sum!A20="AL",sum!B20,"*")</f>
        <v>HSS-AuxiliaryMot_ELE1</v>
      </c>
      <c r="F27" s="2"/>
      <c r="G27" s="2">
        <f>IF(sum!A20="AL",sum!D20,"*")</f>
        <v>0.0285351934052002</v>
      </c>
      <c r="H27" s="2"/>
      <c r="J27" s="2" t="s">
        <v>149</v>
      </c>
      <c r="K27" s="2" t="s">
        <v>150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149</v>
      </c>
      <c r="S27" s="2" t="s">
        <v>150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149</v>
      </c>
      <c r="AA27" s="2" t="s">
        <v>150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149</v>
      </c>
      <c r="AI27" s="2" t="s">
        <v>150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149</v>
      </c>
      <c r="AQ27" s="2" t="s">
        <v>150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149</v>
      </c>
      <c r="AY27" s="2" t="s">
        <v>150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149</v>
      </c>
      <c r="C28" s="2" t="s">
        <v>150</v>
      </c>
      <c r="D28" s="2">
        <v>2021</v>
      </c>
      <c r="E28" s="2" t="str">
        <f>IF(sum!A21="AL",sum!B21,"*")</f>
        <v>HSS-Light_ELE1</v>
      </c>
      <c r="F28" s="2"/>
      <c r="G28" s="2">
        <f>IF(sum!A21="AL",sum!D21,"*")</f>
        <v>0.0919467343056439</v>
      </c>
      <c r="H28" s="2"/>
      <c r="J28" s="2" t="s">
        <v>149</v>
      </c>
      <c r="K28" s="2" t="s">
        <v>150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149</v>
      </c>
      <c r="S28" s="2" t="s">
        <v>150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149</v>
      </c>
      <c r="AA28" s="2" t="s">
        <v>150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149</v>
      </c>
      <c r="AI28" s="2" t="s">
        <v>150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149</v>
      </c>
      <c r="AQ28" s="2" t="s">
        <v>150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149</v>
      </c>
      <c r="AY28" s="2" t="s">
        <v>150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149</v>
      </c>
      <c r="C29" s="2" t="s">
        <v>150</v>
      </c>
      <c r="D29" s="2">
        <v>2021</v>
      </c>
      <c r="E29" s="2" t="str">
        <f>IF(sum!A22="AL",sum!B22,"*")</f>
        <v>HSS-SpCool_ELE1</v>
      </c>
      <c r="F29" s="2"/>
      <c r="G29" s="2">
        <f>IF(sum!A22="AL",sum!D22,"*")</f>
        <v>0.00634115409004437</v>
      </c>
      <c r="H29" s="2"/>
      <c r="J29" s="2" t="s">
        <v>149</v>
      </c>
      <c r="K29" s="2" t="s">
        <v>150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149</v>
      </c>
      <c r="S29" s="2" t="s">
        <v>150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149</v>
      </c>
      <c r="AA29" s="2" t="s">
        <v>150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149</v>
      </c>
      <c r="AI29" s="2" t="s">
        <v>150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149</v>
      </c>
      <c r="AQ29" s="2" t="s">
        <v>150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149</v>
      </c>
      <c r="AY29" s="2" t="s">
        <v>150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149</v>
      </c>
      <c r="C30" s="2" t="s">
        <v>150</v>
      </c>
      <c r="D30" s="2">
        <v>2021</v>
      </c>
      <c r="E30" s="2" t="str">
        <f>IF(sum!A23="AL",sum!B23,"*")</f>
        <v>HSS-SpHeat_ELE1</v>
      </c>
      <c r="F30" s="2"/>
      <c r="G30" s="2">
        <f>IF(sum!A23="AL",sum!D23,"*")</f>
        <v>0.222644965828225</v>
      </c>
      <c r="H30" s="2"/>
      <c r="J30" s="2" t="s">
        <v>149</v>
      </c>
      <c r="K30" s="2" t="s">
        <v>150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149</v>
      </c>
      <c r="S30" s="2" t="s">
        <v>150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149</v>
      </c>
      <c r="AA30" s="2" t="s">
        <v>150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149</v>
      </c>
      <c r="AI30" s="2" t="s">
        <v>150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149</v>
      </c>
      <c r="AQ30" s="2" t="s">
        <v>150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149</v>
      </c>
      <c r="AY30" s="2" t="s">
        <v>150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149</v>
      </c>
      <c r="C31" s="2" t="s">
        <v>150</v>
      </c>
      <c r="D31" s="2">
        <v>2021</v>
      </c>
      <c r="E31" s="2" t="str">
        <f>IF(sum!A24="AL",sum!B24,"*")</f>
        <v>HSS-WaterHeat_ELE1</v>
      </c>
      <c r="F31" s="2"/>
      <c r="G31" s="2">
        <f>IF(sum!A24="AL",sum!D24,"*")</f>
        <v>0.107799619530755</v>
      </c>
      <c r="H31" s="2"/>
      <c r="J31" s="2" t="s">
        <v>149</v>
      </c>
      <c r="K31" s="2" t="s">
        <v>150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149</v>
      </c>
      <c r="S31" s="2" t="s">
        <v>150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149</v>
      </c>
      <c r="AA31" s="2" t="s">
        <v>150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149</v>
      </c>
      <c r="AI31" s="2" t="s">
        <v>150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149</v>
      </c>
      <c r="AQ31" s="2" t="s">
        <v>150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149</v>
      </c>
      <c r="AY31" s="2" t="s">
        <v>150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149</v>
      </c>
      <c r="C32" s="2" t="s">
        <v>150</v>
      </c>
      <c r="D32" s="2">
        <v>2021</v>
      </c>
      <c r="E32" s="2" t="str">
        <f>IF(sum!A25="AL",sum!B25,"*")</f>
        <v>ICS-AuxiliaryEquip_ELE1</v>
      </c>
      <c r="F32" s="2"/>
      <c r="G32" s="2">
        <f>IF(sum!A25="AL",sum!D25,"*")</f>
        <v>0.0147960262101032</v>
      </c>
      <c r="H32" s="2"/>
      <c r="J32" s="2" t="s">
        <v>149</v>
      </c>
      <c r="K32" s="2" t="s">
        <v>150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149</v>
      </c>
      <c r="S32" s="2" t="s">
        <v>150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149</v>
      </c>
      <c r="AA32" s="2" t="s">
        <v>150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149</v>
      </c>
      <c r="AI32" s="2" t="s">
        <v>150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149</v>
      </c>
      <c r="AQ32" s="2" t="s">
        <v>150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149</v>
      </c>
      <c r="AY32" s="2" t="s">
        <v>150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149</v>
      </c>
      <c r="C33" s="2" t="s">
        <v>150</v>
      </c>
      <c r="D33" s="2">
        <v>2021</v>
      </c>
      <c r="E33" s="2" t="str">
        <f>IF(sum!A26="AL",sum!B26,"*")</f>
        <v>ICS-AuxiliaryMot_ELE1</v>
      </c>
      <c r="F33" s="2"/>
      <c r="G33" s="2">
        <f>IF(sum!A26="AL",sum!D26,"*")</f>
        <v>0.00317057704502223</v>
      </c>
      <c r="H33" s="2"/>
      <c r="J33" s="2" t="s">
        <v>149</v>
      </c>
      <c r="K33" s="2" t="s">
        <v>150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149</v>
      </c>
      <c r="S33" s="2" t="s">
        <v>150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149</v>
      </c>
      <c r="AA33" s="2" t="s">
        <v>150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149</v>
      </c>
      <c r="AI33" s="2" t="s">
        <v>150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149</v>
      </c>
      <c r="AQ33" s="2" t="s">
        <v>150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149</v>
      </c>
      <c r="AY33" s="2" t="s">
        <v>150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149</v>
      </c>
      <c r="C34" s="2" t="s">
        <v>150</v>
      </c>
      <c r="D34" s="2">
        <v>2021</v>
      </c>
      <c r="E34" s="2" t="str">
        <f>IF(sum!A27="AL",sum!B27,"*")</f>
        <v>ICS-Light_ELE1</v>
      </c>
      <c r="F34" s="2"/>
      <c r="G34" s="2">
        <f>IF(sum!A27="AL",sum!D27,"*")</f>
        <v>0.0158528852251107</v>
      </c>
      <c r="H34" s="2"/>
      <c r="J34" s="2" t="s">
        <v>149</v>
      </c>
      <c r="K34" s="2" t="s">
        <v>150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149</v>
      </c>
      <c r="S34" s="2" t="s">
        <v>150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149</v>
      </c>
      <c r="AA34" s="2" t="s">
        <v>150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149</v>
      </c>
      <c r="AI34" s="2" t="s">
        <v>150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149</v>
      </c>
      <c r="AQ34" s="2" t="s">
        <v>150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149</v>
      </c>
      <c r="AY34" s="2" t="s">
        <v>150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149</v>
      </c>
      <c r="C35" s="2" t="s">
        <v>150</v>
      </c>
      <c r="D35" s="2">
        <v>2021</v>
      </c>
      <c r="E35" s="2" t="str">
        <f>IF(sum!A28="AL",sum!B28,"*")</f>
        <v>ICS-SpCool_ELE1</v>
      </c>
      <c r="F35" s="2"/>
      <c r="G35" s="2">
        <f>IF(sum!A28="AL",sum!D28,"*")</f>
        <v>0</v>
      </c>
      <c r="H35" s="2"/>
      <c r="J35" s="2" t="s">
        <v>149</v>
      </c>
      <c r="K35" s="2" t="s">
        <v>150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149</v>
      </c>
      <c r="S35" s="2" t="s">
        <v>150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149</v>
      </c>
      <c r="AA35" s="2" t="s">
        <v>150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149</v>
      </c>
      <c r="AI35" s="2" t="s">
        <v>150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149</v>
      </c>
      <c r="AQ35" s="2" t="s">
        <v>150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149</v>
      </c>
      <c r="AY35" s="2" t="s">
        <v>150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149</v>
      </c>
      <c r="C36" s="2" t="s">
        <v>150</v>
      </c>
      <c r="D36" s="2">
        <v>2021</v>
      </c>
      <c r="E36" s="2" t="str">
        <f>IF(sum!A29="AL",sum!B29,"*")</f>
        <v>ICS-SpHeat_ELE1</v>
      </c>
      <c r="F36" s="2"/>
      <c r="G36" s="2">
        <f>IF(sum!A29="AL",sum!D29,"*")</f>
        <v>0.0239554710068345</v>
      </c>
      <c r="H36" s="2"/>
      <c r="J36" s="2" t="s">
        <v>149</v>
      </c>
      <c r="K36" s="2" t="s">
        <v>150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149</v>
      </c>
      <c r="S36" s="2" t="s">
        <v>150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149</v>
      </c>
      <c r="AA36" s="2" t="s">
        <v>150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149</v>
      </c>
      <c r="AI36" s="2" t="s">
        <v>150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149</v>
      </c>
      <c r="AQ36" s="2" t="s">
        <v>150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149</v>
      </c>
      <c r="AY36" s="2" t="s">
        <v>150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149</v>
      </c>
      <c r="C37" s="2" t="s">
        <v>150</v>
      </c>
      <c r="D37" s="2">
        <v>2021</v>
      </c>
      <c r="E37" s="2" t="str">
        <f>IF(sum!A30="AL",sum!B30,"*")</f>
        <v>ICS-WaterHeat_ELE1</v>
      </c>
      <c r="F37" s="2"/>
      <c r="G37" s="2">
        <f>IF(sum!A30="AL",sum!D30,"*")</f>
        <v>0.00422743606002959</v>
      </c>
      <c r="H37" s="2"/>
      <c r="J37" s="2" t="s">
        <v>149</v>
      </c>
      <c r="K37" s="2" t="s">
        <v>150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149</v>
      </c>
      <c r="S37" s="2" t="s">
        <v>150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149</v>
      </c>
      <c r="AA37" s="2" t="s">
        <v>150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149</v>
      </c>
      <c r="AI37" s="2" t="s">
        <v>150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149</v>
      </c>
      <c r="AQ37" s="2" t="s">
        <v>150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149</v>
      </c>
      <c r="AY37" s="2" t="s">
        <v>150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149</v>
      </c>
      <c r="C38" s="2" t="s">
        <v>150</v>
      </c>
      <c r="D38" s="2">
        <v>2021</v>
      </c>
      <c r="E38" s="2" t="str">
        <f>IF(sum!A31="AL",sum!B31,"*")</f>
        <v>OS-AuxiliaryEquip_ELE1</v>
      </c>
      <c r="F38" s="2"/>
      <c r="G38" s="2">
        <f>IF(sum!A31="AL",sum!D31,"*")</f>
        <v>0.181779750581268</v>
      </c>
      <c r="H38" s="2"/>
      <c r="J38" s="2" t="s">
        <v>149</v>
      </c>
      <c r="K38" s="2" t="s">
        <v>150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149</v>
      </c>
      <c r="S38" s="2" t="s">
        <v>150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149</v>
      </c>
      <c r="AA38" s="2" t="s">
        <v>150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149</v>
      </c>
      <c r="AI38" s="2" t="s">
        <v>150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149</v>
      </c>
      <c r="AQ38" s="2" t="s">
        <v>150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149</v>
      </c>
      <c r="AY38" s="2" t="s">
        <v>150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149</v>
      </c>
      <c r="C39" s="2" t="s">
        <v>150</v>
      </c>
      <c r="D39" s="2">
        <v>2021</v>
      </c>
      <c r="E39" s="2" t="str">
        <f>IF(sum!A32="AL",sum!B32,"*")</f>
        <v>OS-AuxiliaryMot_ELE1</v>
      </c>
      <c r="F39" s="2"/>
      <c r="G39" s="2">
        <f>IF(sum!A32="AL",sum!D32,"*")</f>
        <v>0.0665821179454657</v>
      </c>
      <c r="H39" s="2"/>
      <c r="J39" s="2" t="s">
        <v>149</v>
      </c>
      <c r="K39" s="2" t="s">
        <v>150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149</v>
      </c>
      <c r="S39" s="2" t="s">
        <v>150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149</v>
      </c>
      <c r="AA39" s="2" t="s">
        <v>150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149</v>
      </c>
      <c r="AI39" s="2" t="s">
        <v>150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149</v>
      </c>
      <c r="AQ39" s="2" t="s">
        <v>150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149</v>
      </c>
      <c r="AY39" s="2" t="s">
        <v>150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149</v>
      </c>
      <c r="C40" s="2" t="s">
        <v>150</v>
      </c>
      <c r="D40" s="2">
        <v>2021</v>
      </c>
      <c r="E40" s="2" t="str">
        <f>IF(sum!A33="AL",sum!B33,"*")</f>
        <v>OS-Light_ELE1</v>
      </c>
      <c r="F40" s="2"/>
      <c r="G40" s="2">
        <f>IF(sum!A33="AL",sum!D33,"*")</f>
        <v>0.240963855421684</v>
      </c>
      <c r="H40" s="2"/>
      <c r="J40" s="2" t="s">
        <v>149</v>
      </c>
      <c r="K40" s="2" t="s">
        <v>150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149</v>
      </c>
      <c r="S40" s="2" t="s">
        <v>150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149</v>
      </c>
      <c r="AA40" s="2" t="s">
        <v>150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149</v>
      </c>
      <c r="AI40" s="2" t="s">
        <v>150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149</v>
      </c>
      <c r="AQ40" s="2" t="s">
        <v>150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149</v>
      </c>
      <c r="AY40" s="2" t="s">
        <v>150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149</v>
      </c>
      <c r="C41" s="2" t="s">
        <v>150</v>
      </c>
      <c r="D41" s="2">
        <v>2021</v>
      </c>
      <c r="E41" s="2" t="str">
        <f>IF(sum!A34="AL",sum!B34,"*")</f>
        <v>OS-SpCool_ELE1</v>
      </c>
      <c r="F41" s="2"/>
      <c r="G41" s="2">
        <f>IF(sum!A34="AL",sum!D34,"*")</f>
        <v>0.0190234622701329</v>
      </c>
      <c r="H41" s="2"/>
      <c r="J41" s="2" t="s">
        <v>149</v>
      </c>
      <c r="K41" s="2" t="s">
        <v>150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149</v>
      </c>
      <c r="S41" s="2" t="s">
        <v>150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149</v>
      </c>
      <c r="AA41" s="2" t="s">
        <v>150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149</v>
      </c>
      <c r="AI41" s="2" t="s">
        <v>150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149</v>
      </c>
      <c r="AQ41" s="2" t="s">
        <v>150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149</v>
      </c>
      <c r="AY41" s="2" t="s">
        <v>150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149</v>
      </c>
      <c r="C42" s="2" t="s">
        <v>150</v>
      </c>
      <c r="D42" s="2">
        <v>2021</v>
      </c>
      <c r="E42" s="2" t="str">
        <f>IF(sum!A35="AL",sum!B35,"*")</f>
        <v>OS-SpHeat_ELE1</v>
      </c>
      <c r="F42" s="2"/>
      <c r="G42" s="2">
        <f>IF(sum!A35="AL",sum!D35,"*")</f>
        <v>0.68484464172479</v>
      </c>
      <c r="H42" s="2"/>
      <c r="J42" s="2" t="s">
        <v>149</v>
      </c>
      <c r="K42" s="2" t="s">
        <v>150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149</v>
      </c>
      <c r="S42" s="2" t="s">
        <v>150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149</v>
      </c>
      <c r="AA42" s="2" t="s">
        <v>150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149</v>
      </c>
      <c r="AI42" s="2" t="s">
        <v>150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149</v>
      </c>
      <c r="AQ42" s="2" t="s">
        <v>150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149</v>
      </c>
      <c r="AY42" s="2" t="s">
        <v>150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149</v>
      </c>
      <c r="C43" s="2" t="s">
        <v>150</v>
      </c>
      <c r="D43" s="2">
        <v>2021</v>
      </c>
      <c r="E43" s="2" t="str">
        <f>IF(sum!A36="AL",sum!B36,"*")</f>
        <v>OS-WaterHeat_ELE1</v>
      </c>
      <c r="F43" s="2"/>
      <c r="G43" s="2">
        <f>IF(sum!A36="AL",sum!D36,"*")</f>
        <v>0.0380469245402663</v>
      </c>
      <c r="H43" s="2"/>
      <c r="J43" s="2" t="s">
        <v>149</v>
      </c>
      <c r="K43" s="2" t="s">
        <v>150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149</v>
      </c>
      <c r="S43" s="2" t="s">
        <v>150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149</v>
      </c>
      <c r="AA43" s="2" t="s">
        <v>150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149</v>
      </c>
      <c r="AI43" s="2" t="s">
        <v>150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149</v>
      </c>
      <c r="AQ43" s="2" t="s">
        <v>150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149</v>
      </c>
      <c r="AY43" s="2" t="s">
        <v>150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149</v>
      </c>
      <c r="C44" s="2" t="s">
        <v>150</v>
      </c>
      <c r="D44" s="2">
        <v>2021</v>
      </c>
      <c r="E44" s="2" t="str">
        <f>IF(sum!A37="AL",sum!B37,"*")</f>
        <v>OTH-AuxiliaryEquip_ELE1</v>
      </c>
      <c r="F44" s="2"/>
      <c r="G44" s="2">
        <f>IF(sum!A37="AL",sum!D37,"*")</f>
        <v>0.0105685901500737</v>
      </c>
      <c r="H44" s="2"/>
      <c r="J44" s="2" t="s">
        <v>149</v>
      </c>
      <c r="K44" s="2" t="s">
        <v>150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149</v>
      </c>
      <c r="S44" s="2" t="s">
        <v>150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149</v>
      </c>
      <c r="AA44" s="2" t="s">
        <v>150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149</v>
      </c>
      <c r="AI44" s="2" t="s">
        <v>150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149</v>
      </c>
      <c r="AQ44" s="2" t="s">
        <v>150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149</v>
      </c>
      <c r="AY44" s="2" t="s">
        <v>150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149</v>
      </c>
      <c r="C45" s="2" t="s">
        <v>150</v>
      </c>
      <c r="D45" s="2">
        <v>2021</v>
      </c>
      <c r="E45" s="2" t="str">
        <f>IF(sum!A38="AL",sum!B38,"*")</f>
        <v>OTH-AuxiliaryMot_ELE1</v>
      </c>
      <c r="F45" s="2"/>
      <c r="G45" s="2">
        <f>IF(sum!A38="AL",sum!D38,"*")</f>
        <v>0.00317057704502223</v>
      </c>
      <c r="H45" s="2"/>
      <c r="J45" s="2" t="s">
        <v>149</v>
      </c>
      <c r="K45" s="2" t="s">
        <v>150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149</v>
      </c>
      <c r="S45" s="2" t="s">
        <v>150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149</v>
      </c>
      <c r="AA45" s="2" t="s">
        <v>150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149</v>
      </c>
      <c r="AI45" s="2" t="s">
        <v>150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149</v>
      </c>
      <c r="AQ45" s="2" t="s">
        <v>150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149</v>
      </c>
      <c r="AY45" s="2" t="s">
        <v>150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149</v>
      </c>
      <c r="C46" s="2" t="s">
        <v>150</v>
      </c>
      <c r="D46" s="2">
        <v>2021</v>
      </c>
      <c r="E46" s="2" t="str">
        <f>IF(sum!A39="AL",sum!B39,"*")</f>
        <v>OTH-Light_ELE1</v>
      </c>
      <c r="F46" s="2"/>
      <c r="G46" s="2">
        <f>IF(sum!A39="AL",sum!D39,"*")</f>
        <v>0.0126823081800886</v>
      </c>
      <c r="H46" s="2"/>
      <c r="J46" s="2" t="s">
        <v>149</v>
      </c>
      <c r="K46" s="2" t="s">
        <v>150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149</v>
      </c>
      <c r="S46" s="2" t="s">
        <v>150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149</v>
      </c>
      <c r="AA46" s="2" t="s">
        <v>150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149</v>
      </c>
      <c r="AI46" s="2" t="s">
        <v>150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149</v>
      </c>
      <c r="AQ46" s="2" t="s">
        <v>150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149</v>
      </c>
      <c r="AY46" s="2" t="s">
        <v>150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149</v>
      </c>
      <c r="C47" s="2" t="s">
        <v>150</v>
      </c>
      <c r="D47" s="2">
        <v>2021</v>
      </c>
      <c r="E47" s="2" t="str">
        <f>IF(sum!A40="AL",sum!B40,"*")</f>
        <v>OTH-SpHeat_ELE1</v>
      </c>
      <c r="F47" s="2"/>
      <c r="G47" s="2">
        <f>IF(sum!A40="AL",sum!D40,"*")</f>
        <v>0.0310011977735503</v>
      </c>
      <c r="H47" s="2"/>
      <c r="J47" s="2" t="s">
        <v>149</v>
      </c>
      <c r="K47" s="2" t="s">
        <v>150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149</v>
      </c>
      <c r="S47" s="2" t="s">
        <v>150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149</v>
      </c>
      <c r="AA47" s="2" t="s">
        <v>150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149</v>
      </c>
      <c r="AI47" s="2" t="s">
        <v>150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149</v>
      </c>
      <c r="AQ47" s="2" t="s">
        <v>150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149</v>
      </c>
      <c r="AY47" s="2" t="s">
        <v>150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149</v>
      </c>
      <c r="C48" s="2" t="s">
        <v>150</v>
      </c>
      <c r="D48" s="2">
        <v>2021</v>
      </c>
      <c r="E48" s="2" t="str">
        <f>IF(sum!A41="AL",sum!B41,"*")</f>
        <v>OTH-WaterHeat_ELE1</v>
      </c>
      <c r="F48" s="2"/>
      <c r="G48" s="2">
        <f>IF(sum!A41="AL",sum!D41,"*")</f>
        <v>0.0021137180300148</v>
      </c>
      <c r="H48" s="2"/>
      <c r="J48" s="2" t="s">
        <v>149</v>
      </c>
      <c r="K48" s="2" t="s">
        <v>150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149</v>
      </c>
      <c r="S48" s="2" t="s">
        <v>150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149</v>
      </c>
      <c r="AA48" s="2" t="s">
        <v>150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149</v>
      </c>
      <c r="AI48" s="2" t="s">
        <v>150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149</v>
      </c>
      <c r="AQ48" s="2" t="s">
        <v>150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149</v>
      </c>
      <c r="AY48" s="2" t="s">
        <v>150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149</v>
      </c>
      <c r="C49" s="2" t="s">
        <v>150</v>
      </c>
      <c r="D49" s="2">
        <v>2021</v>
      </c>
      <c r="E49" s="2" t="str">
        <f>IF(sum!A42="AL",sum!B42,"*")</f>
        <v>R_ES-APP-CD_ELC1</v>
      </c>
      <c r="F49" s="2"/>
      <c r="G49" s="2">
        <f>IF(sum!A42="AL",sum!D42,"*")</f>
        <v>0.414789431881346</v>
      </c>
      <c r="H49" s="2"/>
      <c r="J49" s="2" t="s">
        <v>149</v>
      </c>
      <c r="K49" s="2" t="s">
        <v>150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149</v>
      </c>
      <c r="S49" s="2" t="s">
        <v>150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149</v>
      </c>
      <c r="AA49" s="2" t="s">
        <v>150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149</v>
      </c>
      <c r="AI49" s="2" t="s">
        <v>150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149</v>
      </c>
      <c r="AQ49" s="2" t="s">
        <v>150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149</v>
      </c>
      <c r="AY49" s="2" t="s">
        <v>150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149</v>
      </c>
      <c r="C50" s="2" t="s">
        <v>150</v>
      </c>
      <c r="D50" s="2">
        <v>2021</v>
      </c>
      <c r="E50" s="2" t="str">
        <f>IF(sum!A43="AL",sum!B43,"*")</f>
        <v>R_ES-APP-CW_ELC1</v>
      </c>
      <c r="F50" s="2"/>
      <c r="G50" s="2">
        <f>IF(sum!A43="AL",sum!D43,"*")</f>
        <v>0.0465242060023457</v>
      </c>
      <c r="H50" s="2"/>
      <c r="J50" s="2" t="s">
        <v>149</v>
      </c>
      <c r="K50" s="2" t="s">
        <v>150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149</v>
      </c>
      <c r="S50" s="2" t="s">
        <v>150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149</v>
      </c>
      <c r="AA50" s="2" t="s">
        <v>150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149</v>
      </c>
      <c r="AI50" s="2" t="s">
        <v>150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149</v>
      </c>
      <c r="AQ50" s="2" t="s">
        <v>150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149</v>
      </c>
      <c r="AY50" s="2" t="s">
        <v>150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149</v>
      </c>
      <c r="C51" s="2" t="s">
        <v>150</v>
      </c>
      <c r="D51" s="2">
        <v>2021</v>
      </c>
      <c r="E51" s="2" t="str">
        <f>IF(sum!A44="AL",sum!B44,"*")</f>
        <v>R_ES-APP-DW_ELC1</v>
      </c>
      <c r="F51" s="2"/>
      <c r="G51" s="2">
        <f>IF(sum!A44="AL",sum!D44,"*")</f>
        <v>0.182330733362995</v>
      </c>
      <c r="H51" s="2"/>
      <c r="J51" s="2" t="s">
        <v>149</v>
      </c>
      <c r="K51" s="2" t="s">
        <v>150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149</v>
      </c>
      <c r="S51" s="2" t="s">
        <v>150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149</v>
      </c>
      <c r="AA51" s="2" t="s">
        <v>150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149</v>
      </c>
      <c r="AI51" s="2" t="s">
        <v>150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149</v>
      </c>
      <c r="AQ51" s="2" t="s">
        <v>150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149</v>
      </c>
      <c r="AY51" s="2" t="s">
        <v>150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149</v>
      </c>
      <c r="C52" s="2" t="s">
        <v>150</v>
      </c>
      <c r="D52" s="2">
        <v>2021</v>
      </c>
      <c r="E52" s="2" t="str">
        <f>IF(sum!A45="AL",sum!B45,"*")</f>
        <v>R_ES-APP-FR_ELC1</v>
      </c>
      <c r="F52" s="2"/>
      <c r="G52" s="2">
        <f>IF(sum!A45="AL",sum!D45,"*")</f>
        <v>0.0296863718516361</v>
      </c>
      <c r="H52" s="2"/>
      <c r="J52" s="2" t="s">
        <v>149</v>
      </c>
      <c r="K52" s="2" t="s">
        <v>150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149</v>
      </c>
      <c r="S52" s="2" t="s">
        <v>150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149</v>
      </c>
      <c r="AA52" s="2" t="s">
        <v>150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149</v>
      </c>
      <c r="AI52" s="2" t="s">
        <v>150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149</v>
      </c>
      <c r="AQ52" s="2" t="s">
        <v>150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149</v>
      </c>
      <c r="AY52" s="2" t="s">
        <v>150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149</v>
      </c>
      <c r="C53" s="2" t="s">
        <v>150</v>
      </c>
      <c r="D53" s="2">
        <v>2021</v>
      </c>
      <c r="E53" s="2" t="str">
        <f>IF(sum!A46="AL",sum!B46,"*")</f>
        <v>R_ES-APP-OTH_ELC1</v>
      </c>
      <c r="F53" s="2"/>
      <c r="G53" s="2">
        <f>IF(sum!A46="AL",sum!D46,"*")</f>
        <v>0.400832981738105</v>
      </c>
      <c r="H53" s="2"/>
      <c r="J53" s="2" t="s">
        <v>149</v>
      </c>
      <c r="K53" s="2" t="s">
        <v>150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149</v>
      </c>
      <c r="S53" s="2" t="s">
        <v>150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149</v>
      </c>
      <c r="AA53" s="2" t="s">
        <v>150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149</v>
      </c>
      <c r="AI53" s="2" t="s">
        <v>150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149</v>
      </c>
      <c r="AQ53" s="2" t="s">
        <v>150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149</v>
      </c>
      <c r="AY53" s="2" t="s">
        <v>150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149</v>
      </c>
      <c r="C54" s="2" t="s">
        <v>150</v>
      </c>
      <c r="D54" s="2">
        <v>2021</v>
      </c>
      <c r="E54" s="2" t="str">
        <f>IF(sum!A47="AL",sum!B47,"*")</f>
        <v>R_ES-APP-RA_ELC1</v>
      </c>
      <c r="F54" s="2"/>
      <c r="G54" s="2">
        <f>IF(sum!A47="AL",sum!D47,"*")</f>
        <v>0.263464013753686</v>
      </c>
      <c r="H54" s="2"/>
      <c r="J54" s="2" t="s">
        <v>149</v>
      </c>
      <c r="K54" s="2" t="s">
        <v>150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149</v>
      </c>
      <c r="S54" s="2" t="s">
        <v>150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149</v>
      </c>
      <c r="AA54" s="2" t="s">
        <v>150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149</v>
      </c>
      <c r="AI54" s="2" t="s">
        <v>150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149</v>
      </c>
      <c r="AQ54" s="2" t="s">
        <v>150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149</v>
      </c>
      <c r="AY54" s="2" t="s">
        <v>150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149</v>
      </c>
      <c r="C55" s="2" t="s">
        <v>150</v>
      </c>
      <c r="D55" s="2">
        <v>2021</v>
      </c>
      <c r="E55" s="2" t="str">
        <f>IF(sum!A48="AL",sum!B48,"*")</f>
        <v>R_ES-APP-RE_ELC1</v>
      </c>
      <c r="F55" s="2"/>
      <c r="G55" s="2">
        <f>IF(sum!A48="AL",sum!D48,"*")</f>
        <v>0.0837630505834248</v>
      </c>
      <c r="H55" s="2"/>
      <c r="J55" s="2" t="s">
        <v>149</v>
      </c>
      <c r="K55" s="2" t="s">
        <v>150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149</v>
      </c>
      <c r="S55" s="2" t="s">
        <v>150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149</v>
      </c>
      <c r="AA55" s="2" t="s">
        <v>150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149</v>
      </c>
      <c r="AI55" s="2" t="s">
        <v>150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149</v>
      </c>
      <c r="AQ55" s="2" t="s">
        <v>150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149</v>
      </c>
      <c r="AY55" s="2" t="s">
        <v>150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149</v>
      </c>
      <c r="C56" s="2" t="s">
        <v>150</v>
      </c>
      <c r="D56" s="2">
        <v>2021</v>
      </c>
      <c r="E56" s="2" t="str">
        <f>IF(sum!A49="AL",sum!B49,"*")</f>
        <v>R_ES-LI_ELC1</v>
      </c>
      <c r="F56" s="2"/>
      <c r="G56" s="2">
        <f>IF(sum!A49="AL",sum!D49,"*")</f>
        <v>0.801196700001715</v>
      </c>
      <c r="H56" s="2"/>
      <c r="J56" s="2" t="s">
        <v>149</v>
      </c>
      <c r="K56" s="2" t="s">
        <v>150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149</v>
      </c>
      <c r="S56" s="2" t="s">
        <v>150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149</v>
      </c>
      <c r="AA56" s="2" t="s">
        <v>150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149</v>
      </c>
      <c r="AI56" s="2" t="s">
        <v>150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149</v>
      </c>
      <c r="AQ56" s="2" t="s">
        <v>150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149</v>
      </c>
      <c r="AY56" s="2" t="s">
        <v>150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149</v>
      </c>
      <c r="C57" s="2" t="s">
        <v>150</v>
      </c>
      <c r="D57" s="2">
        <v>2021</v>
      </c>
      <c r="E57" s="2" t="str">
        <f>IF(sum!A50="AL",sum!B50,"*")</f>
        <v>R_ES-SC-AP_ELC1_ROOM_CENTRAL</v>
      </c>
      <c r="F57" s="2"/>
      <c r="G57" s="2">
        <f>IF(sum!A50="AL",sum!D50,"*")</f>
        <v>0.00507185934067672</v>
      </c>
      <c r="H57" s="2"/>
      <c r="J57" s="2" t="s">
        <v>149</v>
      </c>
      <c r="K57" s="2" t="s">
        <v>150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149</v>
      </c>
      <c r="S57" s="2" t="s">
        <v>150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149</v>
      </c>
      <c r="AA57" s="2" t="s">
        <v>150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149</v>
      </c>
      <c r="AI57" s="2" t="s">
        <v>150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149</v>
      </c>
      <c r="AQ57" s="2" t="s">
        <v>150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149</v>
      </c>
      <c r="AY57" s="2" t="s">
        <v>150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149</v>
      </c>
      <c r="C58" s="2" t="s">
        <v>150</v>
      </c>
      <c r="D58" s="2">
        <v>2021</v>
      </c>
      <c r="E58" s="2" t="str">
        <f>IF(sum!A51="AL",sum!B51,"*")</f>
        <v>R_ES-SC-MOB_ELC1_ROOM_CENTRAL</v>
      </c>
      <c r="F58" s="2"/>
      <c r="G58" s="2">
        <f>IF(sum!A51="AL",sum!D51,"*")</f>
        <v>0.000867418650397541</v>
      </c>
      <c r="H58" s="2"/>
      <c r="J58" s="2" t="s">
        <v>149</v>
      </c>
      <c r="K58" s="2" t="s">
        <v>150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149</v>
      </c>
      <c r="S58" s="2" t="s">
        <v>150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149</v>
      </c>
      <c r="AA58" s="2" t="s">
        <v>150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149</v>
      </c>
      <c r="AI58" s="2" t="s">
        <v>150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149</v>
      </c>
      <c r="AQ58" s="2" t="s">
        <v>150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149</v>
      </c>
      <c r="AY58" s="2" t="s">
        <v>150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149</v>
      </c>
      <c r="C59" s="2" t="s">
        <v>150</v>
      </c>
      <c r="D59" s="2">
        <v>2021</v>
      </c>
      <c r="E59" s="2" t="str">
        <f>IF(sum!A52="AL",sum!B52,"*")</f>
        <v>R_ES-SC-SA_ELC1_ROOM_CENTRAL</v>
      </c>
      <c r="F59" s="2"/>
      <c r="G59" s="2">
        <f>IF(sum!A52="AL",sum!D52,"*")</f>
        <v>0.00326527831164167</v>
      </c>
      <c r="H59" s="2"/>
      <c r="J59" s="2" t="s">
        <v>149</v>
      </c>
      <c r="K59" s="2" t="s">
        <v>150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149</v>
      </c>
      <c r="S59" s="2" t="s">
        <v>150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149</v>
      </c>
      <c r="AA59" s="2" t="s">
        <v>150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149</v>
      </c>
      <c r="AI59" s="2" t="s">
        <v>150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149</v>
      </c>
      <c r="AQ59" s="2" t="s">
        <v>150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149</v>
      </c>
      <c r="AY59" s="2" t="s">
        <v>150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149</v>
      </c>
      <c r="C60" s="2" t="s">
        <v>150</v>
      </c>
      <c r="D60" s="2">
        <v>2021</v>
      </c>
      <c r="E60" s="2" t="str">
        <f>IF(sum!A53="AL",sum!B53,"*")</f>
        <v>R_ES-SC-SD_ELC1_ROOM_CENTRAL</v>
      </c>
      <c r="F60" s="2"/>
      <c r="G60" s="2">
        <f>IF(sum!A53="AL",sum!D53,"*")</f>
        <v>0.0134578464820698</v>
      </c>
      <c r="H60" s="2"/>
      <c r="J60" s="2" t="s">
        <v>149</v>
      </c>
      <c r="K60" s="2" t="s">
        <v>150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149</v>
      </c>
      <c r="S60" s="2" t="s">
        <v>150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149</v>
      </c>
      <c r="AA60" s="2" t="s">
        <v>150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149</v>
      </c>
      <c r="AI60" s="2" t="s">
        <v>150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149</v>
      </c>
      <c r="AQ60" s="2" t="s">
        <v>150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149</v>
      </c>
      <c r="AY60" s="2" t="s">
        <v>150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149</v>
      </c>
      <c r="C61" s="2" t="s">
        <v>150</v>
      </c>
      <c r="D61" s="2">
        <v>2021</v>
      </c>
      <c r="E61" s="2" t="str">
        <f>IF(sum!A54="AL",sum!B54,"*")</f>
        <v>R_ES-SH-AP_ELC1</v>
      </c>
      <c r="F61" s="2"/>
      <c r="G61" s="2">
        <f>IF(sum!A54="AL",sum!D54,"*")</f>
        <v>0</v>
      </c>
      <c r="H61" s="2"/>
      <c r="J61" s="2" t="s">
        <v>149</v>
      </c>
      <c r="K61" s="2" t="s">
        <v>150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149</v>
      </c>
      <c r="S61" s="2" t="s">
        <v>150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149</v>
      </c>
      <c r="AA61" s="2" t="s">
        <v>150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149</v>
      </c>
      <c r="AI61" s="2" t="s">
        <v>150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149</v>
      </c>
      <c r="AQ61" s="2" t="s">
        <v>150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149</v>
      </c>
      <c r="AY61" s="2" t="s">
        <v>150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149</v>
      </c>
      <c r="C62" s="2" t="s">
        <v>150</v>
      </c>
      <c r="D62" s="2">
        <v>2021</v>
      </c>
      <c r="E62" s="2" t="str">
        <f>IF(sum!A55="AL",sum!B55,"*")</f>
        <v>R_ES-SH-AP_HET1</v>
      </c>
      <c r="F62" s="2"/>
      <c r="G62" s="2">
        <f>IF(sum!A55="AL",sum!D55,"*")</f>
        <v>0.167219940718053</v>
      </c>
      <c r="H62" s="2"/>
      <c r="J62" s="2" t="s">
        <v>149</v>
      </c>
      <c r="K62" s="2" t="s">
        <v>150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149</v>
      </c>
      <c r="S62" s="2" t="s">
        <v>150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149</v>
      </c>
      <c r="AA62" s="2" t="s">
        <v>150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149</v>
      </c>
      <c r="AI62" s="2" t="s">
        <v>150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149</v>
      </c>
      <c r="AQ62" s="2" t="s">
        <v>150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149</v>
      </c>
      <c r="AY62" s="2" t="s">
        <v>150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149</v>
      </c>
      <c r="C63" s="2" t="s">
        <v>150</v>
      </c>
      <c r="D63" s="2">
        <v>2021</v>
      </c>
      <c r="E63" s="2" t="str">
        <f>IF(sum!A56="AL",sum!B56,"*")</f>
        <v>R_ES-SH-MOB_ELC1</v>
      </c>
      <c r="F63" s="2"/>
      <c r="G63" s="2">
        <f>IF(sum!A56="AL",sum!D56,"*")</f>
        <v>0</v>
      </c>
      <c r="H63" s="2"/>
      <c r="J63" s="2" t="s">
        <v>149</v>
      </c>
      <c r="K63" s="2" t="s">
        <v>150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149</v>
      </c>
      <c r="S63" s="2" t="s">
        <v>150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149</v>
      </c>
      <c r="AA63" s="2" t="s">
        <v>150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149</v>
      </c>
      <c r="AI63" s="2" t="s">
        <v>150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149</v>
      </c>
      <c r="AQ63" s="2" t="s">
        <v>150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149</v>
      </c>
      <c r="AY63" s="2" t="s">
        <v>150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149</v>
      </c>
      <c r="C64" s="2" t="s">
        <v>150</v>
      </c>
      <c r="D64" s="2">
        <v>2021</v>
      </c>
      <c r="E64" s="2" t="str">
        <f>IF(sum!A57="AL",sum!B57,"*")</f>
        <v>R_ES-SH-MOB_HET1</v>
      </c>
      <c r="F64" s="2"/>
      <c r="G64" s="2">
        <f>IF(sum!A57="AL",sum!D57,"*")</f>
        <v>0.000320000000000022</v>
      </c>
      <c r="H64" s="2"/>
      <c r="J64" s="2" t="s">
        <v>149</v>
      </c>
      <c r="K64" s="2" t="s">
        <v>150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149</v>
      </c>
      <c r="S64" s="2" t="s">
        <v>150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149</v>
      </c>
      <c r="AA64" s="2" t="s">
        <v>150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149</v>
      </c>
      <c r="AI64" s="2" t="s">
        <v>150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149</v>
      </c>
      <c r="AQ64" s="2" t="s">
        <v>150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149</v>
      </c>
      <c r="AY64" s="2" t="s">
        <v>150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149</v>
      </c>
      <c r="C65" s="2" t="s">
        <v>150</v>
      </c>
      <c r="D65" s="2">
        <v>2021</v>
      </c>
      <c r="E65" s="2" t="str">
        <f>IF(sum!A58="AL",sum!B58,"*")</f>
        <v>R_ES-SH-SA_ELC1</v>
      </c>
      <c r="F65" s="2"/>
      <c r="G65" s="2">
        <f>IF(sum!A58="AL",sum!D58,"*")</f>
        <v>0</v>
      </c>
      <c r="H65" s="2"/>
      <c r="J65" s="2" t="s">
        <v>149</v>
      </c>
      <c r="K65" s="2" t="s">
        <v>150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149</v>
      </c>
      <c r="S65" s="2" t="s">
        <v>150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149</v>
      </c>
      <c r="AA65" s="2" t="s">
        <v>150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149</v>
      </c>
      <c r="AI65" s="2" t="s">
        <v>150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149</v>
      </c>
      <c r="AQ65" s="2" t="s">
        <v>150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149</v>
      </c>
      <c r="AY65" s="2" t="s">
        <v>150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149</v>
      </c>
      <c r="C66" s="2" t="s">
        <v>150</v>
      </c>
      <c r="D66" s="2">
        <v>2021</v>
      </c>
      <c r="E66" s="2" t="str">
        <f>IF(sum!A59="AL",sum!B59,"*")</f>
        <v>R_ES-SH-SA_HET1</v>
      </c>
      <c r="F66" s="2"/>
      <c r="G66" s="2">
        <f>IF(sum!A59="AL",sum!D59,"*")</f>
        <v>0.0126697696254351</v>
      </c>
      <c r="H66" s="2"/>
      <c r="J66" s="2" t="s">
        <v>149</v>
      </c>
      <c r="K66" s="2" t="s">
        <v>150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149</v>
      </c>
      <c r="S66" s="2" t="s">
        <v>150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149</v>
      </c>
      <c r="AA66" s="2" t="s">
        <v>150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149</v>
      </c>
      <c r="AI66" s="2" t="s">
        <v>150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149</v>
      </c>
      <c r="AQ66" s="2" t="s">
        <v>150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149</v>
      </c>
      <c r="AY66" s="2" t="s">
        <v>150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149</v>
      </c>
      <c r="C67" s="2" t="s">
        <v>150</v>
      </c>
      <c r="D67" s="2">
        <v>2021</v>
      </c>
      <c r="E67" s="2" t="str">
        <f>IF(sum!A60="AL",sum!B60,"*")</f>
        <v>R_ES-SH-SD_ELC1</v>
      </c>
      <c r="F67" s="2"/>
      <c r="G67" s="2">
        <f>IF(sum!A60="AL",sum!D60,"*")</f>
        <v>0</v>
      </c>
      <c r="H67" s="2"/>
      <c r="J67" s="2" t="s">
        <v>149</v>
      </c>
      <c r="K67" s="2" t="s">
        <v>150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149</v>
      </c>
      <c r="S67" s="2" t="s">
        <v>150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149</v>
      </c>
      <c r="AA67" s="2" t="s">
        <v>150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149</v>
      </c>
      <c r="AI67" s="2" t="s">
        <v>150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149</v>
      </c>
      <c r="AQ67" s="2" t="s">
        <v>150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149</v>
      </c>
      <c r="AY67" s="2" t="s">
        <v>150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149</v>
      </c>
      <c r="C68" s="2" t="s">
        <v>150</v>
      </c>
      <c r="D68" s="2">
        <v>2021</v>
      </c>
      <c r="E68" s="2" t="str">
        <f>IF(sum!A61="AL",sum!B61,"*")</f>
        <v>R_ES-SH-SD_HET1</v>
      </c>
      <c r="F68" s="2"/>
      <c r="G68" s="2">
        <f>IF(sum!A61="AL",sum!D61,"*")</f>
        <v>0.121080331805662</v>
      </c>
      <c r="H68" s="2"/>
      <c r="J68" s="2" t="s">
        <v>149</v>
      </c>
      <c r="K68" s="2" t="s">
        <v>150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149</v>
      </c>
      <c r="S68" s="2" t="s">
        <v>150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149</v>
      </c>
      <c r="AA68" s="2" t="s">
        <v>150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149</v>
      </c>
      <c r="AI68" s="2" t="s">
        <v>150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149</v>
      </c>
      <c r="AQ68" s="2" t="s">
        <v>150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149</v>
      </c>
      <c r="AY68" s="2" t="s">
        <v>150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149</v>
      </c>
      <c r="C69" s="2" t="s">
        <v>150</v>
      </c>
      <c r="D69" s="2">
        <v>2021</v>
      </c>
      <c r="E69" s="2" t="str">
        <f>IF(sum!A62="AL",sum!B62,"*")</f>
        <v>R_ES-SH-SD_WOD1</v>
      </c>
      <c r="F69" s="2"/>
      <c r="G69" s="2">
        <f>IF(sum!A62="AL",sum!D62,"*")</f>
        <v>0</v>
      </c>
      <c r="H69" s="2"/>
      <c r="J69" s="2" t="s">
        <v>149</v>
      </c>
      <c r="K69" s="2" t="s">
        <v>150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149</v>
      </c>
      <c r="S69" s="2" t="s">
        <v>150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149</v>
      </c>
      <c r="AA69" s="2" t="s">
        <v>150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149</v>
      </c>
      <c r="AI69" s="2" t="s">
        <v>150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149</v>
      </c>
      <c r="AQ69" s="2" t="s">
        <v>150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149</v>
      </c>
      <c r="AY69" s="2" t="s">
        <v>150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149</v>
      </c>
      <c r="C70" s="2" t="s">
        <v>150</v>
      </c>
      <c r="D70" s="2">
        <v>2021</v>
      </c>
      <c r="E70" s="2" t="str">
        <f>IF(sum!A63="AL",sum!B63,"*")</f>
        <v>R_ES-WH-AP_GAS1</v>
      </c>
      <c r="F70" s="2"/>
      <c r="G70" s="2">
        <f>IF(sum!A63="AL",sum!D63,"*")</f>
        <v>0.0557698585781485</v>
      </c>
      <c r="H70" s="2"/>
      <c r="J70" s="2" t="s">
        <v>149</v>
      </c>
      <c r="K70" s="2" t="s">
        <v>150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149</v>
      </c>
      <c r="S70" s="2" t="s">
        <v>150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149</v>
      </c>
      <c r="AA70" s="2" t="s">
        <v>150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149</v>
      </c>
      <c r="AI70" s="2" t="s">
        <v>150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149</v>
      </c>
      <c r="AQ70" s="2" t="s">
        <v>150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149</v>
      </c>
      <c r="AY70" s="2" t="s">
        <v>150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149</v>
      </c>
      <c r="C71" s="2" t="s">
        <v>150</v>
      </c>
      <c r="D71" s="2">
        <v>2021</v>
      </c>
      <c r="E71" s="2" t="str">
        <f>IF(sum!A64="AL",sum!B64,"*")</f>
        <v>R_ES-WH-AP_STEAM1</v>
      </c>
      <c r="F71" s="2"/>
      <c r="G71" s="2">
        <f>IF(sum!A64="AL",sum!D64,"*")</f>
        <v>0</v>
      </c>
      <c r="H71" s="2"/>
      <c r="J71" s="2" t="s">
        <v>149</v>
      </c>
      <c r="K71" s="2" t="s">
        <v>150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149</v>
      </c>
      <c r="S71" s="2" t="s">
        <v>150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149</v>
      </c>
      <c r="AA71" s="2" t="s">
        <v>150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149</v>
      </c>
      <c r="AI71" s="2" t="s">
        <v>150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149</v>
      </c>
      <c r="AQ71" s="2" t="s">
        <v>150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149</v>
      </c>
      <c r="AY71" s="2" t="s">
        <v>150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149</v>
      </c>
      <c r="C72" s="2" t="s">
        <v>150</v>
      </c>
      <c r="D72" s="2">
        <v>2021</v>
      </c>
      <c r="E72" s="2" t="str">
        <f>IF(sum!A65="AL",sum!B65,"*")</f>
        <v>R_ES-WH-AP_WOD1</v>
      </c>
      <c r="F72" s="2"/>
      <c r="G72" s="2">
        <f>IF(sum!A65="AL",sum!D65,"*")</f>
        <v>0</v>
      </c>
      <c r="H72" s="2"/>
      <c r="J72" s="2" t="s">
        <v>149</v>
      </c>
      <c r="K72" s="2" t="s">
        <v>150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149</v>
      </c>
      <c r="S72" s="2" t="s">
        <v>150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149</v>
      </c>
      <c r="AA72" s="2" t="s">
        <v>150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149</v>
      </c>
      <c r="AI72" s="2" t="s">
        <v>150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149</v>
      </c>
      <c r="AQ72" s="2" t="s">
        <v>150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149</v>
      </c>
      <c r="AY72" s="2" t="s">
        <v>150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149</v>
      </c>
      <c r="C73" s="2" t="s">
        <v>150</v>
      </c>
      <c r="D73" s="2">
        <v>2021</v>
      </c>
      <c r="E73" s="2" t="str">
        <f>IF(sum!A66="AL",sum!B66,"*")</f>
        <v>R_ES-WH-MOB_GAS1</v>
      </c>
      <c r="F73" s="2"/>
      <c r="G73" s="2">
        <f>IF(sum!A66="AL",sum!D66,"*")</f>
        <v>0.0147591278130249</v>
      </c>
      <c r="H73" s="2"/>
      <c r="J73" s="2" t="s">
        <v>149</v>
      </c>
      <c r="K73" s="2" t="s">
        <v>150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149</v>
      </c>
      <c r="S73" s="2" t="s">
        <v>150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149</v>
      </c>
      <c r="AA73" s="2" t="s">
        <v>150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149</v>
      </c>
      <c r="AI73" s="2" t="s">
        <v>150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149</v>
      </c>
      <c r="AQ73" s="2" t="s">
        <v>150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149</v>
      </c>
      <c r="AY73" s="2" t="s">
        <v>150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149</v>
      </c>
      <c r="C74" s="2" t="s">
        <v>150</v>
      </c>
      <c r="D74" s="2">
        <v>2021</v>
      </c>
      <c r="E74" s="2" t="str">
        <f>IF(sum!A67="AL",sum!B67,"*")</f>
        <v>R_ES-WH-MOB_STEAM1</v>
      </c>
      <c r="F74" s="2"/>
      <c r="G74" s="2">
        <f>IF(sum!A67="AL",sum!D67,"*")</f>
        <v>0</v>
      </c>
      <c r="H74" s="2"/>
      <c r="J74" s="2" t="s">
        <v>149</v>
      </c>
      <c r="K74" s="2" t="s">
        <v>150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149</v>
      </c>
      <c r="S74" s="2" t="s">
        <v>150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149</v>
      </c>
      <c r="AA74" s="2" t="s">
        <v>150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149</v>
      </c>
      <c r="AI74" s="2" t="s">
        <v>150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149</v>
      </c>
      <c r="AQ74" s="2" t="s">
        <v>150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149</v>
      </c>
      <c r="AY74" s="2" t="s">
        <v>150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149</v>
      </c>
      <c r="C75" s="2" t="s">
        <v>150</v>
      </c>
      <c r="D75" s="2">
        <v>2021</v>
      </c>
      <c r="E75" s="2" t="str">
        <f>IF(sum!A68="AL",sum!B68,"*")</f>
        <v>R_ES-WH-MOB_WOD1</v>
      </c>
      <c r="F75" s="2"/>
      <c r="G75" s="2">
        <f>IF(sum!A68="AL",sum!D68,"*")</f>
        <v>0</v>
      </c>
      <c r="H75" s="2"/>
      <c r="J75" s="2" t="s">
        <v>149</v>
      </c>
      <c r="K75" s="2" t="s">
        <v>150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149</v>
      </c>
      <c r="S75" s="2" t="s">
        <v>150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149</v>
      </c>
      <c r="AA75" s="2" t="s">
        <v>150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149</v>
      </c>
      <c r="AI75" s="2" t="s">
        <v>150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149</v>
      </c>
      <c r="AQ75" s="2" t="s">
        <v>150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149</v>
      </c>
      <c r="AY75" s="2" t="s">
        <v>150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149</v>
      </c>
      <c r="C76" s="2" t="s">
        <v>150</v>
      </c>
      <c r="D76" s="2">
        <v>2021</v>
      </c>
      <c r="E76" s="2" t="str">
        <f>IF(sum!A69="AL",sum!B69,"*")</f>
        <v>R_ES-WH-SA_GAS1</v>
      </c>
      <c r="F76" s="2"/>
      <c r="G76" s="2">
        <f>IF(sum!A69="AL",sum!D69,"*")</f>
        <v>0.0309480592249487</v>
      </c>
      <c r="H76" s="2"/>
      <c r="J76" s="2" t="s">
        <v>149</v>
      </c>
      <c r="K76" s="2" t="s">
        <v>150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149</v>
      </c>
      <c r="S76" s="2" t="s">
        <v>150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149</v>
      </c>
      <c r="AA76" s="2" t="s">
        <v>150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149</v>
      </c>
      <c r="AI76" s="2" t="s">
        <v>150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149</v>
      </c>
      <c r="AQ76" s="2" t="s">
        <v>150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149</v>
      </c>
      <c r="AY76" s="2" t="s">
        <v>150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149</v>
      </c>
      <c r="C77" s="2" t="s">
        <v>150</v>
      </c>
      <c r="D77" s="2">
        <v>2021</v>
      </c>
      <c r="E77" s="2" t="str">
        <f>IF(sum!A70="AL",sum!B70,"*")</f>
        <v>R_ES-WH-SA_STEAM1</v>
      </c>
      <c r="F77" s="2"/>
      <c r="G77" s="2">
        <f>IF(sum!A70="AL",sum!D70,"*")</f>
        <v>0</v>
      </c>
      <c r="H77" s="2"/>
      <c r="J77" s="2" t="s">
        <v>149</v>
      </c>
      <c r="K77" s="2" t="s">
        <v>150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149</v>
      </c>
      <c r="S77" s="2" t="s">
        <v>150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149</v>
      </c>
      <c r="AA77" s="2" t="s">
        <v>150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149</v>
      </c>
      <c r="AI77" s="2" t="s">
        <v>150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149</v>
      </c>
      <c r="AQ77" s="2" t="s">
        <v>150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149</v>
      </c>
      <c r="AY77" s="2" t="s">
        <v>150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149</v>
      </c>
      <c r="C78" s="2" t="s">
        <v>150</v>
      </c>
      <c r="D78" s="2">
        <v>2021</v>
      </c>
      <c r="E78" s="2" t="str">
        <f>IF(sum!A71="AL",sum!B71,"*")</f>
        <v>R_ES-WH-SA_WOD1</v>
      </c>
      <c r="F78" s="2"/>
      <c r="G78" s="2">
        <f>IF(sum!A71="AL",sum!D71,"*")</f>
        <v>0</v>
      </c>
      <c r="H78" s="2"/>
      <c r="J78" s="2" t="s">
        <v>149</v>
      </c>
      <c r="K78" s="2" t="s">
        <v>150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149</v>
      </c>
      <c r="S78" s="2" t="s">
        <v>150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149</v>
      </c>
      <c r="AA78" s="2" t="s">
        <v>150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149</v>
      </c>
      <c r="AI78" s="2" t="s">
        <v>150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149</v>
      </c>
      <c r="AQ78" s="2" t="s">
        <v>150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149</v>
      </c>
      <c r="AY78" s="2" t="s">
        <v>150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149</v>
      </c>
      <c r="C79" s="2" t="s">
        <v>150</v>
      </c>
      <c r="D79" s="2">
        <v>2021</v>
      </c>
      <c r="E79" s="2" t="str">
        <f>IF(sum!A72="AL",sum!B72,"*")</f>
        <v>R_ES-WH-SD_GAS1</v>
      </c>
      <c r="F79" s="2"/>
      <c r="G79" s="2">
        <f>IF(sum!A72="AL",sum!D72,"*")</f>
        <v>0.146207990888807</v>
      </c>
      <c r="H79" s="2"/>
      <c r="J79" s="2" t="s">
        <v>149</v>
      </c>
      <c r="K79" s="2" t="s">
        <v>150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149</v>
      </c>
      <c r="S79" s="2" t="s">
        <v>150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149</v>
      </c>
      <c r="AA79" s="2" t="s">
        <v>150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149</v>
      </c>
      <c r="AI79" s="2" t="s">
        <v>150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149</v>
      </c>
      <c r="AQ79" s="2" t="s">
        <v>150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149</v>
      </c>
      <c r="AY79" s="2" t="s">
        <v>150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149</v>
      </c>
      <c r="C80" s="2" t="s">
        <v>150</v>
      </c>
      <c r="D80" s="2">
        <v>2021</v>
      </c>
      <c r="E80" s="2" t="str">
        <f>IF(sum!A73="AL",sum!B73,"*")</f>
        <v>R_ES-WH-SD_STEAM1</v>
      </c>
      <c r="F80" s="2"/>
      <c r="G80" s="2">
        <f>IF(sum!A73="AL",sum!D73,"*")</f>
        <v>0</v>
      </c>
      <c r="H80" s="2"/>
      <c r="J80" s="2" t="s">
        <v>149</v>
      </c>
      <c r="K80" s="2" t="s">
        <v>150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149</v>
      </c>
      <c r="S80" s="2" t="s">
        <v>150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149</v>
      </c>
      <c r="AA80" s="2" t="s">
        <v>150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149</v>
      </c>
      <c r="AI80" s="2" t="s">
        <v>150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149</v>
      </c>
      <c r="AQ80" s="2" t="s">
        <v>150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149</v>
      </c>
      <c r="AY80" s="2" t="s">
        <v>150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149</v>
      </c>
      <c r="C81" s="2" t="s">
        <v>150</v>
      </c>
      <c r="D81" s="2">
        <v>2021</v>
      </c>
      <c r="E81" s="2" t="str">
        <f>IF(sum!A74="AL",sum!B74,"*")</f>
        <v>RTS-AuxiliaryEquip_ELE1</v>
      </c>
      <c r="F81" s="2"/>
      <c r="G81" s="2">
        <f>IF(sum!A74="AL",sum!D74,"*")</f>
        <v>0.0866624392306099</v>
      </c>
      <c r="H81" s="2"/>
      <c r="J81" s="2" t="s">
        <v>149</v>
      </c>
      <c r="K81" s="2" t="s">
        <v>150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149</v>
      </c>
      <c r="S81" s="2" t="s">
        <v>150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149</v>
      </c>
      <c r="AA81" s="2" t="s">
        <v>150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149</v>
      </c>
      <c r="AI81" s="2" t="s">
        <v>150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149</v>
      </c>
      <c r="AQ81" s="2" t="s">
        <v>150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149</v>
      </c>
      <c r="AY81" s="2" t="s">
        <v>150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149</v>
      </c>
      <c r="C82" s="2" t="s">
        <v>150</v>
      </c>
      <c r="D82" s="2">
        <v>2021</v>
      </c>
      <c r="E82" s="2" t="str">
        <f>IF(sum!A75="AL",sum!B75,"*")</f>
        <v>RTS-AuxiliaryMot_ELE1</v>
      </c>
      <c r="F82" s="2"/>
      <c r="G82" s="2">
        <f>IF(sum!A75="AL",sum!D75,"*")</f>
        <v>0.0317057704502224</v>
      </c>
      <c r="H82" s="2"/>
      <c r="J82" s="2" t="s">
        <v>149</v>
      </c>
      <c r="K82" s="2" t="s">
        <v>150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149</v>
      </c>
      <c r="S82" s="2" t="s">
        <v>150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149</v>
      </c>
      <c r="AA82" s="2" t="s">
        <v>150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149</v>
      </c>
      <c r="AI82" s="2" t="s">
        <v>150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149</v>
      </c>
      <c r="AQ82" s="2" t="s">
        <v>150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149</v>
      </c>
      <c r="AY82" s="2" t="s">
        <v>150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149</v>
      </c>
      <c r="C83" s="2" t="s">
        <v>150</v>
      </c>
      <c r="D83" s="2">
        <v>2021</v>
      </c>
      <c r="E83" s="2" t="str">
        <f>IF(sum!A76="AL",sum!B76,"*")</f>
        <v>RTS-Light_ELE1</v>
      </c>
      <c r="F83" s="2"/>
      <c r="G83" s="2">
        <f>IF(sum!A76="AL",sum!D76,"*")</f>
        <v>0.142675967025996</v>
      </c>
      <c r="H83" s="2"/>
      <c r="J83" s="2" t="s">
        <v>149</v>
      </c>
      <c r="K83" s="2" t="s">
        <v>150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149</v>
      </c>
      <c r="S83" s="2" t="s">
        <v>150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149</v>
      </c>
      <c r="AA83" s="2" t="s">
        <v>150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149</v>
      </c>
      <c r="AI83" s="2" t="s">
        <v>150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149</v>
      </c>
      <c r="AQ83" s="2" t="s">
        <v>150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149</v>
      </c>
      <c r="AY83" s="2" t="s">
        <v>150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149</v>
      </c>
      <c r="C84" s="2" t="s">
        <v>150</v>
      </c>
      <c r="D84" s="2">
        <v>2021</v>
      </c>
      <c r="E84" s="2" t="str">
        <f>IF(sum!A77="AL",sum!B77,"*")</f>
        <v>RTS-SpCool_ELE1</v>
      </c>
      <c r="F84" s="2"/>
      <c r="G84" s="2">
        <f>IF(sum!A77="AL",sum!D77,"*")</f>
        <v>0.0063411540900444</v>
      </c>
      <c r="H84" s="2"/>
      <c r="J84" s="2" t="s">
        <v>149</v>
      </c>
      <c r="K84" s="2" t="s">
        <v>150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149</v>
      </c>
      <c r="S84" s="2" t="s">
        <v>150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149</v>
      </c>
      <c r="AA84" s="2" t="s">
        <v>150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149</v>
      </c>
      <c r="AI84" s="2" t="s">
        <v>150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149</v>
      </c>
      <c r="AQ84" s="2" t="s">
        <v>150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149</v>
      </c>
      <c r="AY84" s="2" t="s">
        <v>150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149</v>
      </c>
      <c r="C85" s="2" t="s">
        <v>150</v>
      </c>
      <c r="D85" s="2">
        <v>2021</v>
      </c>
      <c r="E85" s="2" t="str">
        <f>IF(sum!A78="AL",sum!B78,"*")</f>
        <v>RTS-SpHeat_ELE1</v>
      </c>
      <c r="F85" s="2"/>
      <c r="G85" s="2">
        <f>IF(sum!A78="AL",sum!D78,"*")</f>
        <v>0.329740012682299</v>
      </c>
      <c r="H85" s="2"/>
      <c r="J85" s="2" t="s">
        <v>149</v>
      </c>
      <c r="K85" s="2" t="s">
        <v>150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149</v>
      </c>
      <c r="S85" s="2" t="s">
        <v>150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149</v>
      </c>
      <c r="AA85" s="2" t="s">
        <v>150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149</v>
      </c>
      <c r="AI85" s="2" t="s">
        <v>150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149</v>
      </c>
      <c r="AQ85" s="2" t="s">
        <v>150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149</v>
      </c>
      <c r="AY85" s="2" t="s">
        <v>150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149</v>
      </c>
      <c r="C86" s="2" t="s">
        <v>150</v>
      </c>
      <c r="D86" s="2">
        <v>2021</v>
      </c>
      <c r="E86" s="2" t="str">
        <f>IF(sum!A79="AL",sum!B79,"*")</f>
        <v>RTS-WaterHeat_ELE1</v>
      </c>
      <c r="F86" s="2"/>
      <c r="G86" s="2">
        <f>IF(sum!A79="AL",sum!D79,"*")</f>
        <v>0.0359332065102515</v>
      </c>
      <c r="H86" s="2"/>
      <c r="J86" s="2" t="s">
        <v>149</v>
      </c>
      <c r="K86" s="2" t="s">
        <v>150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149</v>
      </c>
      <c r="S86" s="2" t="s">
        <v>150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149</v>
      </c>
      <c r="AA86" s="2" t="s">
        <v>150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149</v>
      </c>
      <c r="AI86" s="2" t="s">
        <v>150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149</v>
      </c>
      <c r="AQ86" s="2" t="s">
        <v>150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149</v>
      </c>
      <c r="AY86" s="2" t="s">
        <v>150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149</v>
      </c>
      <c r="C87" s="2" t="s">
        <v>150</v>
      </c>
      <c r="D87" s="2">
        <v>2021</v>
      </c>
      <c r="E87" s="2" t="str">
        <f>IF(sum!A80="AL",sum!B80,"*")</f>
        <v>TRA_Bus_IC_GSL1</v>
      </c>
      <c r="F87" s="2"/>
      <c r="G87" s="2">
        <f>IF(sum!A80="AL",sum!D80,"*")</f>
        <v>5.50000000000003</v>
      </c>
      <c r="H87" s="2"/>
      <c r="J87" s="2" t="s">
        <v>149</v>
      </c>
      <c r="K87" s="2" t="s">
        <v>150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149</v>
      </c>
      <c r="S87" s="2" t="s">
        <v>150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149</v>
      </c>
      <c r="AA87" s="2" t="s">
        <v>150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149</v>
      </c>
      <c r="AI87" s="2" t="s">
        <v>150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149</v>
      </c>
      <c r="AQ87" s="2" t="s">
        <v>150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149</v>
      </c>
      <c r="AY87" s="2" t="s">
        <v>150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149</v>
      </c>
      <c r="C88" s="2" t="s">
        <v>150</v>
      </c>
      <c r="D88" s="2">
        <v>2021</v>
      </c>
      <c r="E88" s="2" t="str">
        <f>IF(sum!A81="AL",sum!B81,"*")</f>
        <v>TRA_Car_GSL1</v>
      </c>
      <c r="F88" s="2"/>
      <c r="G88" s="2">
        <f>IF(sum!A81="AL",sum!D81,"*")</f>
        <v>97.2435052805332</v>
      </c>
      <c r="H88" s="2"/>
      <c r="J88" s="2" t="s">
        <v>149</v>
      </c>
      <c r="K88" s="2" t="s">
        <v>150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149</v>
      </c>
      <c r="S88" s="2" t="s">
        <v>150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149</v>
      </c>
      <c r="AA88" s="2" t="s">
        <v>150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149</v>
      </c>
      <c r="AI88" s="2" t="s">
        <v>150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149</v>
      </c>
      <c r="AQ88" s="2" t="s">
        <v>150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149</v>
      </c>
      <c r="AY88" s="2" t="s">
        <v>150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149</v>
      </c>
      <c r="C89" s="2" t="s">
        <v>150</v>
      </c>
      <c r="D89" s="2">
        <v>2021</v>
      </c>
      <c r="E89" s="2" t="str">
        <f>IF(sum!A82="AL",sum!B82,"*")</f>
        <v>TRA_Car_PHEV01</v>
      </c>
      <c r="F89" s="2"/>
      <c r="G89" s="2">
        <f>IF(sum!A82="AL",sum!D82,"*")</f>
        <v>0</v>
      </c>
      <c r="H89" s="2"/>
      <c r="J89" s="2" t="s">
        <v>149</v>
      </c>
      <c r="K89" s="2" t="s">
        <v>150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149</v>
      </c>
      <c r="S89" s="2" t="s">
        <v>150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149</v>
      </c>
      <c r="AA89" s="2" t="s">
        <v>150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149</v>
      </c>
      <c r="AI89" s="2" t="s">
        <v>150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149</v>
      </c>
      <c r="AQ89" s="2" t="s">
        <v>150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149</v>
      </c>
      <c r="AY89" s="2" t="s">
        <v>150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149</v>
      </c>
      <c r="C90" s="2" t="s">
        <v>150</v>
      </c>
      <c r="D90" s="2">
        <v>2021</v>
      </c>
      <c r="E90" s="2" t="str">
        <f>IF(sum!A83="AL",sum!B83,"*")</f>
        <v>TRA_Mot_ELC1</v>
      </c>
      <c r="F90" s="2"/>
      <c r="G90" s="2">
        <f>IF(sum!A83="AL",sum!D83,"*")</f>
        <v>10.4166666666667</v>
      </c>
      <c r="H90" s="2"/>
      <c r="J90" s="2" t="s">
        <v>149</v>
      </c>
      <c r="K90" s="2" t="s">
        <v>150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149</v>
      </c>
      <c r="S90" s="2" t="s">
        <v>150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149</v>
      </c>
      <c r="AA90" s="2" t="s">
        <v>150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149</v>
      </c>
      <c r="AI90" s="2" t="s">
        <v>150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149</v>
      </c>
      <c r="AQ90" s="2" t="s">
        <v>150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149</v>
      </c>
      <c r="AY90" s="2" t="s">
        <v>150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149</v>
      </c>
      <c r="C91" s="2" t="s">
        <v>150</v>
      </c>
      <c r="D91" s="2">
        <v>2021</v>
      </c>
      <c r="E91" s="2" t="str">
        <f>IF(sum!A84="AL",sum!B84,"*")</f>
        <v>TRA_Rai_Frt-ELC01</v>
      </c>
      <c r="F91" s="2"/>
      <c r="G91" s="2">
        <f>IF(sum!A84="AL",sum!D84,"*")</f>
        <v>0</v>
      </c>
      <c r="H91" s="2"/>
      <c r="J91" s="2" t="s">
        <v>149</v>
      </c>
      <c r="K91" s="2" t="s">
        <v>150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149</v>
      </c>
      <c r="S91" s="2" t="s">
        <v>150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149</v>
      </c>
      <c r="AA91" s="2" t="s">
        <v>150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149</v>
      </c>
      <c r="AI91" s="2" t="s">
        <v>150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149</v>
      </c>
      <c r="AQ91" s="2" t="s">
        <v>150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149</v>
      </c>
      <c r="AY91" s="2" t="s">
        <v>150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149</v>
      </c>
      <c r="C92" s="2" t="s">
        <v>150</v>
      </c>
      <c r="D92" s="2">
        <v>2021</v>
      </c>
      <c r="E92" s="2" t="str">
        <f>IF(sum!A85="AL",sum!B85,"*")</f>
        <v>TRA_Rai_Pas-ELC01</v>
      </c>
      <c r="F92" s="2"/>
      <c r="G92" s="2">
        <f>IF(sum!A85="AL",sum!D85,"*")</f>
        <v>0</v>
      </c>
      <c r="H92" s="2"/>
      <c r="J92" s="2" t="s">
        <v>149</v>
      </c>
      <c r="K92" s="2" t="s">
        <v>150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149</v>
      </c>
      <c r="S92" s="2" t="s">
        <v>150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149</v>
      </c>
      <c r="AA92" s="2" t="s">
        <v>150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149</v>
      </c>
      <c r="AI92" s="2" t="s">
        <v>150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149</v>
      </c>
      <c r="AQ92" s="2" t="s">
        <v>150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149</v>
      </c>
      <c r="AY92" s="2" t="s">
        <v>150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149</v>
      </c>
      <c r="C93" s="2" t="s">
        <v>150</v>
      </c>
      <c r="D93" s="2">
        <v>2021</v>
      </c>
      <c r="E93" s="2" t="str">
        <f>IF(sum!A86="AL",sum!B86,"*")</f>
        <v>TRA_Tru_HT_DST1</v>
      </c>
      <c r="F93" s="2"/>
      <c r="G93" s="2">
        <f>IF(sum!A86="AL",sum!D86,"*")</f>
        <v>23.3293866755784</v>
      </c>
      <c r="H93" s="2"/>
      <c r="J93" s="2" t="s">
        <v>149</v>
      </c>
      <c r="K93" s="2" t="s">
        <v>150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149</v>
      </c>
      <c r="S93" s="2" t="s">
        <v>150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149</v>
      </c>
      <c r="AA93" s="2" t="s">
        <v>150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149</v>
      </c>
      <c r="AI93" s="2" t="s">
        <v>150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149</v>
      </c>
      <c r="AQ93" s="2" t="s">
        <v>150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149</v>
      </c>
      <c r="AY93" s="2" t="s">
        <v>150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149</v>
      </c>
      <c r="C94" s="2" t="s">
        <v>150</v>
      </c>
      <c r="D94" s="2">
        <v>2021</v>
      </c>
      <c r="E94" s="2" t="str">
        <f>IF(sum!A87="AL",sum!B87,"*")</f>
        <v>TRA_Tru_PHEV01</v>
      </c>
      <c r="F94" s="2"/>
      <c r="G94" s="2">
        <f>IF(sum!A87="AL",sum!D87,"*")</f>
        <v>0</v>
      </c>
      <c r="H94" s="2"/>
      <c r="J94" s="2" t="s">
        <v>149</v>
      </c>
      <c r="K94" s="2" t="s">
        <v>150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149</v>
      </c>
      <c r="S94" s="2" t="s">
        <v>150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149</v>
      </c>
      <c r="AA94" s="2" t="s">
        <v>150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149</v>
      </c>
      <c r="AI94" s="2" t="s">
        <v>150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149</v>
      </c>
      <c r="AQ94" s="2" t="s">
        <v>150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149</v>
      </c>
      <c r="AY94" s="2" t="s">
        <v>150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149</v>
      </c>
      <c r="C95" s="2" t="s">
        <v>150</v>
      </c>
      <c r="D95" s="2">
        <v>2021</v>
      </c>
      <c r="E95" s="2" t="str">
        <f>IF(sum!A88="AL",sum!B88,"*")</f>
        <v>TWS-AuxiliaryMot_ELE1</v>
      </c>
      <c r="F95" s="2"/>
      <c r="G95" s="2">
        <f>IF(sum!A88="AL",sum!D88,"*")</f>
        <v>0.00951173113506659</v>
      </c>
      <c r="H95" s="2"/>
      <c r="J95" s="2" t="s">
        <v>149</v>
      </c>
      <c r="K95" s="2" t="s">
        <v>150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149</v>
      </c>
      <c r="S95" s="2" t="s">
        <v>150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149</v>
      </c>
      <c r="AA95" s="2" t="s">
        <v>150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149</v>
      </c>
      <c r="AI95" s="2" t="s">
        <v>150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149</v>
      </c>
      <c r="AQ95" s="2" t="s">
        <v>150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149</v>
      </c>
      <c r="AY95" s="2" t="s">
        <v>150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149</v>
      </c>
      <c r="C96" s="2" t="s">
        <v>150</v>
      </c>
      <c r="D96" s="2">
        <v>2021</v>
      </c>
      <c r="E96" s="2" t="str">
        <f>IF(sum!A89="AL",sum!B89,"*")</f>
        <v>TWS-Light_ELE1</v>
      </c>
      <c r="F96" s="2"/>
      <c r="G96" s="2">
        <f>IF(sum!A89="AL",sum!D89,"*")</f>
        <v>0.0317057704502224</v>
      </c>
      <c r="H96" s="2"/>
      <c r="J96" s="2" t="s">
        <v>149</v>
      </c>
      <c r="K96" s="2" t="s">
        <v>150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149</v>
      </c>
      <c r="S96" s="2" t="s">
        <v>150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149</v>
      </c>
      <c r="AA96" s="2" t="s">
        <v>150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149</v>
      </c>
      <c r="AI96" s="2" t="s">
        <v>150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149</v>
      </c>
      <c r="AQ96" s="2" t="s">
        <v>150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149</v>
      </c>
      <c r="AY96" s="2" t="s">
        <v>150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149</v>
      </c>
      <c r="C97" s="2" t="s">
        <v>150</v>
      </c>
      <c r="D97" s="2">
        <v>2021</v>
      </c>
      <c r="E97" s="2" t="str">
        <f>IF(sum!A90="AL",sum!B90,"*")</f>
        <v>TWS-SpCool_ELE1</v>
      </c>
      <c r="F97" s="2"/>
      <c r="G97" s="2">
        <f>IF(sum!A90="AL",sum!D90,"*")</f>
        <v>0</v>
      </c>
      <c r="H97" s="2"/>
      <c r="J97" s="2" t="s">
        <v>149</v>
      </c>
      <c r="K97" s="2" t="s">
        <v>150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149</v>
      </c>
      <c r="S97" s="2" t="s">
        <v>150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149</v>
      </c>
      <c r="AA97" s="2" t="s">
        <v>150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149</v>
      </c>
      <c r="AI97" s="2" t="s">
        <v>150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149</v>
      </c>
      <c r="AQ97" s="2" t="s">
        <v>150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149</v>
      </c>
      <c r="AY97" s="2" t="s">
        <v>150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149</v>
      </c>
      <c r="C98" s="2" t="s">
        <v>150</v>
      </c>
      <c r="D98" s="2">
        <v>2021</v>
      </c>
      <c r="E98" s="2" t="str">
        <f>IF(sum!A91="AL",sum!B91,"*")</f>
        <v>TWS-SpHeat_ELE1</v>
      </c>
      <c r="F98" s="2"/>
      <c r="G98" s="2">
        <f>IF(sum!A91="AL",sum!D91,"*")</f>
        <v>0.100049320087367</v>
      </c>
      <c r="H98" s="2"/>
      <c r="J98" s="2" t="s">
        <v>149</v>
      </c>
      <c r="K98" s="2" t="s">
        <v>150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149</v>
      </c>
      <c r="S98" s="2" t="s">
        <v>150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149</v>
      </c>
      <c r="AA98" s="2" t="s">
        <v>150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149</v>
      </c>
      <c r="AI98" s="2" t="s">
        <v>150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149</v>
      </c>
      <c r="AQ98" s="2" t="s">
        <v>150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149</v>
      </c>
      <c r="AY98" s="2" t="s">
        <v>150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149</v>
      </c>
      <c r="C99" s="2" t="s">
        <v>150</v>
      </c>
      <c r="D99" s="2">
        <v>2021</v>
      </c>
      <c r="E99" s="2" t="str">
        <f>IF(sum!A92="AL",sum!B92,"*")</f>
        <v>TWS-WaterHeat_ELE1</v>
      </c>
      <c r="F99" s="2"/>
      <c r="G99" s="2">
        <f>IF(sum!A92="AL",sum!D92,"*")</f>
        <v>0.00422743606002959</v>
      </c>
      <c r="H99" s="2"/>
      <c r="J99" s="2" t="s">
        <v>149</v>
      </c>
      <c r="K99" s="2" t="s">
        <v>150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149</v>
      </c>
      <c r="S99" s="2" t="s">
        <v>150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149</v>
      </c>
      <c r="AA99" s="2" t="s">
        <v>150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149</v>
      </c>
      <c r="AI99" s="2" t="s">
        <v>150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149</v>
      </c>
      <c r="AQ99" s="2" t="s">
        <v>150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149</v>
      </c>
      <c r="AY99" s="2" t="s">
        <v>150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149</v>
      </c>
      <c r="C100" s="2" t="s">
        <v>150</v>
      </c>
      <c r="D100" s="2">
        <v>2021</v>
      </c>
      <c r="E100" s="2" t="str">
        <f>IF(sum!A93="AL",sum!B93,"*")</f>
        <v>WST-AuxiliaryEquip_ELE1</v>
      </c>
      <c r="F100" s="2"/>
      <c r="G100" s="2">
        <f>IF(sum!A93="AL",sum!D93,"*")</f>
        <v>0.0359332065102515</v>
      </c>
      <c r="H100" s="2"/>
      <c r="J100" s="2" t="s">
        <v>149</v>
      </c>
      <c r="K100" s="2" t="s">
        <v>150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149</v>
      </c>
      <c r="S100" s="2" t="s">
        <v>150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149</v>
      </c>
      <c r="AA100" s="2" t="s">
        <v>150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149</v>
      </c>
      <c r="AI100" s="2" t="s">
        <v>150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149</v>
      </c>
      <c r="AQ100" s="2" t="s">
        <v>150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149</v>
      </c>
      <c r="AY100" s="2" t="s">
        <v>150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149</v>
      </c>
      <c r="C101" s="2" t="s">
        <v>150</v>
      </c>
      <c r="D101" s="2">
        <v>2021</v>
      </c>
      <c r="E101" s="2" t="str">
        <f>IF(sum!A94="AL",sum!B94,"*")</f>
        <v>WST-AuxiliaryMot_ELE1</v>
      </c>
      <c r="F101" s="2"/>
      <c r="G101" s="2">
        <f>IF(sum!A94="AL",sum!D94,"*")</f>
        <v>0.146598089545758</v>
      </c>
      <c r="H101" s="2"/>
      <c r="J101" s="2" t="s">
        <v>149</v>
      </c>
      <c r="K101" s="2" t="s">
        <v>150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149</v>
      </c>
      <c r="S101" s="2" t="s">
        <v>150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149</v>
      </c>
      <c r="AA101" s="2" t="s">
        <v>150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149</v>
      </c>
      <c r="AI101" s="2" t="s">
        <v>150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149</v>
      </c>
      <c r="AQ101" s="2" t="s">
        <v>150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149</v>
      </c>
      <c r="AY101" s="2" t="s">
        <v>150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149</v>
      </c>
      <c r="C102" s="2" t="s">
        <v>150</v>
      </c>
      <c r="D102" s="2">
        <v>2021</v>
      </c>
      <c r="E102" s="2" t="str">
        <f>IF(sum!A95="AL",sum!B95,"*")</f>
        <v>WST-Light_ELE1</v>
      </c>
      <c r="F102" s="2"/>
      <c r="G102" s="2">
        <f>IF(sum!A95="AL",sum!D95,"*")</f>
        <v>0.0412175015852887</v>
      </c>
      <c r="H102" s="2"/>
      <c r="J102" s="2" t="s">
        <v>149</v>
      </c>
      <c r="K102" s="2" t="s">
        <v>150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149</v>
      </c>
      <c r="S102" s="2" t="s">
        <v>150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149</v>
      </c>
      <c r="AA102" s="2" t="s">
        <v>150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149</v>
      </c>
      <c r="AI102" s="2" t="s">
        <v>150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149</v>
      </c>
      <c r="AQ102" s="2" t="s">
        <v>150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149</v>
      </c>
      <c r="AY102" s="2" t="s">
        <v>150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149</v>
      </c>
      <c r="C103" s="2" t="s">
        <v>150</v>
      </c>
      <c r="D103" s="2">
        <v>2021</v>
      </c>
      <c r="E103" s="2" t="str">
        <f>IF(sum!A96="AL",sum!B96,"*")</f>
        <v>WST-SpCool_ELE1</v>
      </c>
      <c r="F103" s="2"/>
      <c r="G103" s="2">
        <f>IF(sum!A96="AL",sum!D96,"*")</f>
        <v>0.00317057704502223</v>
      </c>
      <c r="H103" s="2"/>
      <c r="J103" s="2" t="s">
        <v>149</v>
      </c>
      <c r="K103" s="2" t="s">
        <v>150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149</v>
      </c>
      <c r="S103" s="2" t="s">
        <v>150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149</v>
      </c>
      <c r="AA103" s="2" t="s">
        <v>150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149</v>
      </c>
      <c r="AI103" s="2" t="s">
        <v>150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149</v>
      </c>
      <c r="AQ103" s="2" t="s">
        <v>150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149</v>
      </c>
      <c r="AY103" s="2" t="s">
        <v>150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149</v>
      </c>
      <c r="C104" s="2" t="s">
        <v>150</v>
      </c>
      <c r="D104" s="2">
        <v>2021</v>
      </c>
      <c r="E104" s="2" t="str">
        <f>IF(sum!A97="AL",sum!B97,"*")</f>
        <v>WST-SpHeat_ELE1</v>
      </c>
      <c r="F104" s="2"/>
      <c r="G104" s="2">
        <f>IF(sum!A97="AL",sum!D97,"*")</f>
        <v>0.111322482914114</v>
      </c>
      <c r="H104" s="2"/>
      <c r="J104" s="2" t="s">
        <v>149</v>
      </c>
      <c r="K104" s="2" t="s">
        <v>150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149</v>
      </c>
      <c r="S104" s="2" t="s">
        <v>150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149</v>
      </c>
      <c r="AA104" s="2" t="s">
        <v>150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149</v>
      </c>
      <c r="AI104" s="2" t="s">
        <v>150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149</v>
      </c>
      <c r="AQ104" s="2" t="s">
        <v>150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149</v>
      </c>
      <c r="AY104" s="2" t="s">
        <v>150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149</v>
      </c>
      <c r="C105" s="4" t="s">
        <v>150</v>
      </c>
      <c r="D105" s="4">
        <v>2021</v>
      </c>
      <c r="E105" s="2" t="str">
        <f>IF(sum!A98="AL",sum!B98,"*")</f>
        <v>WST-WaterHeat_ELE1</v>
      </c>
      <c r="F105" s="2"/>
      <c r="G105" s="2">
        <f>IF(sum!A98="AL",sum!D98,"*")</f>
        <v>0.0126823081800888</v>
      </c>
      <c r="H105" s="2"/>
      <c r="J105" s="4" t="s">
        <v>149</v>
      </c>
      <c r="K105" s="4" t="s">
        <v>150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149</v>
      </c>
      <c r="S105" s="4" t="s">
        <v>150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149</v>
      </c>
      <c r="AA105" s="4" t="s">
        <v>150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149</v>
      </c>
      <c r="AI105" s="4" t="s">
        <v>150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149</v>
      </c>
      <c r="AQ105" s="2" t="s">
        <v>150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149</v>
      </c>
      <c r="AY105" s="4" t="s">
        <v>150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149</v>
      </c>
      <c r="C106" s="2" t="s">
        <v>150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149</v>
      </c>
      <c r="K106" s="2" t="s">
        <v>150</v>
      </c>
      <c r="L106" s="2">
        <v>2021</v>
      </c>
      <c r="M106" s="2" t="str">
        <f>IF(sum!A99="AT",sum!B99,"*")</f>
        <v>AFM-AuxiliaryEquip_ELE1</v>
      </c>
      <c r="N106" s="2"/>
      <c r="O106" s="2">
        <f>IF(sum!A99="AT",sum!D99,"*")</f>
        <v>0.0147960262101032</v>
      </c>
      <c r="R106" s="2" t="s">
        <v>149</v>
      </c>
      <c r="S106" s="2" t="s">
        <v>150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149</v>
      </c>
      <c r="AA106" s="2" t="s">
        <v>150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149</v>
      </c>
      <c r="AI106" s="2" t="s">
        <v>150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149</v>
      </c>
      <c r="AQ106" s="2" t="s">
        <v>150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149</v>
      </c>
      <c r="AY106" s="2" t="s">
        <v>150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149</v>
      </c>
      <c r="C107" s="2" t="s">
        <v>150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149</v>
      </c>
      <c r="K107" s="2" t="s">
        <v>150</v>
      </c>
      <c r="L107" s="2">
        <v>2021</v>
      </c>
      <c r="M107" s="2" t="str">
        <f>IF(sum!A100="AT",sum!B100,"*")</f>
        <v>AFM-AuxiliaryMot_ELE1</v>
      </c>
      <c r="N107" s="2"/>
      <c r="O107" s="2">
        <f>IF(sum!A100="AT",sum!D100,"*")</f>
        <v>0.00634115409004437</v>
      </c>
      <c r="R107" s="2" t="s">
        <v>149</v>
      </c>
      <c r="S107" s="2" t="s">
        <v>150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149</v>
      </c>
      <c r="AA107" s="2" t="s">
        <v>150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149</v>
      </c>
      <c r="AI107" s="2" t="s">
        <v>150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149</v>
      </c>
      <c r="AQ107" s="2" t="s">
        <v>150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149</v>
      </c>
      <c r="AY107" s="2" t="s">
        <v>150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149</v>
      </c>
      <c r="C108" s="4" t="s">
        <v>150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149</v>
      </c>
      <c r="K108" s="4" t="s">
        <v>150</v>
      </c>
      <c r="L108" s="4">
        <v>2021</v>
      </c>
      <c r="M108" s="2" t="str">
        <f>IF(sum!A101="AT",sum!B101,"*")</f>
        <v>AFM-Light_ELE1</v>
      </c>
      <c r="N108" s="2"/>
      <c r="O108" s="2">
        <f>IF(sum!A101="AT",sum!D101,"*")</f>
        <v>0.022194039315155</v>
      </c>
      <c r="R108" s="4" t="s">
        <v>149</v>
      </c>
      <c r="S108" s="4" t="s">
        <v>150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149</v>
      </c>
      <c r="AA108" s="4" t="s">
        <v>150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149</v>
      </c>
      <c r="AI108" s="4" t="s">
        <v>150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149</v>
      </c>
      <c r="AQ108" s="2" t="s">
        <v>150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149</v>
      </c>
      <c r="AY108" s="4" t="s">
        <v>150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149</v>
      </c>
      <c r="C109" s="2" t="s">
        <v>150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149</v>
      </c>
      <c r="K109" s="2" t="s">
        <v>150</v>
      </c>
      <c r="L109" s="2">
        <v>2021</v>
      </c>
      <c r="M109" s="2" t="str">
        <f>IF(sum!A102="AT",sum!B102,"*")</f>
        <v>AFM-SpCool_ELE1</v>
      </c>
      <c r="N109" s="2"/>
      <c r="O109" s="2">
        <f>IF(sum!A102="AT",sum!D102,"*")</f>
        <v>0.0158528852251107</v>
      </c>
      <c r="R109" s="2" t="s">
        <v>149</v>
      </c>
      <c r="S109" s="2" t="s">
        <v>150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149</v>
      </c>
      <c r="AA109" s="2" t="s">
        <v>150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149</v>
      </c>
      <c r="AI109" s="2" t="s">
        <v>150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149</v>
      </c>
      <c r="AQ109" s="2" t="s">
        <v>150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149</v>
      </c>
      <c r="AY109" s="2" t="s">
        <v>150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149</v>
      </c>
      <c r="C110" s="2" t="s">
        <v>150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149</v>
      </c>
      <c r="K110" s="2" t="s">
        <v>150</v>
      </c>
      <c r="L110" s="2">
        <v>2021</v>
      </c>
      <c r="M110" s="2" t="str">
        <f>IF(sum!A103="AT",sum!B103,"*")</f>
        <v>AFM-SpHeat_ELE1</v>
      </c>
      <c r="N110" s="2"/>
      <c r="O110" s="2">
        <f>IF(sum!A103="AT",sum!D103,"*")</f>
        <v>0.00563658141337278</v>
      </c>
      <c r="R110" s="2" t="s">
        <v>149</v>
      </c>
      <c r="S110" s="2" t="s">
        <v>150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149</v>
      </c>
      <c r="AA110" s="2" t="s">
        <v>150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149</v>
      </c>
      <c r="AI110" s="2" t="s">
        <v>150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149</v>
      </c>
      <c r="AQ110" s="2" t="s">
        <v>150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149</v>
      </c>
      <c r="AY110" s="2" t="s">
        <v>150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149</v>
      </c>
      <c r="C111" s="4" t="s">
        <v>150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149</v>
      </c>
      <c r="K111" s="4" t="s">
        <v>150</v>
      </c>
      <c r="L111" s="4">
        <v>2021</v>
      </c>
      <c r="M111" s="2" t="str">
        <f>IF(sum!A104="AT",sum!B104,"*")</f>
        <v>AFM-WaterHeat_ELE1</v>
      </c>
      <c r="N111" s="2"/>
      <c r="O111" s="2">
        <f>IF(sum!A104="AT",sum!D104,"*")</f>
        <v>0.0021137180300148</v>
      </c>
      <c r="R111" s="4" t="s">
        <v>149</v>
      </c>
      <c r="S111" s="4" t="s">
        <v>150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149</v>
      </c>
      <c r="AA111" s="4" t="s">
        <v>150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149</v>
      </c>
      <c r="AI111" s="4" t="s">
        <v>150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149</v>
      </c>
      <c r="AQ111" s="2" t="s">
        <v>150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149</v>
      </c>
      <c r="AY111" s="4" t="s">
        <v>150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149</v>
      </c>
      <c r="C112" s="2" t="s">
        <v>150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149</v>
      </c>
      <c r="K112" s="2" t="s">
        <v>150</v>
      </c>
      <c r="L112" s="2">
        <v>2021</v>
      </c>
      <c r="M112" s="2" t="str">
        <f>IF(sum!A105="AT",sum!B105,"*")</f>
        <v>ART-AuxiliaryEquip_ELE1</v>
      </c>
      <c r="N112" s="2"/>
      <c r="O112" s="2">
        <f>IF(sum!A105="AT",sum!D105,"*")</f>
        <v>0.00422743606002957</v>
      </c>
      <c r="R112" s="2" t="s">
        <v>149</v>
      </c>
      <c r="S112" s="2" t="s">
        <v>150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149</v>
      </c>
      <c r="AA112" s="2" t="s">
        <v>150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149</v>
      </c>
      <c r="AI112" s="2" t="s">
        <v>150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149</v>
      </c>
      <c r="AQ112" s="2" t="s">
        <v>150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149</v>
      </c>
      <c r="AY112" s="2" t="s">
        <v>150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149</v>
      </c>
      <c r="C113" s="2" t="s">
        <v>150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149</v>
      </c>
      <c r="K113" s="2" t="s">
        <v>150</v>
      </c>
      <c r="L113" s="2">
        <v>2021</v>
      </c>
      <c r="M113" s="2" t="str">
        <f>IF(sum!A106="AT",sum!B106,"*")</f>
        <v>ART-Light_ELE1</v>
      </c>
      <c r="N113" s="2"/>
      <c r="O113" s="2">
        <f>IF(sum!A106="AT",sum!D106,"*")</f>
        <v>0.00634115409004437</v>
      </c>
      <c r="R113" s="2" t="s">
        <v>149</v>
      </c>
      <c r="S113" s="2" t="s">
        <v>150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149</v>
      </c>
      <c r="AA113" s="2" t="s">
        <v>150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149</v>
      </c>
      <c r="AI113" s="2" t="s">
        <v>150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149</v>
      </c>
      <c r="AQ113" s="2" t="s">
        <v>150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149</v>
      </c>
      <c r="AY113" s="2" t="s">
        <v>150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149</v>
      </c>
      <c r="C114" s="4" t="s">
        <v>150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149</v>
      </c>
      <c r="K114" s="4" t="s">
        <v>150</v>
      </c>
      <c r="L114" s="4">
        <v>2021</v>
      </c>
      <c r="M114" s="2" t="str">
        <f>IF(sum!A107="AT",sum!B107,"*")</f>
        <v>ART-SpCool_ELE1</v>
      </c>
      <c r="N114" s="2"/>
      <c r="O114" s="2">
        <f>IF(sum!A107="AT",sum!D107,"*")</f>
        <v>0.00317057704502223</v>
      </c>
      <c r="R114" s="4" t="s">
        <v>149</v>
      </c>
      <c r="S114" s="4" t="s">
        <v>150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149</v>
      </c>
      <c r="AA114" s="4" t="s">
        <v>150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149</v>
      </c>
      <c r="AI114" s="4" t="s">
        <v>150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149</v>
      </c>
      <c r="AQ114" s="2" t="s">
        <v>150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149</v>
      </c>
      <c r="AY114" s="4" t="s">
        <v>150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149</v>
      </c>
      <c r="C115" s="2" t="s">
        <v>150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149</v>
      </c>
      <c r="K115" s="2" t="s">
        <v>150</v>
      </c>
      <c r="L115" s="2">
        <v>2021</v>
      </c>
      <c r="M115" s="2" t="str">
        <f>IF(sum!A108="AT",sum!B108,"*")</f>
        <v>ART-SpHeat_ELE1</v>
      </c>
      <c r="N115" s="2"/>
      <c r="O115" s="2">
        <f>IF(sum!A108="AT",sum!D108,"*")</f>
        <v>0.00563658141337279</v>
      </c>
      <c r="R115" s="2" t="s">
        <v>149</v>
      </c>
      <c r="S115" s="2" t="s">
        <v>150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149</v>
      </c>
      <c r="AA115" s="2" t="s">
        <v>150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149</v>
      </c>
      <c r="AI115" s="2" t="s">
        <v>150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149</v>
      </c>
      <c r="AQ115" s="2" t="s">
        <v>150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149</v>
      </c>
      <c r="AY115" s="2" t="s">
        <v>150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149</v>
      </c>
      <c r="C116" s="2" t="s">
        <v>150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149</v>
      </c>
      <c r="K116" s="2" t="s">
        <v>150</v>
      </c>
      <c r="L116" s="2">
        <v>2021</v>
      </c>
      <c r="M116" s="2" t="str">
        <f>IF(sum!A109="AT",sum!B109,"*")</f>
        <v>EDU-AuxiliaryEquip_ELE1</v>
      </c>
      <c r="N116" s="2"/>
      <c r="O116" s="2">
        <f>IF(sum!A109="AT",sum!D109,"*")</f>
        <v>0.0274783343901926</v>
      </c>
      <c r="R116" s="2" t="s">
        <v>149</v>
      </c>
      <c r="S116" s="2" t="s">
        <v>150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149</v>
      </c>
      <c r="AA116" s="2" t="s">
        <v>150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149</v>
      </c>
      <c r="AI116" s="2" t="s">
        <v>150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149</v>
      </c>
      <c r="AQ116" s="2" t="s">
        <v>150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149</v>
      </c>
      <c r="AY116" s="2" t="s">
        <v>150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149</v>
      </c>
      <c r="C117" s="4" t="s">
        <v>150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149</v>
      </c>
      <c r="K117" s="4" t="s">
        <v>150</v>
      </c>
      <c r="L117" s="4">
        <v>2021</v>
      </c>
      <c r="M117" s="2" t="str">
        <f>IF(sum!A110="AT",sum!B110,"*")</f>
        <v>EDU-AuxiliaryMot_ELE1</v>
      </c>
      <c r="N117" s="2"/>
      <c r="O117" s="2">
        <f>IF(sum!A110="AT",sum!D110,"*")</f>
        <v>0.00951173113506659</v>
      </c>
      <c r="R117" s="4" t="s">
        <v>149</v>
      </c>
      <c r="S117" s="4" t="s">
        <v>150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149</v>
      </c>
      <c r="AA117" s="4" t="s">
        <v>150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149</v>
      </c>
      <c r="AI117" s="4" t="s">
        <v>150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149</v>
      </c>
      <c r="AQ117" s="2" t="s">
        <v>150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149</v>
      </c>
      <c r="AY117" s="4" t="s">
        <v>150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149</v>
      </c>
      <c r="C118" s="2" t="s">
        <v>150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149</v>
      </c>
      <c r="K118" s="2" t="s">
        <v>150</v>
      </c>
      <c r="L118" s="2">
        <v>2021</v>
      </c>
      <c r="M118" s="2" t="str">
        <f>IF(sum!A111="AT",sum!B111,"*")</f>
        <v>EDU-Light_ELE1</v>
      </c>
      <c r="N118" s="2"/>
      <c r="O118" s="2">
        <f>IF(sum!A111="AT",sum!D111,"*")</f>
        <v>0.0443880786303108</v>
      </c>
      <c r="R118" s="2" t="s">
        <v>149</v>
      </c>
      <c r="S118" s="2" t="s">
        <v>150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149</v>
      </c>
      <c r="AA118" s="2" t="s">
        <v>150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149</v>
      </c>
      <c r="AI118" s="2" t="s">
        <v>150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149</v>
      </c>
      <c r="AQ118" s="2" t="s">
        <v>150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149</v>
      </c>
      <c r="AY118" s="2" t="s">
        <v>150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149</v>
      </c>
      <c r="C119" s="2" t="s">
        <v>150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149</v>
      </c>
      <c r="K119" s="2" t="s">
        <v>150</v>
      </c>
      <c r="L119" s="2">
        <v>2021</v>
      </c>
      <c r="M119" s="2" t="str">
        <f>IF(sum!A112="AT",sum!B112,"*")</f>
        <v>EDU-SpCool_ELE1</v>
      </c>
      <c r="N119" s="2"/>
      <c r="O119" s="2">
        <f>IF(sum!A112="AT",sum!D112,"*")</f>
        <v>0.0253646163601781</v>
      </c>
      <c r="R119" s="2" t="s">
        <v>149</v>
      </c>
      <c r="S119" s="2" t="s">
        <v>150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149</v>
      </c>
      <c r="AA119" s="2" t="s">
        <v>150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149</v>
      </c>
      <c r="AI119" s="2" t="s">
        <v>150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149</v>
      </c>
      <c r="AQ119" s="4" t="s">
        <v>150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149</v>
      </c>
      <c r="AY119" s="2" t="s">
        <v>150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149</v>
      </c>
      <c r="C120" s="4" t="s">
        <v>150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149</v>
      </c>
      <c r="K120" s="4" t="s">
        <v>150</v>
      </c>
      <c r="L120" s="4">
        <v>2021</v>
      </c>
      <c r="M120" s="2" t="str">
        <f>IF(sum!A113="AT",sum!B113,"*")</f>
        <v>EDU-SpHeat_ELE1</v>
      </c>
      <c r="N120" s="2"/>
      <c r="O120" s="2">
        <f>IF(sum!A113="AT",sum!D113,"*")</f>
        <v>0.0521383780736971</v>
      </c>
      <c r="R120" s="4" t="s">
        <v>149</v>
      </c>
      <c r="S120" s="4" t="s">
        <v>150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149</v>
      </c>
      <c r="AA120" s="4" t="s">
        <v>150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149</v>
      </c>
      <c r="AI120" s="4" t="s">
        <v>150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149</v>
      </c>
      <c r="AQ120" s="2" t="s">
        <v>150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149</v>
      </c>
      <c r="AY120" s="4" t="s">
        <v>150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149</v>
      </c>
      <c r="C121" s="2" t="s">
        <v>150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149</v>
      </c>
      <c r="K121" s="2" t="s">
        <v>150</v>
      </c>
      <c r="L121" s="2">
        <v>2021</v>
      </c>
      <c r="M121" s="2" t="str">
        <f>IF(sum!A114="AT",sum!B114,"*")</f>
        <v>EDU-WaterHeat_ELE1</v>
      </c>
      <c r="N121" s="2"/>
      <c r="O121" s="2">
        <f>IF(sum!A114="AT",sum!D114,"*")</f>
        <v>0.00634115409004438</v>
      </c>
      <c r="R121" s="2" t="s">
        <v>149</v>
      </c>
      <c r="S121" s="2" t="s">
        <v>150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149</v>
      </c>
      <c r="AA121" s="2" t="s">
        <v>150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149</v>
      </c>
      <c r="AI121" s="2" t="s">
        <v>150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149</v>
      </c>
      <c r="AQ121" s="2" t="s">
        <v>150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149</v>
      </c>
      <c r="AY121" s="2" t="s">
        <v>150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149</v>
      </c>
      <c r="C122" s="2" t="s">
        <v>150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149</v>
      </c>
      <c r="K122" s="2" t="s">
        <v>150</v>
      </c>
      <c r="L122" s="2">
        <v>2021</v>
      </c>
      <c r="M122" s="2" t="str">
        <f>IF(sum!A115="AT",sum!B115,"*")</f>
        <v>HSS-AuxiliaryEquip_ELE1</v>
      </c>
      <c r="N122" s="2"/>
      <c r="O122" s="2">
        <f>IF(sum!A115="AT",sum!D115,"*")</f>
        <v>0.0591841048404141</v>
      </c>
      <c r="R122" s="2" t="s">
        <v>149</v>
      </c>
      <c r="S122" s="2" t="s">
        <v>150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149</v>
      </c>
      <c r="AA122" s="2" t="s">
        <v>150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149</v>
      </c>
      <c r="AI122" s="2" t="s">
        <v>150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149</v>
      </c>
      <c r="AQ122" s="2" t="s">
        <v>150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149</v>
      </c>
      <c r="AY122" s="2" t="s">
        <v>150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149</v>
      </c>
      <c r="C123" s="4" t="s">
        <v>150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149</v>
      </c>
      <c r="K123" s="4" t="s">
        <v>150</v>
      </c>
      <c r="L123" s="4">
        <v>2021</v>
      </c>
      <c r="M123" s="2" t="str">
        <f>IF(sum!A116="AT",sum!B116,"*")</f>
        <v>HSS-AuxiliaryMot_ELE1</v>
      </c>
      <c r="N123" s="2"/>
      <c r="O123" s="2">
        <f>IF(sum!A116="AT",sum!D116,"*")</f>
        <v>0.0158528852251107</v>
      </c>
      <c r="R123" s="4" t="s">
        <v>149</v>
      </c>
      <c r="S123" s="4" t="s">
        <v>150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149</v>
      </c>
      <c r="AA123" s="4" t="s">
        <v>150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149</v>
      </c>
      <c r="AI123" s="4" t="s">
        <v>150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149</v>
      </c>
      <c r="AQ123" s="2" t="s">
        <v>150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149</v>
      </c>
      <c r="AY123" s="4" t="s">
        <v>150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149</v>
      </c>
      <c r="C124" s="2" t="s">
        <v>150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149</v>
      </c>
      <c r="K124" s="2" t="s">
        <v>150</v>
      </c>
      <c r="L124" s="2">
        <v>2021</v>
      </c>
      <c r="M124" s="2" t="str">
        <f>IF(sum!A117="AT",sum!B117,"*")</f>
        <v>HSS-Light_ELE1</v>
      </c>
      <c r="N124" s="2"/>
      <c r="O124" s="2">
        <f>IF(sum!A117="AT",sum!D117,"*")</f>
        <v>0.0538998097653772</v>
      </c>
      <c r="R124" s="2" t="s">
        <v>149</v>
      </c>
      <c r="S124" s="2" t="s">
        <v>150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149</v>
      </c>
      <c r="AA124" s="2" t="s">
        <v>150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149</v>
      </c>
      <c r="AI124" s="2" t="s">
        <v>150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149</v>
      </c>
      <c r="AQ124" s="2" t="s">
        <v>150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149</v>
      </c>
      <c r="AY124" s="2" t="s">
        <v>150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149</v>
      </c>
      <c r="C125" s="2" t="s">
        <v>150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149</v>
      </c>
      <c r="K125" s="2" t="s">
        <v>150</v>
      </c>
      <c r="L125" s="2">
        <v>2021</v>
      </c>
      <c r="M125" s="2" t="str">
        <f>IF(sum!A118="AT",sum!B118,"*")</f>
        <v>HSS-SpCool_ELE1</v>
      </c>
      <c r="N125" s="2"/>
      <c r="O125" s="2">
        <f>IF(sum!A118="AT",sum!D118,"*")</f>
        <v>0.0253646163601781</v>
      </c>
      <c r="R125" s="2" t="s">
        <v>149</v>
      </c>
      <c r="S125" s="2" t="s">
        <v>150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149</v>
      </c>
      <c r="AA125" s="2" t="s">
        <v>150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149</v>
      </c>
      <c r="AI125" s="2" t="s">
        <v>150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149</v>
      </c>
      <c r="AQ125" s="2" t="s">
        <v>150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149</v>
      </c>
      <c r="AY125" s="2" t="s">
        <v>150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149</v>
      </c>
      <c r="C126" s="4" t="s">
        <v>150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149</v>
      </c>
      <c r="K126" s="4" t="s">
        <v>150</v>
      </c>
      <c r="L126" s="4">
        <v>2021</v>
      </c>
      <c r="M126" s="2" t="str">
        <f>IF(sum!A119="AT",sum!B119,"*")</f>
        <v>HSS-SpHeat_ELE1</v>
      </c>
      <c r="N126" s="2"/>
      <c r="O126" s="2">
        <f>IF(sum!A119="AT",sum!D119,"*")</f>
        <v>0.0591841048404151</v>
      </c>
      <c r="R126" s="4" t="s">
        <v>149</v>
      </c>
      <c r="S126" s="4" t="s">
        <v>150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149</v>
      </c>
      <c r="AA126" s="4" t="s">
        <v>150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149</v>
      </c>
      <c r="AI126" s="4" t="s">
        <v>150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149</v>
      </c>
      <c r="AQ126" s="2" t="s">
        <v>150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149</v>
      </c>
      <c r="AY126" s="4" t="s">
        <v>150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149</v>
      </c>
      <c r="C127" s="2" t="s">
        <v>150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149</v>
      </c>
      <c r="K127" s="2" t="s">
        <v>150</v>
      </c>
      <c r="L127" s="2">
        <v>2021</v>
      </c>
      <c r="M127" s="2" t="str">
        <f>IF(sum!A120="AT",sum!B120,"*")</f>
        <v>HSS-WaterHeat_ELE1</v>
      </c>
      <c r="N127" s="2"/>
      <c r="O127" s="2">
        <f>IF(sum!A120="AT",sum!D120,"*")</f>
        <v>0.0169097442401184</v>
      </c>
      <c r="R127" s="2" t="s">
        <v>149</v>
      </c>
      <c r="S127" s="2" t="s">
        <v>150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149</v>
      </c>
      <c r="AA127" s="2" t="s">
        <v>150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149</v>
      </c>
      <c r="AI127" s="2" t="s">
        <v>150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149</v>
      </c>
      <c r="AQ127" s="2" t="s">
        <v>150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149</v>
      </c>
      <c r="AY127" s="2" t="s">
        <v>150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149</v>
      </c>
      <c r="C128" s="2" t="s">
        <v>150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149</v>
      </c>
      <c r="K128" s="2" t="s">
        <v>150</v>
      </c>
      <c r="L128" s="2">
        <v>2021</v>
      </c>
      <c r="M128" s="2" t="str">
        <f>IF(sum!A121="AT",sum!B121,"*")</f>
        <v>ICS-AuxiliaryEquip_ELE1</v>
      </c>
      <c r="N128" s="2"/>
      <c r="O128" s="2">
        <f>IF(sum!A121="AT",sum!D121,"*")</f>
        <v>0.00422743606002957</v>
      </c>
      <c r="R128" s="2" t="s">
        <v>149</v>
      </c>
      <c r="S128" s="2" t="s">
        <v>150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149</v>
      </c>
      <c r="AA128" s="2" t="s">
        <v>150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149</v>
      </c>
      <c r="AI128" s="2" t="s">
        <v>150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149</v>
      </c>
      <c r="AQ128" s="2" t="s">
        <v>150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149</v>
      </c>
      <c r="AY128" s="2" t="s">
        <v>150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149</v>
      </c>
      <c r="C129" s="4" t="s">
        <v>150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149</v>
      </c>
      <c r="K129" s="4" t="s">
        <v>150</v>
      </c>
      <c r="L129" s="4">
        <v>2021</v>
      </c>
      <c r="M129" s="2" t="str">
        <f>IF(sum!A122="AT",sum!B122,"*")</f>
        <v>ICS-Light_ELE1</v>
      </c>
      <c r="N129" s="2"/>
      <c r="O129" s="2">
        <f>IF(sum!A122="AT",sum!D122,"*")</f>
        <v>0.00634115409004437</v>
      </c>
      <c r="R129" s="4" t="s">
        <v>149</v>
      </c>
      <c r="S129" s="4" t="s">
        <v>150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149</v>
      </c>
      <c r="AA129" s="4" t="s">
        <v>150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149</v>
      </c>
      <c r="AI129" s="4" t="s">
        <v>150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149</v>
      </c>
      <c r="AQ129" s="4" t="s">
        <v>150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149</v>
      </c>
      <c r="AY129" s="4" t="s">
        <v>150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149</v>
      </c>
      <c r="C130" s="2" t="s">
        <v>150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149</v>
      </c>
      <c r="K130" s="2" t="s">
        <v>150</v>
      </c>
      <c r="L130" s="2">
        <v>2021</v>
      </c>
      <c r="M130" s="2" t="str">
        <f>IF(sum!A123="AT",sum!B123,"*")</f>
        <v>ICS-SpCool_ELE1</v>
      </c>
      <c r="N130" s="2"/>
      <c r="O130" s="2">
        <f>IF(sum!A123="AT",sum!D123,"*")</f>
        <v>0.00317057704502223</v>
      </c>
      <c r="R130" s="2" t="s">
        <v>149</v>
      </c>
      <c r="S130" s="2" t="s">
        <v>150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149</v>
      </c>
      <c r="AA130" s="2" t="s">
        <v>150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149</v>
      </c>
      <c r="AI130" s="2" t="s">
        <v>150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149</v>
      </c>
      <c r="AQ130" s="2" t="s">
        <v>150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149</v>
      </c>
      <c r="AY130" s="2" t="s">
        <v>150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149</v>
      </c>
      <c r="C131" s="2" t="s">
        <v>150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149</v>
      </c>
      <c r="K131" s="2" t="s">
        <v>150</v>
      </c>
      <c r="L131" s="2">
        <v>2021</v>
      </c>
      <c r="M131" s="2" t="str">
        <f>IF(sum!A124="AT",sum!B124,"*")</f>
        <v>ICS-SpHeat_ELE1</v>
      </c>
      <c r="N131" s="2"/>
      <c r="O131" s="2">
        <f>IF(sum!A124="AT",sum!D124,"*")</f>
        <v>0.00563658141337279</v>
      </c>
      <c r="R131" s="2" t="s">
        <v>149</v>
      </c>
      <c r="S131" s="2" t="s">
        <v>150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149</v>
      </c>
      <c r="AA131" s="2" t="s">
        <v>150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149</v>
      </c>
      <c r="AI131" s="2" t="s">
        <v>150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149</v>
      </c>
      <c r="AQ131" s="4" t="s">
        <v>150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149</v>
      </c>
      <c r="AY131" s="2" t="s">
        <v>150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149</v>
      </c>
      <c r="C132" s="4" t="s">
        <v>150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149</v>
      </c>
      <c r="K132" s="4" t="s">
        <v>150</v>
      </c>
      <c r="L132" s="4">
        <v>2021</v>
      </c>
      <c r="M132" s="2" t="str">
        <f>IF(sum!A125="AT",sum!B125,"*")</f>
        <v>OS-AuxiliaryEquip_ELE1</v>
      </c>
      <c r="N132" s="2"/>
      <c r="O132" s="2">
        <f>IF(sum!A125="AT",sum!D125,"*")</f>
        <v>0.0549566687803843</v>
      </c>
      <c r="R132" s="4" t="s">
        <v>149</v>
      </c>
      <c r="S132" s="4" t="s">
        <v>150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149</v>
      </c>
      <c r="AA132" s="4" t="s">
        <v>150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149</v>
      </c>
      <c r="AI132" s="4" t="s">
        <v>150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149</v>
      </c>
      <c r="AQ132" s="2" t="s">
        <v>150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149</v>
      </c>
      <c r="AY132" s="4" t="s">
        <v>150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149</v>
      </c>
      <c r="C133" s="2" t="s">
        <v>150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149</v>
      </c>
      <c r="K133" s="2" t="s">
        <v>150</v>
      </c>
      <c r="L133" s="2">
        <v>2021</v>
      </c>
      <c r="M133" s="2" t="str">
        <f>IF(sum!A126="AT",sum!B126,"*")</f>
        <v>OS-AuxiliaryMot_ELE1</v>
      </c>
      <c r="N133" s="2"/>
      <c r="O133" s="2">
        <f>IF(sum!A126="AT",sum!D126,"*")</f>
        <v>0.0190234622701328</v>
      </c>
      <c r="R133" s="2" t="s">
        <v>149</v>
      </c>
      <c r="S133" s="2" t="s">
        <v>150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149</v>
      </c>
      <c r="AA133" s="2" t="s">
        <v>150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149</v>
      </c>
      <c r="AI133" s="2" t="s">
        <v>150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149</v>
      </c>
      <c r="AQ133" s="4" t="s">
        <v>150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149</v>
      </c>
      <c r="AY133" s="2" t="s">
        <v>150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149</v>
      </c>
      <c r="C134" s="2" t="s">
        <v>150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149</v>
      </c>
      <c r="K134" s="2" t="s">
        <v>150</v>
      </c>
      <c r="L134" s="2">
        <v>2021</v>
      </c>
      <c r="M134" s="2" t="str">
        <f>IF(sum!A127="AT",sum!B127,"*")</f>
        <v>OS-Light_ELE1</v>
      </c>
      <c r="N134" s="2"/>
      <c r="O134" s="2">
        <f>IF(sum!A127="AT",sum!D127,"*")</f>
        <v>0.104629042485736</v>
      </c>
      <c r="R134" s="2" t="s">
        <v>149</v>
      </c>
      <c r="S134" s="2" t="s">
        <v>150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149</v>
      </c>
      <c r="AA134" s="2" t="s">
        <v>150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149</v>
      </c>
      <c r="AI134" s="2" t="s">
        <v>150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149</v>
      </c>
      <c r="AQ134" s="2" t="s">
        <v>150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149</v>
      </c>
      <c r="AY134" s="2" t="s">
        <v>150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149</v>
      </c>
      <c r="C135" s="4" t="s">
        <v>150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149</v>
      </c>
      <c r="K135" s="4" t="s">
        <v>150</v>
      </c>
      <c r="L135" s="4">
        <v>2021</v>
      </c>
      <c r="M135" s="2" t="str">
        <f>IF(sum!A128="AT",sum!B128,"*")</f>
        <v>OS-SpCool_ELE1</v>
      </c>
      <c r="N135" s="2"/>
      <c r="O135" s="2">
        <f>IF(sum!A128="AT",sum!D128,"*")</f>
        <v>0.0443880786303108</v>
      </c>
      <c r="R135" s="4" t="s">
        <v>149</v>
      </c>
      <c r="S135" s="4" t="s">
        <v>150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149</v>
      </c>
      <c r="AA135" s="4" t="s">
        <v>150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149</v>
      </c>
      <c r="AI135" s="4" t="s">
        <v>150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149</v>
      </c>
      <c r="AQ135" s="4" t="s">
        <v>150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149</v>
      </c>
      <c r="AY135" s="4" t="s">
        <v>150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149</v>
      </c>
      <c r="C136" s="2" t="s">
        <v>150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149</v>
      </c>
      <c r="K136" s="2" t="s">
        <v>150</v>
      </c>
      <c r="L136" s="2">
        <v>2021</v>
      </c>
      <c r="M136" s="2" t="str">
        <f>IF(sum!A129="AT",sum!B129,"*")</f>
        <v>OS-SpHeat_ELE1</v>
      </c>
      <c r="N136" s="2"/>
      <c r="O136" s="2">
        <f>IF(sum!A129="AT",sum!D129,"*")</f>
        <v>0.0986401747340239</v>
      </c>
      <c r="R136" s="2" t="s">
        <v>149</v>
      </c>
      <c r="S136" s="2" t="s">
        <v>150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149</v>
      </c>
      <c r="AA136" s="2" t="s">
        <v>150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149</v>
      </c>
      <c r="AI136" s="2" t="s">
        <v>150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149</v>
      </c>
      <c r="AQ136" s="2" t="s">
        <v>150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149</v>
      </c>
      <c r="AY136" s="2" t="s">
        <v>150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149</v>
      </c>
      <c r="C137" s="2" t="s">
        <v>150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149</v>
      </c>
      <c r="K137" s="2" t="s">
        <v>150</v>
      </c>
      <c r="L137" s="2">
        <v>2021</v>
      </c>
      <c r="M137" s="2" t="str">
        <f>IF(sum!A130="AT",sum!B130,"*")</f>
        <v>OS-WaterHeat_ELE1</v>
      </c>
      <c r="N137" s="2"/>
      <c r="O137" s="2">
        <f>IF(sum!A130="AT",sum!D130,"*")</f>
        <v>0.00422743606002959</v>
      </c>
      <c r="R137" s="2" t="s">
        <v>149</v>
      </c>
      <c r="S137" s="2" t="s">
        <v>150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149</v>
      </c>
      <c r="AA137" s="2" t="s">
        <v>150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149</v>
      </c>
      <c r="AI137" s="2" t="s">
        <v>150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149</v>
      </c>
      <c r="AQ137" s="4" t="s">
        <v>150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149</v>
      </c>
      <c r="AY137" s="2" t="s">
        <v>150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149</v>
      </c>
      <c r="C138" s="4" t="s">
        <v>150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149</v>
      </c>
      <c r="K138" s="4" t="s">
        <v>150</v>
      </c>
      <c r="L138" s="4">
        <v>2021</v>
      </c>
      <c r="M138" s="2" t="str">
        <f>IF(sum!A131="AT",sum!B131,"*")</f>
        <v>OTH-AuxiliaryEquip_ELE1</v>
      </c>
      <c r="N138" s="2"/>
      <c r="O138" s="2">
        <f>IF(sum!A131="AT",sum!D131,"*")</f>
        <v>0.00422743606002957</v>
      </c>
      <c r="R138" s="4" t="s">
        <v>149</v>
      </c>
      <c r="S138" s="4" t="s">
        <v>150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149</v>
      </c>
      <c r="AA138" s="4" t="s">
        <v>150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149</v>
      </c>
      <c r="AI138" s="4" t="s">
        <v>150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149</v>
      </c>
      <c r="AQ138" s="2" t="s">
        <v>150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149</v>
      </c>
      <c r="AY138" s="4" t="s">
        <v>150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149</v>
      </c>
      <c r="C139" s="2" t="s">
        <v>150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149</v>
      </c>
      <c r="K139" s="2" t="s">
        <v>150</v>
      </c>
      <c r="L139" s="2">
        <v>2021</v>
      </c>
      <c r="M139" s="2" t="str">
        <f>IF(sum!A132="AT",sum!B132,"*")</f>
        <v>OTH-Light_ELE1</v>
      </c>
      <c r="N139" s="2"/>
      <c r="O139" s="2">
        <f>IF(sum!A132="AT",sum!D132,"*")</f>
        <v>0.00634115409004437</v>
      </c>
      <c r="R139" s="2" t="s">
        <v>149</v>
      </c>
      <c r="S139" s="2" t="s">
        <v>150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149</v>
      </c>
      <c r="AA139" s="2" t="s">
        <v>150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149</v>
      </c>
      <c r="AI139" s="2" t="s">
        <v>150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149</v>
      </c>
      <c r="AQ139" s="4" t="s">
        <v>150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149</v>
      </c>
      <c r="AY139" s="2" t="s">
        <v>150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149</v>
      </c>
      <c r="C140" s="2" t="s">
        <v>150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149</v>
      </c>
      <c r="K140" s="2" t="s">
        <v>150</v>
      </c>
      <c r="L140" s="2">
        <v>2021</v>
      </c>
      <c r="M140" s="2" t="str">
        <f>IF(sum!A133="AT",sum!B133,"*")</f>
        <v>OTH-SpCool_ELE1</v>
      </c>
      <c r="N140" s="2"/>
      <c r="O140" s="2">
        <f>IF(sum!A133="AT",sum!D133,"*")</f>
        <v>0.00317057704502223</v>
      </c>
      <c r="R140" s="2" t="s">
        <v>149</v>
      </c>
      <c r="S140" s="2" t="s">
        <v>150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149</v>
      </c>
      <c r="AA140" s="2" t="s">
        <v>150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149</v>
      </c>
      <c r="AI140" s="2" t="s">
        <v>150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149</v>
      </c>
      <c r="AQ140" s="2" t="s">
        <v>150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149</v>
      </c>
      <c r="AY140" s="2" t="s">
        <v>150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149</v>
      </c>
      <c r="C141" s="4" t="s">
        <v>150</v>
      </c>
      <c r="D141" s="4">
        <v>2021</v>
      </c>
      <c r="J141" s="4" t="s">
        <v>149</v>
      </c>
      <c r="K141" s="4" t="s">
        <v>150</v>
      </c>
      <c r="L141" s="4">
        <v>2021</v>
      </c>
      <c r="M141" s="2" t="str">
        <f>IF(sum!A134="AT",sum!B134,"*")</f>
        <v>OTH-SpHeat_ELE1</v>
      </c>
      <c r="N141" s="2"/>
      <c r="O141" s="2">
        <f>IF(sum!A134="AT",sum!D134,"*")</f>
        <v>0.00563658141337293</v>
      </c>
      <c r="R141" s="4" t="s">
        <v>149</v>
      </c>
      <c r="S141" s="4" t="s">
        <v>150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149</v>
      </c>
      <c r="AA141" s="4" t="s">
        <v>150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149</v>
      </c>
      <c r="AI141" s="4" t="s">
        <v>150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149</v>
      </c>
      <c r="AQ141" s="4" t="s">
        <v>150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149</v>
      </c>
      <c r="AY141" s="4" t="s">
        <v>150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149</v>
      </c>
      <c r="C142" s="2" t="s">
        <v>150</v>
      </c>
      <c r="D142" s="2">
        <v>2021</v>
      </c>
      <c r="J142" s="2" t="s">
        <v>149</v>
      </c>
      <c r="K142" s="2" t="s">
        <v>150</v>
      </c>
      <c r="L142" s="2">
        <v>2021</v>
      </c>
      <c r="M142" s="2" t="str">
        <f>IF(sum!A135="AT",sum!B135,"*")</f>
        <v>R_ES-APP-CD_ELC1</v>
      </c>
      <c r="N142" s="2"/>
      <c r="O142" s="2">
        <f>IF(sum!A135="AT",sum!D135,"*")</f>
        <v>0.276062614796903</v>
      </c>
      <c r="R142" s="2" t="s">
        <v>149</v>
      </c>
      <c r="S142" s="2" t="s">
        <v>150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149</v>
      </c>
      <c r="AA142" s="2" t="s">
        <v>150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149</v>
      </c>
      <c r="AI142" s="2" t="s">
        <v>150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149</v>
      </c>
      <c r="AQ142" s="2" t="s">
        <v>150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149</v>
      </c>
      <c r="AY142" s="2" t="s">
        <v>150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149</v>
      </c>
      <c r="C143" s="2" t="s">
        <v>150</v>
      </c>
      <c r="D143" s="2">
        <v>2021</v>
      </c>
      <c r="J143" s="2" t="s">
        <v>149</v>
      </c>
      <c r="K143" s="2" t="s">
        <v>150</v>
      </c>
      <c r="L143" s="2">
        <v>2021</v>
      </c>
      <c r="M143" s="2" t="str">
        <f>IF(sum!A136="AT",sum!B136,"*")</f>
        <v>R_ES-APP-CW_ELC1</v>
      </c>
      <c r="N143" s="2"/>
      <c r="O143" s="2">
        <f>IF(sum!A136="AT",sum!D136,"*")</f>
        <v>0.0348908215982212</v>
      </c>
      <c r="R143" s="2" t="s">
        <v>149</v>
      </c>
      <c r="S143" s="2" t="s">
        <v>150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149</v>
      </c>
      <c r="AA143" s="2" t="s">
        <v>150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149</v>
      </c>
      <c r="AI143" s="2" t="s">
        <v>150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149</v>
      </c>
      <c r="AQ143" s="4" t="s">
        <v>150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149</v>
      </c>
      <c r="AY143" s="2" t="s">
        <v>150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149</v>
      </c>
      <c r="C144" s="4" t="s">
        <v>150</v>
      </c>
      <c r="D144" s="4">
        <v>2021</v>
      </c>
      <c r="J144" s="4" t="s">
        <v>149</v>
      </c>
      <c r="K144" s="4" t="s">
        <v>150</v>
      </c>
      <c r="L144" s="4">
        <v>2021</v>
      </c>
      <c r="M144" s="2" t="str">
        <f>IF(sum!A137="AT",sum!B137,"*")</f>
        <v>R_ES-APP-DW_ELC1</v>
      </c>
      <c r="N144" s="2"/>
      <c r="O144" s="2">
        <f>IF(sum!A137="AT",sum!D137,"*")</f>
        <v>0.0942741573699438</v>
      </c>
      <c r="R144" s="4" t="s">
        <v>149</v>
      </c>
      <c r="S144" s="4" t="s">
        <v>150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149</v>
      </c>
      <c r="AA144" s="4" t="s">
        <v>150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149</v>
      </c>
      <c r="AI144" s="4" t="s">
        <v>150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149</v>
      </c>
      <c r="AQ144" s="2" t="s">
        <v>150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149</v>
      </c>
      <c r="AY144" s="4" t="s">
        <v>150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149</v>
      </c>
      <c r="C145" s="2" t="s">
        <v>150</v>
      </c>
      <c r="D145" s="2">
        <v>2021</v>
      </c>
      <c r="J145" s="2" t="s">
        <v>149</v>
      </c>
      <c r="K145" s="2" t="s">
        <v>150</v>
      </c>
      <c r="L145" s="2">
        <v>2021</v>
      </c>
      <c r="M145" s="2" t="str">
        <f>IF(sum!A138="AT",sum!B138,"*")</f>
        <v>R_ES-APP-FR_ELC1</v>
      </c>
      <c r="N145" s="2"/>
      <c r="O145" s="2">
        <f>IF(sum!A138="AT",sum!D138,"*")</f>
        <v>0.0242962293648424</v>
      </c>
      <c r="R145" s="2" t="s">
        <v>149</v>
      </c>
      <c r="S145" s="2" t="s">
        <v>150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149</v>
      </c>
      <c r="AA145" s="2" t="s">
        <v>150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149</v>
      </c>
      <c r="AI145" s="2" t="s">
        <v>150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149</v>
      </c>
      <c r="AQ145" s="4" t="s">
        <v>150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149</v>
      </c>
      <c r="AY145" s="2" t="s">
        <v>150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149</v>
      </c>
      <c r="C146" s="2" t="s">
        <v>150</v>
      </c>
      <c r="D146" s="2">
        <v>2021</v>
      </c>
      <c r="J146" s="2" t="s">
        <v>149</v>
      </c>
      <c r="K146" s="2" t="s">
        <v>150</v>
      </c>
      <c r="L146" s="2">
        <v>2021</v>
      </c>
      <c r="M146" s="2" t="str">
        <f>IF(sum!A139="AT",sum!B139,"*")</f>
        <v>R_ES-APP-OTH_ELC1</v>
      </c>
      <c r="N146" s="2"/>
      <c r="O146" s="2">
        <f>IF(sum!A139="AT",sum!D139,"*")</f>
        <v>0.298290672519258</v>
      </c>
      <c r="R146" s="2" t="s">
        <v>149</v>
      </c>
      <c r="S146" s="2" t="s">
        <v>150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149</v>
      </c>
      <c r="AA146" s="2" t="s">
        <v>150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149</v>
      </c>
      <c r="AI146" s="2" t="s">
        <v>150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149</v>
      </c>
      <c r="AQ146" s="2" t="s">
        <v>150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149</v>
      </c>
      <c r="AY146" s="2" t="s">
        <v>150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149</v>
      </c>
      <c r="C147" s="4" t="s">
        <v>150</v>
      </c>
      <c r="D147" s="4">
        <v>2021</v>
      </c>
      <c r="J147" s="4" t="s">
        <v>149</v>
      </c>
      <c r="K147" s="4" t="s">
        <v>150</v>
      </c>
      <c r="L147" s="4">
        <v>2021</v>
      </c>
      <c r="M147" s="2" t="str">
        <f>IF(sum!A140="AT",sum!B140,"*")</f>
        <v>R_ES-APP-RA_ELC1</v>
      </c>
      <c r="N147" s="2"/>
      <c r="O147" s="2">
        <f>IF(sum!A140="AT",sum!D140,"*")</f>
        <v>0.198199782404824</v>
      </c>
      <c r="R147" s="4" t="s">
        <v>149</v>
      </c>
      <c r="S147" s="4" t="s">
        <v>150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149</v>
      </c>
      <c r="AA147" s="4" t="s">
        <v>150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149</v>
      </c>
      <c r="AI147" s="4" t="s">
        <v>150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149</v>
      </c>
      <c r="AQ147" s="4" t="s">
        <v>150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149</v>
      </c>
      <c r="AY147" s="4" t="s">
        <v>150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149</v>
      </c>
      <c r="C148" s="2" t="s">
        <v>150</v>
      </c>
      <c r="D148" s="2">
        <v>2021</v>
      </c>
      <c r="J148" s="2" t="s">
        <v>149</v>
      </c>
      <c r="K148" s="2" t="s">
        <v>150</v>
      </c>
      <c r="L148" s="2">
        <v>2021</v>
      </c>
      <c r="M148" s="2" t="str">
        <f>IF(sum!A141="AT",sum!B141,"*")</f>
        <v>R_ES-APP-RE_ELC1</v>
      </c>
      <c r="N148" s="2"/>
      <c r="O148" s="2">
        <f>IF(sum!A141="AT",sum!D141,"*")</f>
        <v>0.0581194531013177</v>
      </c>
      <c r="R148" s="2" t="s">
        <v>149</v>
      </c>
      <c r="S148" s="2" t="s">
        <v>150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149</v>
      </c>
      <c r="AA148" s="2" t="s">
        <v>150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149</v>
      </c>
      <c r="AI148" s="2" t="s">
        <v>150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149</v>
      </c>
      <c r="AQ148" s="2" t="s">
        <v>150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149</v>
      </c>
      <c r="AY148" s="2" t="s">
        <v>150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149</v>
      </c>
      <c r="C149" s="2" t="s">
        <v>150</v>
      </c>
      <c r="D149" s="2">
        <v>2021</v>
      </c>
      <c r="J149" s="2" t="s">
        <v>149</v>
      </c>
      <c r="K149" s="2" t="s">
        <v>150</v>
      </c>
      <c r="L149" s="2">
        <v>2021</v>
      </c>
      <c r="M149" s="2" t="str">
        <f>IF(sum!A142="AT",sum!B142,"*")</f>
        <v>R_ES-LI_ELC1</v>
      </c>
      <c r="N149" s="2"/>
      <c r="O149" s="2">
        <f>IF(sum!A142="AT",sum!D142,"*")</f>
        <v>0.405963770169298</v>
      </c>
      <c r="R149" s="2" t="s">
        <v>149</v>
      </c>
      <c r="S149" s="2" t="s">
        <v>150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149</v>
      </c>
      <c r="AA149" s="2" t="s">
        <v>150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149</v>
      </c>
      <c r="AI149" s="2" t="s">
        <v>150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149</v>
      </c>
      <c r="AQ149" s="4" t="s">
        <v>150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149</v>
      </c>
      <c r="AY149" s="2" t="s">
        <v>150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149</v>
      </c>
      <c r="C150" s="4" t="s">
        <v>150</v>
      </c>
      <c r="D150" s="4">
        <v>2021</v>
      </c>
      <c r="J150" s="4" t="s">
        <v>149</v>
      </c>
      <c r="K150" s="4" t="s">
        <v>150</v>
      </c>
      <c r="L150" s="4">
        <v>2021</v>
      </c>
      <c r="M150" s="2" t="str">
        <f>IF(sum!A143="AT",sum!B143,"*")</f>
        <v>R_ES-SC-AP_ELC1_ROOM_CENTRAL</v>
      </c>
      <c r="N150" s="2"/>
      <c r="O150" s="2">
        <f>IF(sum!A143="AT",sum!D143,"*")</f>
        <v>0.00851911577256307</v>
      </c>
      <c r="R150" s="4" t="s">
        <v>149</v>
      </c>
      <c r="S150" s="4" t="s">
        <v>150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149</v>
      </c>
      <c r="AA150" s="4" t="s">
        <v>150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149</v>
      </c>
      <c r="AI150" s="4" t="s">
        <v>150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149</v>
      </c>
      <c r="AQ150" s="2" t="s">
        <v>150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149</v>
      </c>
      <c r="AY150" s="4" t="s">
        <v>150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149</v>
      </c>
      <c r="C151" s="2" t="s">
        <v>150</v>
      </c>
      <c r="D151" s="2">
        <v>2021</v>
      </c>
      <c r="J151" s="2" t="s">
        <v>149</v>
      </c>
      <c r="K151" s="2" t="s">
        <v>150</v>
      </c>
      <c r="L151" s="2">
        <v>2021</v>
      </c>
      <c r="M151" s="2" t="str">
        <f>IF(sum!A144="AT",sum!B144,"*")</f>
        <v>R_ES-SC-MOB_ELC1_ROOM_CENTRAL</v>
      </c>
      <c r="N151" s="2"/>
      <c r="O151" s="2">
        <f>IF(sum!A144="AT",sum!D144,"*")</f>
        <v>0.00157482826343433</v>
      </c>
      <c r="R151" s="2" t="s">
        <v>149</v>
      </c>
      <c r="S151" s="2" t="s">
        <v>150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149</v>
      </c>
      <c r="AA151" s="2" t="s">
        <v>150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149</v>
      </c>
      <c r="AI151" s="2" t="s">
        <v>150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149</v>
      </c>
      <c r="AQ151" s="4" t="s">
        <v>150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149</v>
      </c>
      <c r="AY151" s="2" t="s">
        <v>150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149</v>
      </c>
      <c r="C152" s="2" t="s">
        <v>150</v>
      </c>
      <c r="D152" s="2">
        <v>2021</v>
      </c>
      <c r="J152" s="2" t="s">
        <v>149</v>
      </c>
      <c r="K152" s="2" t="s">
        <v>150</v>
      </c>
      <c r="L152" s="2">
        <v>2021</v>
      </c>
      <c r="M152" s="2" t="str">
        <f>IF(sum!A145="AT",sum!B145,"*")</f>
        <v>R_ES-SC-SA_ELC1_ROOM_CENTRAL</v>
      </c>
      <c r="N152" s="2"/>
      <c r="O152" s="2">
        <f>IF(sum!A145="AT",sum!D145,"*")</f>
        <v>0.00335262199482434</v>
      </c>
      <c r="R152" s="2" t="s">
        <v>149</v>
      </c>
      <c r="S152" s="2" t="s">
        <v>150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149</v>
      </c>
      <c r="AA152" s="2" t="s">
        <v>150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149</v>
      </c>
      <c r="AI152" s="2" t="s">
        <v>150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149</v>
      </c>
      <c r="AQ152" s="2" t="s">
        <v>150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149</v>
      </c>
      <c r="AY152" s="2" t="s">
        <v>150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149</v>
      </c>
      <c r="C153" s="4" t="s">
        <v>150</v>
      </c>
      <c r="D153" s="4">
        <v>2021</v>
      </c>
      <c r="J153" s="4" t="s">
        <v>149</v>
      </c>
      <c r="K153" s="4" t="s">
        <v>150</v>
      </c>
      <c r="L153" s="4">
        <v>2021</v>
      </c>
      <c r="M153" s="2" t="str">
        <f>IF(sum!A146="AT",sum!B146,"*")</f>
        <v>R_ES-SC-SD_ELC1_ROOM_CENTRAL</v>
      </c>
      <c r="N153" s="2"/>
      <c r="O153" s="2">
        <f>IF(sum!A146="AT",sum!D146,"*")</f>
        <v>0.0295260047495643</v>
      </c>
      <c r="R153" s="4" t="s">
        <v>149</v>
      </c>
      <c r="S153" s="4" t="s">
        <v>150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149</v>
      </c>
      <c r="AA153" s="4" t="s">
        <v>150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149</v>
      </c>
      <c r="AI153" s="4" t="s">
        <v>150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149</v>
      </c>
      <c r="AQ153" s="4" t="s">
        <v>150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149</v>
      </c>
      <c r="AY153" s="4" t="s">
        <v>150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149</v>
      </c>
      <c r="C154" s="2" t="s">
        <v>150</v>
      </c>
      <c r="D154" s="2">
        <v>2021</v>
      </c>
      <c r="J154" s="2" t="s">
        <v>149</v>
      </c>
      <c r="K154" s="2" t="s">
        <v>150</v>
      </c>
      <c r="L154" s="2">
        <v>2021</v>
      </c>
      <c r="M154" s="2" t="str">
        <f>IF(sum!A147="AT",sum!B147,"*")</f>
        <v>R_ES-SH-AP_ELC1</v>
      </c>
      <c r="N154" s="2"/>
      <c r="O154" s="2">
        <f>IF(sum!A147="AT",sum!D147,"*")</f>
        <v>0</v>
      </c>
      <c r="R154" s="2" t="s">
        <v>149</v>
      </c>
      <c r="S154" s="2" t="s">
        <v>150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149</v>
      </c>
      <c r="AA154" s="2" t="s">
        <v>150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149</v>
      </c>
      <c r="AI154" s="2" t="s">
        <v>150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149</v>
      </c>
      <c r="AQ154" s="2" t="s">
        <v>150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149</v>
      </c>
      <c r="AY154" s="2" t="s">
        <v>150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149</v>
      </c>
      <c r="C155" s="2" t="s">
        <v>150</v>
      </c>
      <c r="D155" s="2">
        <v>2021</v>
      </c>
      <c r="J155" s="2" t="s">
        <v>149</v>
      </c>
      <c r="K155" s="2" t="s">
        <v>150</v>
      </c>
      <c r="L155" s="2">
        <v>2021</v>
      </c>
      <c r="M155" s="2" t="str">
        <f>IF(sum!A148="AT",sum!B148,"*")</f>
        <v>R_ES-SH-AP_HET1</v>
      </c>
      <c r="N155" s="2"/>
      <c r="O155" s="2">
        <f>IF(sum!A148="AT",sum!D148,"*")</f>
        <v>0.0590471286462202</v>
      </c>
      <c r="R155" s="2" t="s">
        <v>149</v>
      </c>
      <c r="S155" s="2" t="s">
        <v>150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149</v>
      </c>
      <c r="AA155" s="2" t="s">
        <v>150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149</v>
      </c>
      <c r="AI155" s="2" t="s">
        <v>150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149</v>
      </c>
      <c r="AQ155" s="4" t="s">
        <v>150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149</v>
      </c>
      <c r="AY155" s="2" t="s">
        <v>150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149</v>
      </c>
      <c r="C156" s="4" t="s">
        <v>150</v>
      </c>
      <c r="D156" s="4">
        <v>2021</v>
      </c>
      <c r="J156" s="4" t="s">
        <v>149</v>
      </c>
      <c r="K156" s="4" t="s">
        <v>150</v>
      </c>
      <c r="L156" s="4">
        <v>2021</v>
      </c>
      <c r="M156" s="2" t="str">
        <f>IF(sum!A149="AT",sum!B149,"*")</f>
        <v>R_ES-SH-MOB_ELC1</v>
      </c>
      <c r="N156" s="2"/>
      <c r="O156" s="2">
        <f>IF(sum!A149="AT",sum!D149,"*")</f>
        <v>0</v>
      </c>
      <c r="R156" s="4" t="s">
        <v>149</v>
      </c>
      <c r="S156" s="4" t="s">
        <v>150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149</v>
      </c>
      <c r="AA156" s="4" t="s">
        <v>150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149</v>
      </c>
      <c r="AI156" s="4" t="s">
        <v>150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149</v>
      </c>
      <c r="AQ156" s="2" t="s">
        <v>150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149</v>
      </c>
      <c r="AY156" s="4" t="s">
        <v>150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149</v>
      </c>
      <c r="C157" s="2" t="s">
        <v>150</v>
      </c>
      <c r="D157" s="2">
        <v>2021</v>
      </c>
      <c r="J157" s="2" t="s">
        <v>149</v>
      </c>
      <c r="K157" s="2" t="s">
        <v>150</v>
      </c>
      <c r="L157" s="2">
        <v>2021</v>
      </c>
      <c r="M157" s="2" t="str">
        <f>IF(sum!A150="AT",sum!B150,"*")</f>
        <v>R_ES-SH-MOB_HET1</v>
      </c>
      <c r="N157" s="2"/>
      <c r="O157" s="2">
        <f>IF(sum!A150="AT",sum!D150,"*")</f>
        <v>0.0282208055666359</v>
      </c>
      <c r="R157" s="2" t="s">
        <v>149</v>
      </c>
      <c r="S157" s="2" t="s">
        <v>150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149</v>
      </c>
      <c r="AA157" s="2" t="s">
        <v>150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149</v>
      </c>
      <c r="AI157" s="2" t="s">
        <v>150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149</v>
      </c>
      <c r="AQ157" s="4" t="s">
        <v>150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149</v>
      </c>
      <c r="AY157" s="2" t="s">
        <v>150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149</v>
      </c>
      <c r="C158" s="2" t="s">
        <v>150</v>
      </c>
      <c r="D158" s="2">
        <v>2021</v>
      </c>
      <c r="J158" s="2" t="s">
        <v>149</v>
      </c>
      <c r="K158" s="2" t="s">
        <v>150</v>
      </c>
      <c r="L158" s="2">
        <v>2021</v>
      </c>
      <c r="M158" s="2" t="str">
        <f>IF(sum!A151="AT",sum!B151,"*")</f>
        <v>R_ES-SH-SA_ELC1</v>
      </c>
      <c r="N158" s="2"/>
      <c r="O158" s="2">
        <f>IF(sum!A151="AT",sum!D151,"*")</f>
        <v>0</v>
      </c>
      <c r="R158" s="2" t="s">
        <v>149</v>
      </c>
      <c r="S158" s="2" t="s">
        <v>150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149</v>
      </c>
      <c r="AA158" s="2" t="s">
        <v>150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149</v>
      </c>
      <c r="AI158" s="2" t="s">
        <v>150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149</v>
      </c>
      <c r="AQ158" s="2" t="s">
        <v>150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149</v>
      </c>
      <c r="AY158" s="2" t="s">
        <v>150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149</v>
      </c>
      <c r="C159" s="4" t="s">
        <v>150</v>
      </c>
      <c r="D159" s="4">
        <v>2021</v>
      </c>
      <c r="J159" s="4" t="s">
        <v>149</v>
      </c>
      <c r="K159" s="4" t="s">
        <v>150</v>
      </c>
      <c r="L159" s="4">
        <v>2021</v>
      </c>
      <c r="M159" s="2" t="str">
        <f>IF(sum!A152="AT",sum!B152,"*")</f>
        <v>R_ES-SH-SA_HET1</v>
      </c>
      <c r="N159" s="2"/>
      <c r="O159" s="2">
        <f>IF(sum!A152="AT",sum!D152,"*")</f>
        <v>0.0468453095221011</v>
      </c>
      <c r="R159" s="4" t="s">
        <v>149</v>
      </c>
      <c r="S159" s="4" t="s">
        <v>150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149</v>
      </c>
      <c r="AA159" s="4" t="s">
        <v>150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149</v>
      </c>
      <c r="AI159" s="4" t="s">
        <v>150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149</v>
      </c>
      <c r="AQ159" s="4" t="s">
        <v>150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149</v>
      </c>
      <c r="AY159" s="4" t="s">
        <v>150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149</v>
      </c>
      <c r="C160" s="2" t="s">
        <v>150</v>
      </c>
      <c r="D160" s="2">
        <v>2021</v>
      </c>
      <c r="J160" s="2" t="s">
        <v>149</v>
      </c>
      <c r="K160" s="2" t="s">
        <v>150</v>
      </c>
      <c r="L160" s="2">
        <v>2021</v>
      </c>
      <c r="M160" s="2" t="str">
        <f>IF(sum!A153="AT",sum!B153,"*")</f>
        <v>R_ES-SH-SD_ELC1</v>
      </c>
      <c r="N160" s="2"/>
      <c r="O160" s="2">
        <f>IF(sum!A153="AT",sum!D153,"*")</f>
        <v>0</v>
      </c>
      <c r="R160" s="2" t="s">
        <v>149</v>
      </c>
      <c r="S160" s="2" t="s">
        <v>150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149</v>
      </c>
      <c r="AA160" s="2" t="s">
        <v>150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149</v>
      </c>
      <c r="AI160" s="2" t="s">
        <v>150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149</v>
      </c>
      <c r="AQ160" s="2" t="s">
        <v>150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149</v>
      </c>
      <c r="AY160" s="2" t="s">
        <v>150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149</v>
      </c>
      <c r="C161" s="2" t="s">
        <v>150</v>
      </c>
      <c r="D161" s="2">
        <v>2021</v>
      </c>
      <c r="J161" s="2" t="s">
        <v>149</v>
      </c>
      <c r="K161" s="2" t="s">
        <v>150</v>
      </c>
      <c r="L161" s="2">
        <v>2021</v>
      </c>
      <c r="M161" s="2" t="str">
        <f>IF(sum!A154="AT",sum!B154,"*")</f>
        <v>R_ES-SH-SD_HET1</v>
      </c>
      <c r="N161" s="2"/>
      <c r="O161" s="2">
        <f>IF(sum!A154="AT",sum!D154,"*")</f>
        <v>0.104522028229164</v>
      </c>
      <c r="R161" s="2" t="s">
        <v>149</v>
      </c>
      <c r="S161" s="2" t="s">
        <v>150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149</v>
      </c>
      <c r="AA161" s="2" t="s">
        <v>150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149</v>
      </c>
      <c r="AI161" s="2" t="s">
        <v>150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149</v>
      </c>
      <c r="AQ161" s="4" t="s">
        <v>150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149</v>
      </c>
      <c r="AY161" s="2" t="s">
        <v>150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149</v>
      </c>
      <c r="C162" s="4" t="s">
        <v>150</v>
      </c>
      <c r="D162" s="4">
        <v>2021</v>
      </c>
      <c r="J162" s="4" t="s">
        <v>149</v>
      </c>
      <c r="K162" s="4" t="s">
        <v>150</v>
      </c>
      <c r="L162" s="4">
        <v>2021</v>
      </c>
      <c r="M162" s="2" t="str">
        <f>IF(sum!A155="AT",sum!B155,"*")</f>
        <v>R_ES-WH-AP_COAPRO1</v>
      </c>
      <c r="N162" s="2"/>
      <c r="O162" s="2">
        <f>IF(sum!A155="AT",sum!D155,"*")</f>
        <v>0</v>
      </c>
      <c r="R162" s="4" t="s">
        <v>149</v>
      </c>
      <c r="S162" s="4" t="s">
        <v>150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149</v>
      </c>
      <c r="AA162" s="4" t="s">
        <v>150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149</v>
      </c>
      <c r="AI162" s="4" t="s">
        <v>150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149</v>
      </c>
      <c r="AQ162" s="2" t="s">
        <v>150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149</v>
      </c>
      <c r="AY162" s="4" t="s">
        <v>150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149</v>
      </c>
      <c r="C163" s="2" t="s">
        <v>150</v>
      </c>
      <c r="D163" s="2">
        <v>2021</v>
      </c>
      <c r="J163" s="2" t="s">
        <v>149</v>
      </c>
      <c r="K163" s="2" t="s">
        <v>150</v>
      </c>
      <c r="L163" s="2">
        <v>2021</v>
      </c>
      <c r="M163" s="2" t="str">
        <f>IF(sum!A156="AT",sum!B156,"*")</f>
        <v>R_ES-WH-AP_STEAM1</v>
      </c>
      <c r="N163" s="2"/>
      <c r="O163" s="2">
        <f>IF(sum!A156="AT",sum!D156,"*")</f>
        <v>0</v>
      </c>
      <c r="R163" s="2" t="s">
        <v>149</v>
      </c>
      <c r="S163" s="2" t="s">
        <v>150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149</v>
      </c>
      <c r="AA163" s="2" t="s">
        <v>150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149</v>
      </c>
      <c r="AI163" s="2" t="s">
        <v>150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149</v>
      </c>
      <c r="AQ163" s="4" t="s">
        <v>150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149</v>
      </c>
      <c r="AY163" s="2" t="s">
        <v>150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149</v>
      </c>
      <c r="C164" s="2" t="s">
        <v>150</v>
      </c>
      <c r="D164" s="2">
        <v>2021</v>
      </c>
      <c r="J164" s="2" t="s">
        <v>149</v>
      </c>
      <c r="K164" s="2" t="s">
        <v>150</v>
      </c>
      <c r="L164" s="2">
        <v>2021</v>
      </c>
      <c r="M164" s="2" t="str">
        <f>IF(sum!A157="AT",sum!B157,"*")</f>
        <v>R_ES-WH-AP_WOD1</v>
      </c>
      <c r="N164" s="2"/>
      <c r="O164" s="2">
        <f>IF(sum!A157="AT",sum!D157,"*")</f>
        <v>0</v>
      </c>
      <c r="R164" s="2" t="s">
        <v>149</v>
      </c>
      <c r="S164" s="2" t="s">
        <v>150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149</v>
      </c>
      <c r="AA164" s="2" t="s">
        <v>150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149</v>
      </c>
      <c r="AI164" s="2" t="s">
        <v>150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149</v>
      </c>
      <c r="AQ164" s="2" t="s">
        <v>150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149</v>
      </c>
      <c r="AY164" s="2" t="s">
        <v>150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149</v>
      </c>
      <c r="C165" s="4" t="s">
        <v>150</v>
      </c>
      <c r="D165" s="4">
        <v>2021</v>
      </c>
      <c r="J165" s="4" t="s">
        <v>149</v>
      </c>
      <c r="K165" s="4" t="s">
        <v>150</v>
      </c>
      <c r="L165" s="4">
        <v>2021</v>
      </c>
      <c r="M165" s="2" t="str">
        <f>IF(sum!A158="AT",sum!B158,"*")</f>
        <v>R_ES-WH-MOB_COAPRO1</v>
      </c>
      <c r="N165" s="2"/>
      <c r="O165" s="2">
        <f>IF(sum!A158="AT",sum!D158,"*")</f>
        <v>0</v>
      </c>
      <c r="R165" s="4" t="s">
        <v>149</v>
      </c>
      <c r="S165" s="4" t="s">
        <v>150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149</v>
      </c>
      <c r="AA165" s="4" t="s">
        <v>150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149</v>
      </c>
      <c r="AI165" s="4" t="s">
        <v>150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149</v>
      </c>
      <c r="AQ165" s="4" t="s">
        <v>150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149</v>
      </c>
      <c r="AY165" s="4" t="s">
        <v>150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149</v>
      </c>
      <c r="C166" s="2" t="s">
        <v>150</v>
      </c>
      <c r="D166" s="2">
        <v>2021</v>
      </c>
      <c r="J166" s="2" t="s">
        <v>149</v>
      </c>
      <c r="K166" s="2" t="s">
        <v>150</v>
      </c>
      <c r="L166" s="2">
        <v>2021</v>
      </c>
      <c r="M166" s="2" t="str">
        <f>IF(sum!A159="AT",sum!B159,"*")</f>
        <v>R_ES-WH-MOB_STEAM1</v>
      </c>
      <c r="N166" s="2"/>
      <c r="O166" s="2">
        <f>IF(sum!A159="AT",sum!D159,"*")</f>
        <v>0</v>
      </c>
      <c r="R166" s="2" t="s">
        <v>149</v>
      </c>
      <c r="S166" s="2" t="s">
        <v>150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149</v>
      </c>
      <c r="AA166" s="2" t="s">
        <v>150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149</v>
      </c>
      <c r="AI166" s="2" t="s">
        <v>150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149</v>
      </c>
      <c r="AQ166" s="2" t="s">
        <v>150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149</v>
      </c>
      <c r="AY166" s="2" t="s">
        <v>150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149</v>
      </c>
      <c r="C167" s="2" t="s">
        <v>150</v>
      </c>
      <c r="D167" s="2">
        <v>2021</v>
      </c>
      <c r="J167" s="2" t="s">
        <v>149</v>
      </c>
      <c r="K167" s="2" t="s">
        <v>150</v>
      </c>
      <c r="L167" s="2">
        <v>2021</v>
      </c>
      <c r="M167" s="2" t="str">
        <f>IF(sum!A160="AT",sum!B160,"*")</f>
        <v>R_ES-WH-MOB_WOD1</v>
      </c>
      <c r="N167" s="2"/>
      <c r="O167" s="2">
        <f>IF(sum!A160="AT",sum!D160,"*")</f>
        <v>0</v>
      </c>
      <c r="R167" s="2" t="s">
        <v>149</v>
      </c>
      <c r="S167" s="2" t="s">
        <v>150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149</v>
      </c>
      <c r="AA167" s="2" t="s">
        <v>150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149</v>
      </c>
      <c r="AI167" s="2" t="s">
        <v>150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149</v>
      </c>
      <c r="AQ167" s="4" t="s">
        <v>150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149</v>
      </c>
      <c r="AY167" s="2" t="s">
        <v>150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149</v>
      </c>
      <c r="C168" s="4" t="s">
        <v>150</v>
      </c>
      <c r="D168" s="4">
        <v>2021</v>
      </c>
      <c r="J168" s="4" t="s">
        <v>149</v>
      </c>
      <c r="K168" s="4" t="s">
        <v>150</v>
      </c>
      <c r="L168" s="4">
        <v>2021</v>
      </c>
      <c r="M168" s="2" t="str">
        <f>IF(sum!A161="AT",sum!B161,"*")</f>
        <v>R_ES-WH-SA_COAPRO1</v>
      </c>
      <c r="N168" s="2"/>
      <c r="O168" s="2">
        <f>IF(sum!A161="AT",sum!D161,"*")</f>
        <v>0</v>
      </c>
      <c r="R168" s="4" t="s">
        <v>149</v>
      </c>
      <c r="S168" s="4" t="s">
        <v>150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149</v>
      </c>
      <c r="AA168" s="4" t="s">
        <v>150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149</v>
      </c>
      <c r="AI168" s="4" t="s">
        <v>150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149</v>
      </c>
      <c r="AQ168" s="2" t="s">
        <v>150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149</v>
      </c>
      <c r="AY168" s="4" t="s">
        <v>150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149</v>
      </c>
      <c r="C169" s="2" t="s">
        <v>150</v>
      </c>
      <c r="D169" s="2">
        <v>2021</v>
      </c>
      <c r="J169" s="2" t="s">
        <v>149</v>
      </c>
      <c r="K169" s="2" t="s">
        <v>150</v>
      </c>
      <c r="L169" s="2">
        <v>2021</v>
      </c>
      <c r="M169" s="2" t="str">
        <f>IF(sum!A162="AT",sum!B162,"*")</f>
        <v>R_ES-WH-SA_STEAM1</v>
      </c>
      <c r="N169" s="2"/>
      <c r="O169" s="2">
        <f>IF(sum!A162="AT",sum!D162,"*")</f>
        <v>0</v>
      </c>
      <c r="R169" s="2" t="s">
        <v>149</v>
      </c>
      <c r="S169" s="2" t="s">
        <v>150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149</v>
      </c>
      <c r="AA169" s="2" t="s">
        <v>150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149</v>
      </c>
      <c r="AI169" s="2" t="s">
        <v>150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149</v>
      </c>
      <c r="AQ169" s="4" t="s">
        <v>150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149</v>
      </c>
      <c r="AY169" s="2" t="s">
        <v>150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149</v>
      </c>
      <c r="C170" s="2" t="s">
        <v>150</v>
      </c>
      <c r="D170" s="2">
        <v>2021</v>
      </c>
      <c r="J170" s="2" t="s">
        <v>149</v>
      </c>
      <c r="K170" s="2" t="s">
        <v>150</v>
      </c>
      <c r="L170" s="2">
        <v>2021</v>
      </c>
      <c r="M170" s="2" t="str">
        <f>IF(sum!A163="AT",sum!B163,"*")</f>
        <v>R_ES-WH-SD_COAPRO1</v>
      </c>
      <c r="N170" s="2"/>
      <c r="O170" s="2">
        <f>IF(sum!A163="AT",sum!D163,"*")</f>
        <v>0</v>
      </c>
      <c r="R170" s="2" t="s">
        <v>149</v>
      </c>
      <c r="S170" s="2" t="s">
        <v>150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149</v>
      </c>
      <c r="AA170" s="2" t="s">
        <v>150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149</v>
      </c>
      <c r="AI170" s="2" t="s">
        <v>150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149</v>
      </c>
      <c r="AQ170" s="2" t="s">
        <v>150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149</v>
      </c>
      <c r="AY170" s="2" t="s">
        <v>150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149</v>
      </c>
      <c r="C171" s="4" t="s">
        <v>150</v>
      </c>
      <c r="D171" s="4">
        <v>2021</v>
      </c>
      <c r="J171" s="4" t="s">
        <v>149</v>
      </c>
      <c r="K171" s="4" t="s">
        <v>150</v>
      </c>
      <c r="L171" s="4">
        <v>2021</v>
      </c>
      <c r="M171" s="2" t="str">
        <f>IF(sum!A164="AT",sum!B164,"*")</f>
        <v>R_ES-WH-SD_STEAM1</v>
      </c>
      <c r="N171" s="2"/>
      <c r="O171" s="2">
        <f>IF(sum!A164="AT",sum!D164,"*")</f>
        <v>0</v>
      </c>
      <c r="R171" s="4" t="s">
        <v>149</v>
      </c>
      <c r="S171" s="4" t="s">
        <v>150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149</v>
      </c>
      <c r="AA171" s="4" t="s">
        <v>150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149</v>
      </c>
      <c r="AI171" s="4" t="s">
        <v>150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149</v>
      </c>
      <c r="AQ171" s="4" t="s">
        <v>150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149</v>
      </c>
      <c r="AY171" s="4" t="s">
        <v>150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149</v>
      </c>
      <c r="C172" s="2" t="s">
        <v>150</v>
      </c>
      <c r="D172" s="2">
        <v>2021</v>
      </c>
      <c r="J172" s="2" t="s">
        <v>149</v>
      </c>
      <c r="K172" s="2" t="s">
        <v>150</v>
      </c>
      <c r="L172" s="2">
        <v>2021</v>
      </c>
      <c r="M172" s="2" t="str">
        <f>IF(sum!A165="AT",sum!B165,"*")</f>
        <v>RTS-AuxiliaryEquip_ELE1</v>
      </c>
      <c r="N172" s="2"/>
      <c r="O172" s="2">
        <f>IF(sum!A165="AT",sum!D165,"*")</f>
        <v>0.0274783343901926</v>
      </c>
      <c r="R172" s="2" t="s">
        <v>149</v>
      </c>
      <c r="S172" s="2" t="s">
        <v>150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149</v>
      </c>
      <c r="AA172" s="2" t="s">
        <v>150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149</v>
      </c>
      <c r="AI172" s="2" t="s">
        <v>150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149</v>
      </c>
      <c r="AQ172" s="2" t="s">
        <v>150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149</v>
      </c>
      <c r="AY172" s="2" t="s">
        <v>150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149</v>
      </c>
      <c r="C173" s="2" t="s">
        <v>150</v>
      </c>
      <c r="D173" s="2">
        <v>2021</v>
      </c>
      <c r="J173" s="2" t="s">
        <v>149</v>
      </c>
      <c r="K173" s="2" t="s">
        <v>150</v>
      </c>
      <c r="L173" s="2">
        <v>2021</v>
      </c>
      <c r="M173" s="2" t="str">
        <f>IF(sum!A166="AT",sum!B166,"*")</f>
        <v>RTS-AuxiliaryMot_ELE1</v>
      </c>
      <c r="N173" s="2"/>
      <c r="O173" s="2">
        <f>IF(sum!A166="AT",sum!D166,"*")</f>
        <v>0.00951173113506659</v>
      </c>
      <c r="R173" s="2" t="s">
        <v>149</v>
      </c>
      <c r="S173" s="2" t="s">
        <v>150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149</v>
      </c>
      <c r="AA173" s="2" t="s">
        <v>150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149</v>
      </c>
      <c r="AI173" s="2" t="s">
        <v>150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149</v>
      </c>
      <c r="AQ173" s="4" t="s">
        <v>150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149</v>
      </c>
      <c r="AY173" s="2" t="s">
        <v>150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149</v>
      </c>
      <c r="C174" s="4" t="s">
        <v>150</v>
      </c>
      <c r="D174" s="4">
        <v>2021</v>
      </c>
      <c r="J174" s="4" t="s">
        <v>149</v>
      </c>
      <c r="K174" s="4" t="s">
        <v>150</v>
      </c>
      <c r="L174" s="4">
        <v>2021</v>
      </c>
      <c r="M174" s="2" t="str">
        <f>IF(sum!A167="AT",sum!B167,"*")</f>
        <v>RTS-Light_ELE1</v>
      </c>
      <c r="N174" s="2"/>
      <c r="O174" s="2">
        <f>IF(sum!A167="AT",sum!D167,"*")</f>
        <v>0.0538998097653772</v>
      </c>
      <c r="R174" s="4" t="s">
        <v>149</v>
      </c>
      <c r="S174" s="4" t="s">
        <v>150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149</v>
      </c>
      <c r="AA174" s="4" t="s">
        <v>150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149</v>
      </c>
      <c r="AI174" s="4" t="s">
        <v>150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149</v>
      </c>
      <c r="AQ174" s="2" t="s">
        <v>150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149</v>
      </c>
      <c r="AY174" s="4" t="s">
        <v>150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149</v>
      </c>
      <c r="C175" s="2" t="s">
        <v>150</v>
      </c>
      <c r="D175" s="2">
        <v>2021</v>
      </c>
      <c r="J175" s="2" t="s">
        <v>149</v>
      </c>
      <c r="K175" s="2" t="s">
        <v>150</v>
      </c>
      <c r="L175" s="2">
        <v>2021</v>
      </c>
      <c r="M175" s="2" t="str">
        <f>IF(sum!A168="AT",sum!B168,"*")</f>
        <v>RTS-SpCool_ELE1</v>
      </c>
      <c r="N175" s="2"/>
      <c r="O175" s="2">
        <f>IF(sum!A168="AT",sum!D168,"*")</f>
        <v>0.0285351934052002</v>
      </c>
      <c r="R175" s="2" t="s">
        <v>149</v>
      </c>
      <c r="S175" s="2" t="s">
        <v>150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149</v>
      </c>
      <c r="AA175" s="2" t="s">
        <v>150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149</v>
      </c>
      <c r="AI175" s="2" t="s">
        <v>150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149</v>
      </c>
      <c r="AQ175" s="4" t="s">
        <v>150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149</v>
      </c>
      <c r="AY175" s="2" t="s">
        <v>150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149</v>
      </c>
      <c r="C176" s="2" t="s">
        <v>150</v>
      </c>
      <c r="D176" s="2">
        <v>2021</v>
      </c>
      <c r="J176" s="2" t="s">
        <v>149</v>
      </c>
      <c r="K176" s="2" t="s">
        <v>150</v>
      </c>
      <c r="L176" s="2">
        <v>2021</v>
      </c>
      <c r="M176" s="2" t="str">
        <f>IF(sum!A169="AT",sum!B169,"*")</f>
        <v>RTS-SpHeat_ELE1</v>
      </c>
      <c r="N176" s="2"/>
      <c r="O176" s="2">
        <f>IF(sum!A169="AT",sum!D169,"*")</f>
        <v>0.0591841048404135</v>
      </c>
      <c r="R176" s="2" t="s">
        <v>149</v>
      </c>
      <c r="S176" s="2" t="s">
        <v>150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149</v>
      </c>
      <c r="AA176" s="2" t="s">
        <v>150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149</v>
      </c>
      <c r="AI176" s="2" t="s">
        <v>150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149</v>
      </c>
      <c r="AQ176" s="2" t="s">
        <v>150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149</v>
      </c>
      <c r="AY176" s="2" t="s">
        <v>150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149</v>
      </c>
      <c r="C177" s="4" t="s">
        <v>150</v>
      </c>
      <c r="D177" s="4">
        <v>2021</v>
      </c>
      <c r="J177" s="4" t="s">
        <v>149</v>
      </c>
      <c r="K177" s="4" t="s">
        <v>150</v>
      </c>
      <c r="L177" s="4">
        <v>2021</v>
      </c>
      <c r="M177" s="2" t="str">
        <f>IF(sum!A170="AT",sum!B170,"*")</f>
        <v>RTS-WaterHeat_ELE1</v>
      </c>
      <c r="N177" s="2"/>
      <c r="O177" s="2">
        <f>IF(sum!A170="AT",sum!D170,"*")</f>
        <v>0.00634115409004438</v>
      </c>
      <c r="R177" s="4" t="s">
        <v>149</v>
      </c>
      <c r="S177" s="4" t="s">
        <v>150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149</v>
      </c>
      <c r="AA177" s="4" t="s">
        <v>150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149</v>
      </c>
      <c r="AI177" s="4" t="s">
        <v>150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149</v>
      </c>
      <c r="AQ177" s="4" t="s">
        <v>150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149</v>
      </c>
      <c r="AY177" s="4" t="s">
        <v>150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149</v>
      </c>
      <c r="C178" s="2" t="s">
        <v>150</v>
      </c>
      <c r="D178" s="2">
        <v>2021</v>
      </c>
      <c r="J178" s="2" t="s">
        <v>149</v>
      </c>
      <c r="K178" s="2" t="s">
        <v>150</v>
      </c>
      <c r="L178" s="2">
        <v>2021</v>
      </c>
      <c r="M178" s="2" t="str">
        <f>IF(sum!A171="AT",sum!B171,"*")</f>
        <v>TRA_Bus_IC_GSL1</v>
      </c>
      <c r="N178" s="2"/>
      <c r="O178" s="2">
        <f>IF(sum!A171="AT",sum!D171,"*")</f>
        <v>0.2</v>
      </c>
      <c r="R178" s="2" t="s">
        <v>149</v>
      </c>
      <c r="S178" s="2" t="s">
        <v>150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149</v>
      </c>
      <c r="AA178" s="2" t="s">
        <v>150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149</v>
      </c>
      <c r="AI178" s="2" t="s">
        <v>150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149</v>
      </c>
      <c r="AQ178" s="2" t="s">
        <v>150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149</v>
      </c>
      <c r="AY178" s="2" t="s">
        <v>150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149</v>
      </c>
      <c r="C179" s="2" t="s">
        <v>150</v>
      </c>
      <c r="D179" s="2">
        <v>2021</v>
      </c>
      <c r="J179" s="2" t="s">
        <v>149</v>
      </c>
      <c r="K179" s="2" t="s">
        <v>150</v>
      </c>
      <c r="L179" s="2">
        <v>2021</v>
      </c>
      <c r="M179" s="2" t="str">
        <f>IF(sum!A172="AT",sum!B172,"*")</f>
        <v>TRA_Car_GSL1</v>
      </c>
      <c r="N179" s="2"/>
      <c r="O179" s="2">
        <f>IF(sum!A172="AT",sum!D172,"*")</f>
        <v>69.1024338958541</v>
      </c>
      <c r="R179" s="2" t="s">
        <v>149</v>
      </c>
      <c r="S179" s="2" t="s">
        <v>150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149</v>
      </c>
      <c r="AA179" s="2" t="s">
        <v>150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149</v>
      </c>
      <c r="AI179" s="2" t="s">
        <v>150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149</v>
      </c>
      <c r="AQ179" s="4" t="s">
        <v>150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149</v>
      </c>
      <c r="AY179" s="2" t="s">
        <v>150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149</v>
      </c>
      <c r="C180" s="4" t="s">
        <v>150</v>
      </c>
      <c r="D180" s="4">
        <v>2021</v>
      </c>
      <c r="J180" s="4" t="s">
        <v>149</v>
      </c>
      <c r="K180" s="4" t="s">
        <v>150</v>
      </c>
      <c r="L180" s="4">
        <v>2021</v>
      </c>
      <c r="M180" s="2" t="str">
        <f>IF(sum!A173="AT",sum!B173,"*")</f>
        <v>TRA_Car_PHEV01</v>
      </c>
      <c r="N180" s="2"/>
      <c r="O180" s="2">
        <f>IF(sum!A173="AT",sum!D173,"*")</f>
        <v>0</v>
      </c>
      <c r="R180" s="4" t="s">
        <v>149</v>
      </c>
      <c r="S180" s="4" t="s">
        <v>150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149</v>
      </c>
      <c r="AA180" s="4" t="s">
        <v>150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149</v>
      </c>
      <c r="AI180" s="4" t="s">
        <v>150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149</v>
      </c>
      <c r="AQ180" s="2" t="s">
        <v>150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149</v>
      </c>
      <c r="AY180" s="4" t="s">
        <v>150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149</v>
      </c>
      <c r="C181" s="2" t="s">
        <v>150</v>
      </c>
      <c r="D181" s="2">
        <v>2021</v>
      </c>
      <c r="J181" s="2" t="s">
        <v>149</v>
      </c>
      <c r="K181" s="2" t="s">
        <v>150</v>
      </c>
      <c r="L181" s="2">
        <v>2021</v>
      </c>
      <c r="M181" s="2" t="str">
        <f>IF(sum!A174="AT",sum!B174,"*")</f>
        <v>TRA_Mot_ELC1</v>
      </c>
      <c r="N181" s="2"/>
      <c r="O181" s="2">
        <f>IF(sum!A174="AT",sum!D174,"*")</f>
        <v>0</v>
      </c>
      <c r="R181" s="2" t="s">
        <v>149</v>
      </c>
      <c r="S181" s="2" t="s">
        <v>150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149</v>
      </c>
      <c r="AA181" s="2" t="s">
        <v>150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149</v>
      </c>
      <c r="AI181" s="2" t="s">
        <v>150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149</v>
      </c>
      <c r="AQ181" s="4" t="s">
        <v>150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149</v>
      </c>
      <c r="AY181" s="2" t="s">
        <v>150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149</v>
      </c>
      <c r="C182" s="2" t="s">
        <v>150</v>
      </c>
      <c r="D182" s="2">
        <v>2021</v>
      </c>
      <c r="J182" s="2" t="s">
        <v>149</v>
      </c>
      <c r="K182" s="2" t="s">
        <v>150</v>
      </c>
      <c r="L182" s="2">
        <v>2021</v>
      </c>
      <c r="M182" s="2" t="str">
        <f>IF(sum!A175="AT",sum!B175,"*")</f>
        <v>TRA_Rai_Frt-ELC01</v>
      </c>
      <c r="N182" s="2"/>
      <c r="O182" s="2">
        <f>IF(sum!A175="AT",sum!D175,"*")</f>
        <v>0</v>
      </c>
      <c r="R182" s="2" t="s">
        <v>149</v>
      </c>
      <c r="S182" s="2" t="s">
        <v>150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149</v>
      </c>
      <c r="AA182" s="2" t="s">
        <v>150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149</v>
      </c>
      <c r="AI182" s="2" t="s">
        <v>150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149</v>
      </c>
      <c r="AQ182" s="2" t="s">
        <v>150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149</v>
      </c>
      <c r="AY182" s="2" t="s">
        <v>150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149</v>
      </c>
      <c r="C183" s="4" t="s">
        <v>150</v>
      </c>
      <c r="D183" s="4">
        <v>2021</v>
      </c>
      <c r="J183" s="4" t="s">
        <v>149</v>
      </c>
      <c r="K183" s="4" t="s">
        <v>150</v>
      </c>
      <c r="L183" s="4">
        <v>2021</v>
      </c>
      <c r="M183" s="2" t="str">
        <f>IF(sum!A176="AT",sum!B176,"*")</f>
        <v>TRA_Tru_BEV01</v>
      </c>
      <c r="N183" s="2"/>
      <c r="O183" s="2">
        <f>IF(sum!A176="AT",sum!D176,"*")</f>
        <v>0</v>
      </c>
      <c r="R183" s="4" t="s">
        <v>149</v>
      </c>
      <c r="S183" s="4" t="s">
        <v>150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149</v>
      </c>
      <c r="AA183" s="4" t="s">
        <v>150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149</v>
      </c>
      <c r="AI183" s="4" t="s">
        <v>150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149</v>
      </c>
      <c r="AQ183" s="4" t="s">
        <v>150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149</v>
      </c>
      <c r="AY183" s="4" t="s">
        <v>150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149</v>
      </c>
      <c r="C184" s="2" t="s">
        <v>150</v>
      </c>
      <c r="D184" s="2">
        <v>2021</v>
      </c>
      <c r="J184" s="2" t="s">
        <v>149</v>
      </c>
      <c r="K184" s="2" t="s">
        <v>150</v>
      </c>
      <c r="L184" s="2">
        <v>2021</v>
      </c>
      <c r="M184" s="2" t="str">
        <f>IF(sum!A177="AT",sum!B177,"*")</f>
        <v>TRA_Tru_HT_DST1</v>
      </c>
      <c r="N184" s="2"/>
      <c r="O184" s="2">
        <f>IF(sum!A177="AT",sum!D177,"*")</f>
        <v>0</v>
      </c>
      <c r="R184" s="2" t="s">
        <v>149</v>
      </c>
      <c r="S184" s="2" t="s">
        <v>150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149</v>
      </c>
      <c r="AA184" s="2" t="s">
        <v>150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149</v>
      </c>
      <c r="AI184" s="2" t="s">
        <v>150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149</v>
      </c>
      <c r="AQ184" s="2" t="s">
        <v>150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149</v>
      </c>
      <c r="AY184" s="2" t="s">
        <v>150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149</v>
      </c>
      <c r="C185" s="2" t="s">
        <v>150</v>
      </c>
      <c r="D185" s="2">
        <v>2021</v>
      </c>
      <c r="J185" s="2" t="s">
        <v>149</v>
      </c>
      <c r="K185" s="2" t="s">
        <v>150</v>
      </c>
      <c r="L185" s="2">
        <v>2021</v>
      </c>
      <c r="M185" s="2" t="str">
        <f>IF(sum!A178="AT",sum!B178,"*")</f>
        <v>TRA_Tru_PHEV01</v>
      </c>
      <c r="N185" s="2"/>
      <c r="O185" s="2">
        <f>IF(sum!A178="AT",sum!D178,"*")</f>
        <v>0</v>
      </c>
      <c r="R185" s="2" t="s">
        <v>149</v>
      </c>
      <c r="S185" s="2" t="s">
        <v>150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149</v>
      </c>
      <c r="AA185" s="2" t="s">
        <v>150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149</v>
      </c>
      <c r="AI185" s="2" t="s">
        <v>150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149</v>
      </c>
      <c r="AQ185" s="4" t="s">
        <v>150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149</v>
      </c>
      <c r="AY185" s="2" t="s">
        <v>150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149</v>
      </c>
      <c r="C186" s="4" t="s">
        <v>150</v>
      </c>
      <c r="D186" s="4">
        <v>2021</v>
      </c>
      <c r="J186" s="4" t="s">
        <v>149</v>
      </c>
      <c r="K186" s="4" t="s">
        <v>150</v>
      </c>
      <c r="L186" s="4">
        <v>2021</v>
      </c>
      <c r="M186" s="2" t="str">
        <f>IF(sum!A179="AT",sum!B179,"*")</f>
        <v>TRA_Tru_PLT_GSL1</v>
      </c>
      <c r="N186" s="2"/>
      <c r="O186" s="2">
        <f>IF(sum!A179="AT",sum!D179,"*")</f>
        <v>0</v>
      </c>
      <c r="R186" s="4" t="s">
        <v>149</v>
      </c>
      <c r="S186" s="4" t="s">
        <v>150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149</v>
      </c>
      <c r="AA186" s="4" t="s">
        <v>150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149</v>
      </c>
      <c r="AI186" s="4" t="s">
        <v>150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149</v>
      </c>
      <c r="AQ186" s="2" t="s">
        <v>150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149</v>
      </c>
      <c r="AY186" s="4" t="s">
        <v>150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149</v>
      </c>
      <c r="C187" s="2" t="s">
        <v>150</v>
      </c>
      <c r="D187" s="2">
        <v>2021</v>
      </c>
      <c r="J187" s="2" t="s">
        <v>149</v>
      </c>
      <c r="K187" s="2" t="s">
        <v>150</v>
      </c>
      <c r="L187" s="2">
        <v>2021</v>
      </c>
      <c r="M187" s="2" t="str">
        <f>IF(sum!A180="AT",sum!B180,"*")</f>
        <v>TWS-AuxiliaryEquip_ELE1</v>
      </c>
      <c r="N187" s="2"/>
      <c r="O187" s="2">
        <f>IF(sum!A180="AT",sum!D180,"*")</f>
        <v>0.00422743606002957</v>
      </c>
      <c r="R187" s="2" t="s">
        <v>149</v>
      </c>
      <c r="S187" s="2" t="s">
        <v>150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149</v>
      </c>
      <c r="AA187" s="2" t="s">
        <v>150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149</v>
      </c>
      <c r="AI187" s="2" t="s">
        <v>150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149</v>
      </c>
      <c r="AQ187" s="4" t="s">
        <v>150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149</v>
      </c>
      <c r="AY187" s="2" t="s">
        <v>150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149</v>
      </c>
      <c r="C188" s="2" t="s">
        <v>150</v>
      </c>
      <c r="D188" s="2">
        <v>2021</v>
      </c>
      <c r="J188" s="2" t="s">
        <v>149</v>
      </c>
      <c r="K188" s="2" t="s">
        <v>150</v>
      </c>
      <c r="L188" s="2">
        <v>2021</v>
      </c>
      <c r="M188" s="2" t="str">
        <f>IF(sum!A181="AT",sum!B181,"*")</f>
        <v>TWS-AuxiliaryMot_ELE1</v>
      </c>
      <c r="N188" s="2"/>
      <c r="O188" s="2">
        <f>IF(sum!A181="AT",sum!D181,"*")</f>
        <v>0.00317057704502223</v>
      </c>
      <c r="R188" s="2" t="s">
        <v>149</v>
      </c>
      <c r="S188" s="2" t="s">
        <v>150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149</v>
      </c>
      <c r="AA188" s="2" t="s">
        <v>150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149</v>
      </c>
      <c r="AI188" s="2" t="s">
        <v>150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149</v>
      </c>
      <c r="AQ188" s="2" t="s">
        <v>150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149</v>
      </c>
      <c r="AY188" s="2" t="s">
        <v>150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149</v>
      </c>
      <c r="C189" s="4" t="s">
        <v>150</v>
      </c>
      <c r="D189" s="4">
        <v>2021</v>
      </c>
      <c r="J189" s="4" t="s">
        <v>149</v>
      </c>
      <c r="K189" s="4" t="s">
        <v>150</v>
      </c>
      <c r="L189" s="4">
        <v>2021</v>
      </c>
      <c r="M189" s="2" t="str">
        <f>IF(sum!A182="AT",sum!B182,"*")</f>
        <v>TWS-Light_ELE1</v>
      </c>
      <c r="N189" s="2"/>
      <c r="O189" s="2">
        <f>IF(sum!A182="AT",sum!D182,"*")</f>
        <v>0.0126823081800886</v>
      </c>
      <c r="R189" s="4" t="s">
        <v>149</v>
      </c>
      <c r="S189" s="4" t="s">
        <v>150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149</v>
      </c>
      <c r="AA189" s="4" t="s">
        <v>150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149</v>
      </c>
      <c r="AI189" s="4" t="s">
        <v>150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149</v>
      </c>
      <c r="AQ189" s="4" t="s">
        <v>150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149</v>
      </c>
      <c r="AY189" s="4" t="s">
        <v>150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149</v>
      </c>
      <c r="C190" s="2" t="s">
        <v>150</v>
      </c>
      <c r="D190" s="2">
        <v>2021</v>
      </c>
      <c r="J190" s="2" t="s">
        <v>149</v>
      </c>
      <c r="K190" s="2" t="s">
        <v>150</v>
      </c>
      <c r="L190" s="2">
        <v>2021</v>
      </c>
      <c r="M190" s="2" t="str">
        <f>IF(sum!A183="AT",sum!B183,"*")</f>
        <v>TWS-SpCool_ELE1</v>
      </c>
      <c r="N190" s="2"/>
      <c r="O190" s="2">
        <f>IF(sum!A183="AT",sum!D183,"*")</f>
        <v>0.00634115409004437</v>
      </c>
      <c r="R190" s="2" t="s">
        <v>149</v>
      </c>
      <c r="S190" s="2" t="s">
        <v>150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149</v>
      </c>
      <c r="AA190" s="2" t="s">
        <v>150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149</v>
      </c>
      <c r="AI190" s="2" t="s">
        <v>150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149</v>
      </c>
      <c r="AQ190" s="2" t="s">
        <v>150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149</v>
      </c>
      <c r="AY190" s="2" t="s">
        <v>150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149</v>
      </c>
      <c r="C191" s="2" t="s">
        <v>150</v>
      </c>
      <c r="D191" s="2">
        <v>2021</v>
      </c>
      <c r="J191" s="2" t="s">
        <v>149</v>
      </c>
      <c r="K191" s="2" t="s">
        <v>150</v>
      </c>
      <c r="L191" s="2">
        <v>2021</v>
      </c>
      <c r="M191" s="2" t="str">
        <f>IF(sum!A184="AT",sum!B184,"*")</f>
        <v>TWS-SpHeat_ELE1</v>
      </c>
      <c r="N191" s="2"/>
      <c r="O191" s="2">
        <f>IF(sum!A184="AT",sum!D184,"*")</f>
        <v>0.014091453533432</v>
      </c>
      <c r="R191" s="2" t="s">
        <v>149</v>
      </c>
      <c r="S191" s="2" t="s">
        <v>150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149</v>
      </c>
      <c r="AA191" s="2" t="s">
        <v>150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149</v>
      </c>
      <c r="AI191" s="2" t="s">
        <v>150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149</v>
      </c>
      <c r="AQ191" s="4" t="s">
        <v>150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149</v>
      </c>
      <c r="AY191" s="2" t="s">
        <v>150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149</v>
      </c>
      <c r="C192" s="4" t="s">
        <v>150</v>
      </c>
      <c r="D192" s="4">
        <v>2021</v>
      </c>
      <c r="J192" s="4" t="s">
        <v>149</v>
      </c>
      <c r="K192" s="4" t="s">
        <v>150</v>
      </c>
      <c r="L192" s="4">
        <v>2021</v>
      </c>
      <c r="M192" s="2" t="str">
        <f>IF(sum!A185="AT",sum!B185,"*")</f>
        <v>TWS-WaterHeat_ELE1</v>
      </c>
      <c r="N192" s="2"/>
      <c r="O192" s="2">
        <f>IF(sum!A185="AT",sum!D185,"*")</f>
        <v>0.0021137180300148</v>
      </c>
      <c r="R192" s="4" t="s">
        <v>149</v>
      </c>
      <c r="S192" s="4" t="s">
        <v>150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149</v>
      </c>
      <c r="AA192" s="4" t="s">
        <v>150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149</v>
      </c>
      <c r="AI192" s="4" t="s">
        <v>150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149</v>
      </c>
      <c r="AQ192" s="2" t="s">
        <v>150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149</v>
      </c>
      <c r="AY192" s="4" t="s">
        <v>150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149</v>
      </c>
      <c r="C193" s="2" t="s">
        <v>150</v>
      </c>
      <c r="D193" s="2">
        <v>2021</v>
      </c>
      <c r="J193" s="2" t="s">
        <v>149</v>
      </c>
      <c r="K193" s="2" t="s">
        <v>150</v>
      </c>
      <c r="L193" s="2">
        <v>2021</v>
      </c>
      <c r="M193" s="2" t="str">
        <f>IF(sum!A186="AT",sum!B186,"*")</f>
        <v>WST-AuxiliaryEquip_ELE1</v>
      </c>
      <c r="N193" s="2"/>
      <c r="O193" s="2">
        <f>IF(sum!A186="AT",sum!D186,"*")</f>
        <v>0.0105685901500738</v>
      </c>
      <c r="R193" s="2" t="s">
        <v>149</v>
      </c>
      <c r="S193" s="2" t="s">
        <v>150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149</v>
      </c>
      <c r="AA193" s="2" t="s">
        <v>150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149</v>
      </c>
      <c r="AI193" s="2" t="s">
        <v>150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149</v>
      </c>
      <c r="AQ193" s="4" t="s">
        <v>150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149</v>
      </c>
      <c r="AY193" s="2" t="s">
        <v>150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149</v>
      </c>
      <c r="C194" s="2" t="s">
        <v>150</v>
      </c>
      <c r="D194" s="2">
        <v>2021</v>
      </c>
      <c r="J194" s="2" t="s">
        <v>149</v>
      </c>
      <c r="K194" s="2" t="s">
        <v>150</v>
      </c>
      <c r="L194" s="2">
        <v>2021</v>
      </c>
      <c r="M194" s="2" t="str">
        <f>IF(sum!A187="AT",sum!B187,"*")</f>
        <v>WST-AuxiliaryMot_ELE1</v>
      </c>
      <c r="N194" s="2"/>
      <c r="O194" s="2">
        <f>IF(sum!A187="AT",sum!D187,"*")</f>
        <v>0.00317057704502223</v>
      </c>
      <c r="R194" s="2" t="s">
        <v>149</v>
      </c>
      <c r="S194" s="2" t="s">
        <v>150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149</v>
      </c>
      <c r="AA194" s="2" t="s">
        <v>150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149</v>
      </c>
      <c r="AI194" s="2" t="s">
        <v>150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149</v>
      </c>
      <c r="AQ194" s="2" t="s">
        <v>150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149</v>
      </c>
      <c r="AY194" s="2" t="s">
        <v>150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149</v>
      </c>
      <c r="C195" s="4" t="s">
        <v>150</v>
      </c>
      <c r="D195" s="4">
        <v>2021</v>
      </c>
      <c r="J195" s="4" t="s">
        <v>149</v>
      </c>
      <c r="K195" s="4" t="s">
        <v>150</v>
      </c>
      <c r="L195" s="4">
        <v>2021</v>
      </c>
      <c r="M195" s="2" t="str">
        <f>IF(sum!A188="AT",sum!B188,"*")</f>
        <v>WST-Light_ELE1</v>
      </c>
      <c r="N195" s="2"/>
      <c r="O195" s="2">
        <f>IF(sum!A188="AT",sum!D188,"*")</f>
        <v>0.0158528852251107</v>
      </c>
      <c r="R195" s="4" t="s">
        <v>149</v>
      </c>
      <c r="S195" s="4" t="s">
        <v>150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149</v>
      </c>
      <c r="AA195" s="4" t="s">
        <v>150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149</v>
      </c>
      <c r="AI195" s="4" t="s">
        <v>150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149</v>
      </c>
      <c r="AQ195" s="4" t="s">
        <v>150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149</v>
      </c>
      <c r="AY195" s="4" t="s">
        <v>150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149</v>
      </c>
      <c r="C196" s="2" t="s">
        <v>150</v>
      </c>
      <c r="D196" s="2">
        <v>2021</v>
      </c>
      <c r="J196" s="2" t="s">
        <v>149</v>
      </c>
      <c r="K196" s="2" t="s">
        <v>150</v>
      </c>
      <c r="L196" s="2">
        <v>2021</v>
      </c>
      <c r="M196" s="2" t="str">
        <f>IF(sum!A189="AT",sum!B189,"*")</f>
        <v>WST-SpCool_ELE1</v>
      </c>
      <c r="N196" s="2"/>
      <c r="O196" s="2">
        <f>IF(sum!A189="AT",sum!D189,"*")</f>
        <v>0.00951173113506659</v>
      </c>
      <c r="R196" s="2" t="s">
        <v>149</v>
      </c>
      <c r="S196" s="2" t="s">
        <v>150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149</v>
      </c>
      <c r="AA196" s="2" t="s">
        <v>150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149</v>
      </c>
      <c r="AI196" s="2" t="s">
        <v>150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149</v>
      </c>
      <c r="AQ196" s="2" t="s">
        <v>150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149</v>
      </c>
      <c r="AY196" s="2" t="s">
        <v>150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149</v>
      </c>
      <c r="C197" s="2" t="s">
        <v>150</v>
      </c>
      <c r="D197" s="2">
        <v>2021</v>
      </c>
      <c r="J197" s="2" t="s">
        <v>149</v>
      </c>
      <c r="K197" s="2" t="s">
        <v>150</v>
      </c>
      <c r="L197" s="2">
        <v>2021</v>
      </c>
      <c r="M197" s="2" t="str">
        <f>IF(sum!A190="AT",sum!B190,"*")</f>
        <v>WST-SpHeat_ELE1</v>
      </c>
      <c r="N197" s="2"/>
      <c r="O197" s="2">
        <f>IF(sum!A190="AT",sum!D190,"*")</f>
        <v>0.0183188895934614</v>
      </c>
      <c r="R197" s="2" t="s">
        <v>149</v>
      </c>
      <c r="S197" s="2" t="s">
        <v>150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149</v>
      </c>
      <c r="AA197" s="2" t="s">
        <v>150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149</v>
      </c>
      <c r="AI197" s="2" t="s">
        <v>150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149</v>
      </c>
      <c r="AQ197" s="4" t="s">
        <v>150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149</v>
      </c>
      <c r="AY197" s="2" t="s">
        <v>150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149</v>
      </c>
      <c r="C198" s="4" t="s">
        <v>150</v>
      </c>
      <c r="D198" s="4">
        <v>2021</v>
      </c>
      <c r="J198" s="4" t="s">
        <v>149</v>
      </c>
      <c r="K198" s="4" t="s">
        <v>150</v>
      </c>
      <c r="L198" s="4">
        <v>2021</v>
      </c>
      <c r="M198" s="2" t="str">
        <f>IF(sum!A191="AT",sum!B191,"*")</f>
        <v>WST-WaterHeat_ELE1</v>
      </c>
      <c r="N198" s="2"/>
      <c r="O198" s="2">
        <f>IF(sum!A191="AT",sum!D191,"*")</f>
        <v>0.0021137180300148</v>
      </c>
      <c r="R198" s="4" t="s">
        <v>149</v>
      </c>
      <c r="S198" s="4" t="s">
        <v>150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149</v>
      </c>
      <c r="AA198" s="4" t="s">
        <v>150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149</v>
      </c>
      <c r="AI198" s="4" t="s">
        <v>150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149</v>
      </c>
      <c r="AQ198" s="2" t="s">
        <v>150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149</v>
      </c>
      <c r="AY198" s="4" t="s">
        <v>150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149</v>
      </c>
      <c r="C199" s="2" t="s">
        <v>150</v>
      </c>
      <c r="D199" s="2">
        <v>2021</v>
      </c>
      <c r="J199" s="2" t="s">
        <v>149</v>
      </c>
      <c r="K199" s="2" t="s">
        <v>150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149</v>
      </c>
      <c r="S199" s="2" t="s">
        <v>150</v>
      </c>
      <c r="T199" s="2">
        <v>2021</v>
      </c>
      <c r="U199" s="2" t="str">
        <f>IF(sum!A192="BC",sum!B192,"*")</f>
        <v>AFM-AuxiliaryEquip_ELE1</v>
      </c>
      <c r="V199" s="2"/>
      <c r="W199" s="2">
        <f>IF(sum!A192="BC",sum!D192,"*")</f>
        <v>0.0380469245402665</v>
      </c>
      <c r="Z199" s="2" t="s">
        <v>149</v>
      </c>
      <c r="AA199" s="2" t="s">
        <v>150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149</v>
      </c>
      <c r="AI199" s="2" t="s">
        <v>150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149</v>
      </c>
      <c r="AQ199" s="4" t="s">
        <v>150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149</v>
      </c>
      <c r="AY199" s="2" t="s">
        <v>150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149</v>
      </c>
      <c r="C200" s="2" t="s">
        <v>150</v>
      </c>
      <c r="D200" s="2">
        <v>2021</v>
      </c>
      <c r="J200" s="2" t="s">
        <v>149</v>
      </c>
      <c r="K200" s="2" t="s">
        <v>150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149</v>
      </c>
      <c r="S200" s="2" t="s">
        <v>150</v>
      </c>
      <c r="T200" s="2">
        <v>2021</v>
      </c>
      <c r="U200" s="2" t="str">
        <f>IF(sum!A193="BC",sum!B193,"*")</f>
        <v>AFM-AuxiliaryMot_ELE1</v>
      </c>
      <c r="V200" s="2"/>
      <c r="W200" s="2">
        <f>IF(sum!A193="BC",sum!D193,"*")</f>
        <v>0.0190234622701328</v>
      </c>
      <c r="Z200" s="2" t="s">
        <v>149</v>
      </c>
      <c r="AA200" s="2" t="s">
        <v>150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149</v>
      </c>
      <c r="AI200" s="2" t="s">
        <v>150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149</v>
      </c>
      <c r="AQ200" s="2" t="s">
        <v>150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149</v>
      </c>
      <c r="AY200" s="2" t="s">
        <v>150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149</v>
      </c>
      <c r="C201" s="4" t="s">
        <v>150</v>
      </c>
      <c r="D201" s="4">
        <v>2021</v>
      </c>
      <c r="J201" s="4" t="s">
        <v>149</v>
      </c>
      <c r="K201" s="4" t="s">
        <v>150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149</v>
      </c>
      <c r="S201" s="4" t="s">
        <v>150</v>
      </c>
      <c r="T201" s="4">
        <v>2021</v>
      </c>
      <c r="U201" s="2" t="str">
        <f>IF(sum!A194="BC",sum!B194,"*")</f>
        <v>AFM-Light_ELE1</v>
      </c>
      <c r="V201" s="2"/>
      <c r="W201" s="2">
        <f>IF(sum!A194="BC",sum!D194,"*")</f>
        <v>0.0602409638554216</v>
      </c>
      <c r="Z201" s="4" t="s">
        <v>149</v>
      </c>
      <c r="AA201" s="4" t="s">
        <v>150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149</v>
      </c>
      <c r="AI201" s="4" t="s">
        <v>150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149</v>
      </c>
      <c r="AQ201" s="4" t="s">
        <v>150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149</v>
      </c>
      <c r="AY201" s="4" t="s">
        <v>150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149</v>
      </c>
      <c r="C202" s="2" t="s">
        <v>150</v>
      </c>
      <c r="D202" s="2">
        <v>2021</v>
      </c>
      <c r="J202" s="2" t="s">
        <v>149</v>
      </c>
      <c r="K202" s="2" t="s">
        <v>150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149</v>
      </c>
      <c r="S202" s="2" t="s">
        <v>150</v>
      </c>
      <c r="T202" s="2">
        <v>2021</v>
      </c>
      <c r="U202" s="2" t="str">
        <f>IF(sum!A195="BC",sum!B195,"*")</f>
        <v>AFM-SpCool_ELE1</v>
      </c>
      <c r="V202" s="2"/>
      <c r="W202" s="2">
        <f>IF(sum!A195="BC",sum!D195,"*")</f>
        <v>0.0158528852251107</v>
      </c>
      <c r="Z202" s="2" t="s">
        <v>149</v>
      </c>
      <c r="AA202" s="2" t="s">
        <v>150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149</v>
      </c>
      <c r="AI202" s="2" t="s">
        <v>150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149</v>
      </c>
      <c r="AQ202" s="2" t="s">
        <v>150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149</v>
      </c>
      <c r="AY202" s="2" t="s">
        <v>150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149</v>
      </c>
      <c r="C203" s="2" t="s">
        <v>150</v>
      </c>
      <c r="D203" s="2">
        <v>2021</v>
      </c>
      <c r="J203" s="2" t="s">
        <v>149</v>
      </c>
      <c r="K203" s="2" t="s">
        <v>150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149</v>
      </c>
      <c r="S203" s="2" t="s">
        <v>150</v>
      </c>
      <c r="T203" s="2">
        <v>2021</v>
      </c>
      <c r="U203" s="2" t="str">
        <f>IF(sum!A196="BC",sum!B196,"*")</f>
        <v>AFM-SpHeat_ELE1</v>
      </c>
      <c r="V203" s="2"/>
      <c r="W203" s="2">
        <f>IF(sum!A196="BC",sum!D196,"*")</f>
        <v>0.0944127386739929</v>
      </c>
      <c r="Z203" s="2" t="s">
        <v>149</v>
      </c>
      <c r="AA203" s="2" t="s">
        <v>150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149</v>
      </c>
      <c r="AI203" s="2" t="s">
        <v>150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149</v>
      </c>
      <c r="AQ203" s="4" t="s">
        <v>150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149</v>
      </c>
      <c r="AY203" s="2" t="s">
        <v>150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149</v>
      </c>
      <c r="C204" s="4" t="s">
        <v>150</v>
      </c>
      <c r="D204" s="4">
        <v>2021</v>
      </c>
      <c r="J204" s="4" t="s">
        <v>149</v>
      </c>
      <c r="K204" s="4" t="s">
        <v>150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149</v>
      </c>
      <c r="S204" s="4" t="s">
        <v>150</v>
      </c>
      <c r="T204" s="4">
        <v>2021</v>
      </c>
      <c r="U204" s="2" t="str">
        <f>IF(sum!A197="BC",sum!B197,"*")</f>
        <v>AFM-WaterHeat_ELE1</v>
      </c>
      <c r="V204" s="2"/>
      <c r="W204" s="2">
        <f>IF(sum!A197="BC",sum!D197,"*")</f>
        <v>0.0169097442401183</v>
      </c>
      <c r="Z204" s="4" t="s">
        <v>149</v>
      </c>
      <c r="AA204" s="4" t="s">
        <v>150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149</v>
      </c>
      <c r="AI204" s="4" t="s">
        <v>150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149</v>
      </c>
      <c r="AQ204" s="2" t="s">
        <v>150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149</v>
      </c>
      <c r="AY204" s="4" t="s">
        <v>150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149</v>
      </c>
      <c r="C205" s="2" t="s">
        <v>150</v>
      </c>
      <c r="D205" s="2">
        <v>2021</v>
      </c>
      <c r="J205" s="2" t="s">
        <v>149</v>
      </c>
      <c r="K205" s="2" t="s">
        <v>150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149</v>
      </c>
      <c r="S205" s="2" t="s">
        <v>150</v>
      </c>
      <c r="T205" s="2">
        <v>2021</v>
      </c>
      <c r="U205" s="2" t="str">
        <f>IF(sum!A198="BC",sum!B198,"*")</f>
        <v>ART-AuxiliaryEquip_ELE1</v>
      </c>
      <c r="V205" s="2"/>
      <c r="W205" s="2">
        <f>IF(sum!A198="BC",sum!D198,"*")</f>
        <v>0.00845487212005898</v>
      </c>
      <c r="Z205" s="2" t="s">
        <v>149</v>
      </c>
      <c r="AA205" s="2" t="s">
        <v>150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149</v>
      </c>
      <c r="AI205" s="2" t="s">
        <v>150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149</v>
      </c>
      <c r="AQ205" s="4" t="s">
        <v>150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149</v>
      </c>
      <c r="AY205" s="2" t="s">
        <v>150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149</v>
      </c>
      <c r="C206" s="2" t="s">
        <v>150</v>
      </c>
      <c r="D206" s="2">
        <v>2021</v>
      </c>
      <c r="J206" s="2" t="s">
        <v>149</v>
      </c>
      <c r="K206" s="2" t="s">
        <v>150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149</v>
      </c>
      <c r="S206" s="2" t="s">
        <v>150</v>
      </c>
      <c r="T206" s="2">
        <v>2021</v>
      </c>
      <c r="U206" s="2" t="str">
        <f>IF(sum!A199="BC",sum!B199,"*")</f>
        <v>ART-AuxiliaryMot_ELE1</v>
      </c>
      <c r="V206" s="2"/>
      <c r="W206" s="2">
        <f>IF(sum!A199="BC",sum!D199,"*")</f>
        <v>0.00634115409004437</v>
      </c>
      <c r="Z206" s="2" t="s">
        <v>149</v>
      </c>
      <c r="AA206" s="2" t="s">
        <v>150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149</v>
      </c>
      <c r="AI206" s="2" t="s">
        <v>150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149</v>
      </c>
      <c r="AQ206" s="2" t="s">
        <v>150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149</v>
      </c>
      <c r="AY206" s="2" t="s">
        <v>150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149</v>
      </c>
      <c r="C207" s="4" t="s">
        <v>150</v>
      </c>
      <c r="D207" s="4">
        <v>2021</v>
      </c>
      <c r="J207" s="4" t="s">
        <v>149</v>
      </c>
      <c r="K207" s="4" t="s">
        <v>150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149</v>
      </c>
      <c r="S207" s="4" t="s">
        <v>150</v>
      </c>
      <c r="T207" s="4">
        <v>2021</v>
      </c>
      <c r="U207" s="2" t="str">
        <f>IF(sum!A200="BC",sum!B200,"*")</f>
        <v>ART-Light_ELE1</v>
      </c>
      <c r="V207" s="2"/>
      <c r="W207" s="2">
        <f>IF(sum!A200="BC",sum!D200,"*")</f>
        <v>0.0190234622701328</v>
      </c>
      <c r="Z207" s="4" t="s">
        <v>149</v>
      </c>
      <c r="AA207" s="4" t="s">
        <v>150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149</v>
      </c>
      <c r="AI207" s="4" t="s">
        <v>150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149</v>
      </c>
      <c r="AQ207" s="4" t="s">
        <v>150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149</v>
      </c>
      <c r="AY207" s="4" t="s">
        <v>150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149</v>
      </c>
      <c r="C208" s="2" t="s">
        <v>150</v>
      </c>
      <c r="D208" s="2">
        <v>2021</v>
      </c>
      <c r="J208" s="2" t="s">
        <v>149</v>
      </c>
      <c r="K208" s="2" t="s">
        <v>150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149</v>
      </c>
      <c r="S208" s="2" t="s">
        <v>150</v>
      </c>
      <c r="T208" s="2">
        <v>2021</v>
      </c>
      <c r="U208" s="2" t="str">
        <f>IF(sum!A201="BC",sum!B201,"*")</f>
        <v>ART-SpCool_ELE1</v>
      </c>
      <c r="V208" s="2"/>
      <c r="W208" s="2">
        <f>IF(sum!A201="BC",sum!D201,"*")</f>
        <v>0.00317057704502223</v>
      </c>
      <c r="Z208" s="2" t="s">
        <v>149</v>
      </c>
      <c r="AA208" s="2" t="s">
        <v>150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149</v>
      </c>
      <c r="AI208" s="2" t="s">
        <v>150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149</v>
      </c>
      <c r="AQ208" s="2" t="s">
        <v>150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149</v>
      </c>
      <c r="AY208" s="2" t="s">
        <v>150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149</v>
      </c>
      <c r="C209" s="2" t="s">
        <v>150</v>
      </c>
      <c r="D209" s="2">
        <v>2021</v>
      </c>
      <c r="J209" s="2" t="s">
        <v>149</v>
      </c>
      <c r="K209" s="2" t="s">
        <v>150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149</v>
      </c>
      <c r="S209" s="2" t="s">
        <v>150</v>
      </c>
      <c r="T209" s="2">
        <v>2021</v>
      </c>
      <c r="U209" s="2" t="str">
        <f>IF(sum!A202="BC",sum!B202,"*")</f>
        <v>ART-SpHeat_ELE1</v>
      </c>
      <c r="V209" s="2"/>
      <c r="W209" s="2">
        <f>IF(sum!A202="BC",sum!D202,"*")</f>
        <v>0.0253646163601777</v>
      </c>
      <c r="Z209" s="2" t="s">
        <v>149</v>
      </c>
      <c r="AA209" s="2" t="s">
        <v>150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149</v>
      </c>
      <c r="AI209" s="2" t="s">
        <v>150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149</v>
      </c>
      <c r="AQ209" s="4" t="s">
        <v>150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149</v>
      </c>
      <c r="AY209" s="2" t="s">
        <v>150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149</v>
      </c>
      <c r="C210" s="4" t="s">
        <v>150</v>
      </c>
      <c r="D210" s="4">
        <v>2021</v>
      </c>
      <c r="J210" s="4" t="s">
        <v>149</v>
      </c>
      <c r="K210" s="4" t="s">
        <v>150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149</v>
      </c>
      <c r="S210" s="4" t="s">
        <v>150</v>
      </c>
      <c r="T210" s="4">
        <v>2021</v>
      </c>
      <c r="U210" s="2" t="str">
        <f>IF(sum!A203="BC",sum!B203,"*")</f>
        <v>ART-WaterHeat_ELE1</v>
      </c>
      <c r="V210" s="2"/>
      <c r="W210" s="2">
        <f>IF(sum!A203="BC",sum!D203,"*")</f>
        <v>0.0021137180300148</v>
      </c>
      <c r="Z210" s="4" t="s">
        <v>149</v>
      </c>
      <c r="AA210" s="4" t="s">
        <v>150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149</v>
      </c>
      <c r="AI210" s="4" t="s">
        <v>150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149</v>
      </c>
      <c r="AQ210" s="2" t="s">
        <v>150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149</v>
      </c>
      <c r="AY210" s="4" t="s">
        <v>150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149</v>
      </c>
      <c r="C211" s="2" t="s">
        <v>150</v>
      </c>
      <c r="D211" s="2">
        <v>2021</v>
      </c>
      <c r="J211" s="2" t="s">
        <v>149</v>
      </c>
      <c r="K211" s="2" t="s">
        <v>150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149</v>
      </c>
      <c r="S211" s="2" t="s">
        <v>150</v>
      </c>
      <c r="T211" s="2">
        <v>2021</v>
      </c>
      <c r="U211" s="2" t="str">
        <f>IF(sum!A204="BC",sum!B204,"*")</f>
        <v>EDU-AuxiliaryEquip_ELE1</v>
      </c>
      <c r="V211" s="2"/>
      <c r="W211" s="2">
        <f>IF(sum!A204="BC",sum!D204,"*")</f>
        <v>0.0486155146903402</v>
      </c>
      <c r="Z211" s="2" t="s">
        <v>149</v>
      </c>
      <c r="AA211" s="2" t="s">
        <v>150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149</v>
      </c>
      <c r="AI211" s="2" t="s">
        <v>150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149</v>
      </c>
      <c r="AQ211" s="4" t="s">
        <v>150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149</v>
      </c>
      <c r="AY211" s="2" t="s">
        <v>150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149</v>
      </c>
      <c r="C212" s="2" t="s">
        <v>150</v>
      </c>
      <c r="D212" s="2">
        <v>2021</v>
      </c>
      <c r="J212" s="2" t="s">
        <v>149</v>
      </c>
      <c r="K212" s="2" t="s">
        <v>150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149</v>
      </c>
      <c r="S212" s="2" t="s">
        <v>150</v>
      </c>
      <c r="T212" s="2">
        <v>2021</v>
      </c>
      <c r="U212" s="2" t="str">
        <f>IF(sum!A205="BC",sum!B205,"*")</f>
        <v>EDU-AuxiliaryMot_ELE1</v>
      </c>
      <c r="V212" s="2"/>
      <c r="W212" s="2">
        <f>IF(sum!A205="BC",sum!D205,"*")</f>
        <v>0.0253646163601781</v>
      </c>
      <c r="Z212" s="2" t="s">
        <v>149</v>
      </c>
      <c r="AA212" s="2" t="s">
        <v>150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149</v>
      </c>
      <c r="AI212" s="2" t="s">
        <v>150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149</v>
      </c>
      <c r="AQ212" s="2" t="s">
        <v>150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149</v>
      </c>
      <c r="AY212" s="2" t="s">
        <v>150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149</v>
      </c>
      <c r="C213" s="4" t="s">
        <v>150</v>
      </c>
      <c r="D213" s="4">
        <v>2021</v>
      </c>
      <c r="J213" s="4" t="s">
        <v>149</v>
      </c>
      <c r="K213" s="4" t="s">
        <v>150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149</v>
      </c>
      <c r="S213" s="4" t="s">
        <v>150</v>
      </c>
      <c r="T213" s="4">
        <v>2021</v>
      </c>
      <c r="U213" s="2" t="str">
        <f>IF(sum!A206="BC",sum!B206,"*")</f>
        <v>EDU-Light_ELE1</v>
      </c>
      <c r="V213" s="2"/>
      <c r="W213" s="2">
        <f>IF(sum!A206="BC",sum!D206,"*")</f>
        <v>0.0697526949904881</v>
      </c>
      <c r="Z213" s="4" t="s">
        <v>149</v>
      </c>
      <c r="AA213" s="4" t="s">
        <v>150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149</v>
      </c>
      <c r="AI213" s="4" t="s">
        <v>150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149</v>
      </c>
      <c r="AQ213" s="4" t="s">
        <v>150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149</v>
      </c>
      <c r="AY213" s="4" t="s">
        <v>150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149</v>
      </c>
      <c r="C214" s="2" t="s">
        <v>150</v>
      </c>
      <c r="D214" s="2">
        <v>2021</v>
      </c>
      <c r="J214" s="2" t="s">
        <v>149</v>
      </c>
      <c r="K214" s="2" t="s">
        <v>150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149</v>
      </c>
      <c r="S214" s="2" t="s">
        <v>150</v>
      </c>
      <c r="T214" s="2">
        <v>2021</v>
      </c>
      <c r="U214" s="2" t="str">
        <f>IF(sum!A207="BC",sum!B207,"*")</f>
        <v>EDU-SpCool_ELE1</v>
      </c>
      <c r="V214" s="2"/>
      <c r="W214" s="2">
        <f>IF(sum!A207="BC",sum!D207,"*")</f>
        <v>0.0190234622701328</v>
      </c>
      <c r="Z214" s="2" t="s">
        <v>149</v>
      </c>
      <c r="AA214" s="2" t="s">
        <v>150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149</v>
      </c>
      <c r="AI214" s="2" t="s">
        <v>150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149</v>
      </c>
      <c r="AQ214" s="2" t="s">
        <v>150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149</v>
      </c>
      <c r="AY214" s="2" t="s">
        <v>150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149</v>
      </c>
      <c r="C215" s="2" t="s">
        <v>150</v>
      </c>
      <c r="D215" s="2">
        <v>2021</v>
      </c>
      <c r="J215" s="2" t="s">
        <v>149</v>
      </c>
      <c r="K215" s="2" t="s">
        <v>150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149</v>
      </c>
      <c r="S215" s="2" t="s">
        <v>150</v>
      </c>
      <c r="T215" s="2">
        <v>2021</v>
      </c>
      <c r="U215" s="2" t="str">
        <f>IF(sum!A208="BC",sum!B208,"*")</f>
        <v>EDU-SpHeat_ELE1</v>
      </c>
      <c r="V215" s="2"/>
      <c r="W215" s="2">
        <f>IF(sum!A208="BC",sum!D208,"*")</f>
        <v>0.112731628267456</v>
      </c>
      <c r="Z215" s="2" t="s">
        <v>149</v>
      </c>
      <c r="AA215" s="2" t="s">
        <v>150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149</v>
      </c>
      <c r="AI215" s="2" t="s">
        <v>150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149</v>
      </c>
      <c r="AQ215" s="4" t="s">
        <v>150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149</v>
      </c>
      <c r="AY215" s="2" t="s">
        <v>150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149</v>
      </c>
      <c r="C216" s="4" t="s">
        <v>150</v>
      </c>
      <c r="D216" s="4">
        <v>2021</v>
      </c>
      <c r="J216" s="4" t="s">
        <v>149</v>
      </c>
      <c r="K216" s="4" t="s">
        <v>150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149</v>
      </c>
      <c r="S216" s="4" t="s">
        <v>150</v>
      </c>
      <c r="T216" s="4">
        <v>2021</v>
      </c>
      <c r="U216" s="2" t="str">
        <f>IF(sum!A209="BC",sum!B209,"*")</f>
        <v>EDU-WaterHeat_ELE1</v>
      </c>
      <c r="V216" s="2"/>
      <c r="W216" s="2">
        <f>IF(sum!A209="BC",sum!D209,"*")</f>
        <v>0.0147960262101035</v>
      </c>
      <c r="Z216" s="4" t="s">
        <v>149</v>
      </c>
      <c r="AA216" s="4" t="s">
        <v>150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149</v>
      </c>
      <c r="AI216" s="4" t="s">
        <v>150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149</v>
      </c>
      <c r="AQ216" s="2" t="s">
        <v>150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149</v>
      </c>
      <c r="AY216" s="4" t="s">
        <v>150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149</v>
      </c>
      <c r="C217" s="2" t="s">
        <v>150</v>
      </c>
      <c r="D217" s="2">
        <v>2021</v>
      </c>
      <c r="J217" s="2" t="s">
        <v>149</v>
      </c>
      <c r="K217" s="2" t="s">
        <v>150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149</v>
      </c>
      <c r="S217" s="2" t="s">
        <v>150</v>
      </c>
      <c r="T217" s="2">
        <v>2021</v>
      </c>
      <c r="U217" s="2" t="str">
        <f>IF(sum!A210="BC",sum!B210,"*")</f>
        <v>HSS-AuxiliaryEquip_ELE1</v>
      </c>
      <c r="V217" s="2"/>
      <c r="W217" s="2">
        <f>IF(sum!A210="BC",sum!D210,"*")</f>
        <v>0.112027055590784</v>
      </c>
      <c r="Z217" s="2" t="s">
        <v>149</v>
      </c>
      <c r="AA217" s="2" t="s">
        <v>150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149</v>
      </c>
      <c r="AI217" s="2" t="s">
        <v>150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149</v>
      </c>
      <c r="AQ217" s="4" t="s">
        <v>150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149</v>
      </c>
      <c r="AY217" s="2" t="s">
        <v>150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149</v>
      </c>
      <c r="C218" s="2" t="s">
        <v>150</v>
      </c>
      <c r="D218" s="2">
        <v>2021</v>
      </c>
      <c r="J218" s="2" t="s">
        <v>149</v>
      </c>
      <c r="K218" s="2" t="s">
        <v>150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149</v>
      </c>
      <c r="S218" s="2" t="s">
        <v>150</v>
      </c>
      <c r="T218" s="2">
        <v>2021</v>
      </c>
      <c r="U218" s="2" t="str">
        <f>IF(sum!A211="BC",sum!B211,"*")</f>
        <v>HSS-AuxiliaryMot_ELE1</v>
      </c>
      <c r="V218" s="2"/>
      <c r="W218" s="2">
        <f>IF(sum!A211="BC",sum!D211,"*")</f>
        <v>0.0412175015852887</v>
      </c>
      <c r="Z218" s="2" t="s">
        <v>149</v>
      </c>
      <c r="AA218" s="2" t="s">
        <v>150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149</v>
      </c>
      <c r="AI218" s="2" t="s">
        <v>150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149</v>
      </c>
      <c r="AQ218" s="2" t="s">
        <v>150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149</v>
      </c>
      <c r="AY218" s="2" t="s">
        <v>150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149</v>
      </c>
      <c r="C219" s="4" t="s">
        <v>150</v>
      </c>
      <c r="D219" s="4">
        <v>2021</v>
      </c>
      <c r="J219" s="4" t="s">
        <v>149</v>
      </c>
      <c r="K219" s="4" t="s">
        <v>150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149</v>
      </c>
      <c r="S219" s="4" t="s">
        <v>150</v>
      </c>
      <c r="T219" s="4">
        <v>2021</v>
      </c>
      <c r="U219" s="2" t="str">
        <f>IF(sum!A212="BC",sum!B212,"*")</f>
        <v>HSS-Light_ELE1</v>
      </c>
      <c r="V219" s="2"/>
      <c r="W219" s="2">
        <f>IF(sum!A212="BC",sum!D212,"*")</f>
        <v>0.126823081800886</v>
      </c>
      <c r="Z219" s="4" t="s">
        <v>149</v>
      </c>
      <c r="AA219" s="4" t="s">
        <v>150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149</v>
      </c>
      <c r="AI219" s="4" t="s">
        <v>150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149</v>
      </c>
      <c r="AQ219" s="4" t="s">
        <v>150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149</v>
      </c>
      <c r="AY219" s="4" t="s">
        <v>150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149</v>
      </c>
      <c r="C220" s="2" t="s">
        <v>150</v>
      </c>
      <c r="D220" s="2">
        <v>2021</v>
      </c>
      <c r="J220" s="2" t="s">
        <v>149</v>
      </c>
      <c r="K220" s="2" t="s">
        <v>150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149</v>
      </c>
      <c r="S220" s="2" t="s">
        <v>150</v>
      </c>
      <c r="T220" s="2">
        <v>2021</v>
      </c>
      <c r="U220" s="2" t="str">
        <f>IF(sum!A213="BC",sum!B213,"*")</f>
        <v>HSS-SpCool_ELE1</v>
      </c>
      <c r="V220" s="2"/>
      <c r="W220" s="2">
        <f>IF(sum!A213="BC",sum!D213,"*")</f>
        <v>0.022194039315155</v>
      </c>
      <c r="Z220" s="2" t="s">
        <v>149</v>
      </c>
      <c r="AA220" s="2" t="s">
        <v>150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149</v>
      </c>
      <c r="AI220" s="2" t="s">
        <v>150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149</v>
      </c>
      <c r="AQ220" s="2" t="s">
        <v>150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149</v>
      </c>
      <c r="AY220" s="2" t="s">
        <v>150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149</v>
      </c>
      <c r="C221" s="2" t="s">
        <v>150</v>
      </c>
      <c r="D221" s="2">
        <v>2021</v>
      </c>
      <c r="J221" s="2" t="s">
        <v>149</v>
      </c>
      <c r="K221" s="2" t="s">
        <v>150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149</v>
      </c>
      <c r="S221" s="2" t="s">
        <v>150</v>
      </c>
      <c r="T221" s="2">
        <v>2021</v>
      </c>
      <c r="U221" s="2" t="str">
        <f>IF(sum!A214="BC",sum!B214,"*")</f>
        <v>HSS-SpHeat_ELE1</v>
      </c>
      <c r="V221" s="2"/>
      <c r="W221" s="2">
        <f>IF(sum!A214="BC",sum!D214,"*")</f>
        <v>0.139505389980976</v>
      </c>
      <c r="Z221" s="2" t="s">
        <v>149</v>
      </c>
      <c r="AA221" s="2" t="s">
        <v>150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149</v>
      </c>
      <c r="AI221" s="2" t="s">
        <v>150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149</v>
      </c>
      <c r="AQ221" s="4" t="s">
        <v>150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149</v>
      </c>
      <c r="AY221" s="2" t="s">
        <v>150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149</v>
      </c>
      <c r="C222" s="4" t="s">
        <v>150</v>
      </c>
      <c r="D222" s="4">
        <v>2021</v>
      </c>
      <c r="J222" s="4" t="s">
        <v>149</v>
      </c>
      <c r="K222" s="4" t="s">
        <v>150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149</v>
      </c>
      <c r="S222" s="4" t="s">
        <v>150</v>
      </c>
      <c r="T222" s="4">
        <v>2021</v>
      </c>
      <c r="U222" s="2" t="str">
        <f>IF(sum!A215="BC",sum!B215,"*")</f>
        <v>HSS-WaterHeat_ELE1</v>
      </c>
      <c r="V222" s="2"/>
      <c r="W222" s="2">
        <f>IF(sum!A215="BC",sum!D215,"*")</f>
        <v>0.0591841048404143</v>
      </c>
      <c r="Z222" s="4" t="s">
        <v>149</v>
      </c>
      <c r="AA222" s="4" t="s">
        <v>150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149</v>
      </c>
      <c r="AI222" s="4" t="s">
        <v>150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149</v>
      </c>
      <c r="AQ222" s="2" t="s">
        <v>150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149</v>
      </c>
      <c r="AY222" s="4" t="s">
        <v>150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149</v>
      </c>
      <c r="C223" s="2" t="s">
        <v>150</v>
      </c>
      <c r="D223" s="2">
        <v>2021</v>
      </c>
      <c r="J223" s="2" t="s">
        <v>149</v>
      </c>
      <c r="K223" s="2" t="s">
        <v>150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149</v>
      </c>
      <c r="S223" s="2" t="s">
        <v>150</v>
      </c>
      <c r="T223" s="2">
        <v>2021</v>
      </c>
      <c r="U223" s="2" t="str">
        <f>IF(sum!A216="BC",sum!B216,"*")</f>
        <v>ICS-AuxiliaryEquip_ELE1</v>
      </c>
      <c r="V223" s="2"/>
      <c r="W223" s="2">
        <f>IF(sum!A216="BC",sum!D216,"*")</f>
        <v>0.00422743606002957</v>
      </c>
      <c r="Z223" s="2" t="s">
        <v>149</v>
      </c>
      <c r="AA223" s="2" t="s">
        <v>150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149</v>
      </c>
      <c r="AI223" s="2" t="s">
        <v>150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149</v>
      </c>
      <c r="AQ223" s="4" t="s">
        <v>150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149</v>
      </c>
      <c r="AY223" s="2" t="s">
        <v>150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149</v>
      </c>
      <c r="C224" s="2" t="s">
        <v>150</v>
      </c>
      <c r="D224" s="2">
        <v>2021</v>
      </c>
      <c r="J224" s="2" t="s">
        <v>149</v>
      </c>
      <c r="K224" s="2" t="s">
        <v>150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149</v>
      </c>
      <c r="S224" s="2" t="s">
        <v>150</v>
      </c>
      <c r="T224" s="2">
        <v>2021</v>
      </c>
      <c r="U224" s="2" t="str">
        <f>IF(sum!A217="BC",sum!B217,"*")</f>
        <v>ICS-AuxiliaryMot_ELE1</v>
      </c>
      <c r="V224" s="2"/>
      <c r="W224" s="2">
        <f>IF(sum!A217="BC",sum!D217,"*")</f>
        <v>0.00317057704502223</v>
      </c>
      <c r="Z224" s="2" t="s">
        <v>149</v>
      </c>
      <c r="AA224" s="2" t="s">
        <v>150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149</v>
      </c>
      <c r="AI224" s="2" t="s">
        <v>150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149</v>
      </c>
      <c r="AQ224" s="2" t="s">
        <v>150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149</v>
      </c>
      <c r="AY224" s="2" t="s">
        <v>150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149</v>
      </c>
      <c r="C225" s="4" t="s">
        <v>150</v>
      </c>
      <c r="D225" s="4">
        <v>2021</v>
      </c>
      <c r="J225" s="4" t="s">
        <v>149</v>
      </c>
      <c r="K225" s="4" t="s">
        <v>150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149</v>
      </c>
      <c r="S225" s="4" t="s">
        <v>150</v>
      </c>
      <c r="T225" s="4">
        <v>2021</v>
      </c>
      <c r="U225" s="2" t="str">
        <f>IF(sum!A218="BC",sum!B218,"*")</f>
        <v>ICS-Light_ELE1</v>
      </c>
      <c r="V225" s="2"/>
      <c r="W225" s="2">
        <f>IF(sum!A218="BC",sum!D218,"*")</f>
        <v>0.00951173113506659</v>
      </c>
      <c r="Z225" s="4" t="s">
        <v>149</v>
      </c>
      <c r="AA225" s="4" t="s">
        <v>150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149</v>
      </c>
      <c r="AI225" s="4" t="s">
        <v>150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149</v>
      </c>
      <c r="AQ225" s="4" t="s">
        <v>150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149</v>
      </c>
      <c r="AY225" s="4" t="s">
        <v>150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149</v>
      </c>
      <c r="C226" s="2" t="s">
        <v>150</v>
      </c>
      <c r="D226" s="2">
        <v>2021</v>
      </c>
      <c r="J226" s="2" t="s">
        <v>149</v>
      </c>
      <c r="K226" s="2" t="s">
        <v>150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149</v>
      </c>
      <c r="S226" s="2" t="s">
        <v>150</v>
      </c>
      <c r="T226" s="2">
        <v>2021</v>
      </c>
      <c r="U226" s="2" t="str">
        <f>IF(sum!A219="BC",sum!B219,"*")</f>
        <v>ICS-SpCool_ELE1</v>
      </c>
      <c r="V226" s="2"/>
      <c r="W226" s="2">
        <f>IF(sum!A219="BC",sum!D219,"*")</f>
        <v>0.00317057704502223</v>
      </c>
      <c r="Z226" s="2" t="s">
        <v>149</v>
      </c>
      <c r="AA226" s="2" t="s">
        <v>150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149</v>
      </c>
      <c r="AI226" s="2" t="s">
        <v>150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149</v>
      </c>
      <c r="AQ226" s="2" t="s">
        <v>150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149</v>
      </c>
      <c r="AY226" s="2" t="s">
        <v>150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149</v>
      </c>
      <c r="C227" s="2" t="s">
        <v>150</v>
      </c>
      <c r="D227" s="2">
        <v>2021</v>
      </c>
      <c r="J227" s="2" t="s">
        <v>149</v>
      </c>
      <c r="K227" s="2" t="s">
        <v>150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149</v>
      </c>
      <c r="S227" s="2" t="s">
        <v>150</v>
      </c>
      <c r="T227" s="2">
        <v>2021</v>
      </c>
      <c r="U227" s="2" t="str">
        <f>IF(sum!A220="BC",sum!B220,"*")</f>
        <v>ICS-SpHeat_ELE1</v>
      </c>
      <c r="V227" s="2"/>
      <c r="W227" s="2">
        <f>IF(sum!A220="BC",sum!D220,"*")</f>
        <v>0.0098640174734024</v>
      </c>
      <c r="Z227" s="2" t="s">
        <v>149</v>
      </c>
      <c r="AA227" s="2" t="s">
        <v>150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149</v>
      </c>
      <c r="AI227" s="2" t="s">
        <v>150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149</v>
      </c>
      <c r="AQ227" s="4" t="s">
        <v>150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149</v>
      </c>
      <c r="AY227" s="2" t="s">
        <v>150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149</v>
      </c>
      <c r="C228" s="4" t="s">
        <v>150</v>
      </c>
      <c r="D228" s="4">
        <v>2021</v>
      </c>
      <c r="J228" s="4" t="s">
        <v>149</v>
      </c>
      <c r="K228" s="4" t="s">
        <v>150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149</v>
      </c>
      <c r="S228" s="4" t="s">
        <v>150</v>
      </c>
      <c r="T228" s="4">
        <v>2021</v>
      </c>
      <c r="U228" s="2" t="str">
        <f>IF(sum!A221="BC",sum!B221,"*")</f>
        <v>ICS-WaterHeat_ELE1</v>
      </c>
      <c r="V228" s="2"/>
      <c r="W228" s="2">
        <f>IF(sum!A221="BC",sum!D221,"*")</f>
        <v>0.0021137180300148</v>
      </c>
      <c r="Z228" s="4" t="s">
        <v>149</v>
      </c>
      <c r="AA228" s="4" t="s">
        <v>150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149</v>
      </c>
      <c r="AI228" s="4" t="s">
        <v>150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149</v>
      </c>
      <c r="AQ228" s="2" t="s">
        <v>150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149</v>
      </c>
      <c r="AY228" s="4" t="s">
        <v>150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149</v>
      </c>
      <c r="C229" s="2" t="s">
        <v>150</v>
      </c>
      <c r="D229" s="2">
        <v>2021</v>
      </c>
      <c r="J229" s="2" t="s">
        <v>149</v>
      </c>
      <c r="K229" s="2" t="s">
        <v>150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149</v>
      </c>
      <c r="S229" s="2" t="s">
        <v>150</v>
      </c>
      <c r="T229" s="2">
        <v>2021</v>
      </c>
      <c r="U229" s="2" t="str">
        <f>IF(sum!A222="BC",sum!B222,"*")</f>
        <v>OS-AuxiliaryEquip_ELE1</v>
      </c>
      <c r="V229" s="2"/>
      <c r="W229" s="2">
        <f>IF(sum!A222="BC",sum!D222,"*")</f>
        <v>0.13105051786092</v>
      </c>
      <c r="Z229" s="2" t="s">
        <v>149</v>
      </c>
      <c r="AA229" s="2" t="s">
        <v>150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149</v>
      </c>
      <c r="AI229" s="2" t="s">
        <v>150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149</v>
      </c>
      <c r="AQ229" s="4" t="s">
        <v>150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149</v>
      </c>
      <c r="AY229" s="2" t="s">
        <v>150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149</v>
      </c>
      <c r="C230" s="2" t="s">
        <v>150</v>
      </c>
      <c r="D230" s="2">
        <v>2021</v>
      </c>
      <c r="J230" s="2" t="s">
        <v>149</v>
      </c>
      <c r="K230" s="2" t="s">
        <v>150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149</v>
      </c>
      <c r="S230" s="2" t="s">
        <v>150</v>
      </c>
      <c r="T230" s="2">
        <v>2021</v>
      </c>
      <c r="U230" s="2" t="str">
        <f>IF(sum!A223="BC",sum!B223,"*")</f>
        <v>OS-AuxiliaryMot_ELE1</v>
      </c>
      <c r="V230" s="2"/>
      <c r="W230" s="2">
        <f>IF(sum!A223="BC",sum!D223,"*")</f>
        <v>0.0570703868103995</v>
      </c>
      <c r="Z230" s="2" t="s">
        <v>149</v>
      </c>
      <c r="AA230" s="2" t="s">
        <v>150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149</v>
      </c>
      <c r="AI230" s="2" t="s">
        <v>150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149</v>
      </c>
      <c r="AQ230" s="2" t="s">
        <v>150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149</v>
      </c>
      <c r="AY230" s="2" t="s">
        <v>150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149</v>
      </c>
      <c r="C231" s="4" t="s">
        <v>150</v>
      </c>
      <c r="D231" s="4">
        <v>2021</v>
      </c>
      <c r="J231" s="4" t="s">
        <v>149</v>
      </c>
      <c r="K231" s="4" t="s">
        <v>150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149</v>
      </c>
      <c r="S231" s="4" t="s">
        <v>150</v>
      </c>
      <c r="T231" s="4">
        <v>2021</v>
      </c>
      <c r="U231" s="2" t="str">
        <f>IF(sum!A224="BC",sum!B224,"*")</f>
        <v>OS-Light_ELE1</v>
      </c>
      <c r="V231" s="2"/>
      <c r="W231" s="2">
        <f>IF(sum!A224="BC",sum!D224,"*")</f>
        <v>0.206087507926439</v>
      </c>
      <c r="Z231" s="4" t="s">
        <v>149</v>
      </c>
      <c r="AA231" s="4" t="s">
        <v>150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149</v>
      </c>
      <c r="AI231" s="4" t="s">
        <v>150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149</v>
      </c>
      <c r="AQ231" s="4" t="s">
        <v>150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149</v>
      </c>
      <c r="AY231" s="4" t="s">
        <v>150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149</v>
      </c>
      <c r="C232" s="2" t="s">
        <v>150</v>
      </c>
      <c r="D232" s="2">
        <v>2021</v>
      </c>
      <c r="J232" s="2" t="s">
        <v>149</v>
      </c>
      <c r="K232" s="2" t="s">
        <v>150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149</v>
      </c>
      <c r="S232" s="2" t="s">
        <v>150</v>
      </c>
      <c r="T232" s="2">
        <v>2021</v>
      </c>
      <c r="U232" s="2" t="str">
        <f>IF(sum!A225="BC",sum!B225,"*")</f>
        <v>OS-SpCool_ELE1</v>
      </c>
      <c r="V232" s="2"/>
      <c r="W232" s="2">
        <f>IF(sum!A225="BC",sum!D225,"*")</f>
        <v>0.0887761572606217</v>
      </c>
      <c r="Z232" s="2" t="s">
        <v>149</v>
      </c>
      <c r="AA232" s="2" t="s">
        <v>150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149</v>
      </c>
      <c r="AI232" s="2" t="s">
        <v>150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149</v>
      </c>
      <c r="AQ232" s="2" t="s">
        <v>150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149</v>
      </c>
      <c r="AY232" s="2" t="s">
        <v>150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149</v>
      </c>
      <c r="C233" s="2" t="s">
        <v>150</v>
      </c>
      <c r="D233" s="2">
        <v>2021</v>
      </c>
      <c r="J233" s="2" t="s">
        <v>149</v>
      </c>
      <c r="K233" s="2" t="s">
        <v>150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149</v>
      </c>
      <c r="S233" s="2" t="s">
        <v>150</v>
      </c>
      <c r="T233" s="2">
        <v>2021</v>
      </c>
      <c r="U233" s="2" t="str">
        <f>IF(sum!A226="BC",sum!B226,"*")</f>
        <v>OS-SpHeat_ELE1</v>
      </c>
      <c r="V233" s="2"/>
      <c r="W233" s="2">
        <f>IF(sum!A226="BC",sum!D226,"*")</f>
        <v>0.280419925315286</v>
      </c>
      <c r="Z233" s="2" t="s">
        <v>149</v>
      </c>
      <c r="AA233" s="2" t="s">
        <v>150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149</v>
      </c>
      <c r="AI233" s="2" t="s">
        <v>150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149</v>
      </c>
      <c r="AQ233" s="4" t="s">
        <v>150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149</v>
      </c>
      <c r="AY233" s="2" t="s">
        <v>150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149</v>
      </c>
      <c r="C234" s="4" t="s">
        <v>150</v>
      </c>
      <c r="D234" s="4">
        <v>2021</v>
      </c>
      <c r="J234" s="4" t="s">
        <v>149</v>
      </c>
      <c r="K234" s="4" t="s">
        <v>150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149</v>
      </c>
      <c r="S234" s="4" t="s">
        <v>150</v>
      </c>
      <c r="T234" s="4">
        <v>2021</v>
      </c>
      <c r="U234" s="2" t="str">
        <f>IF(sum!A227="BC",sum!B227,"*")</f>
        <v>OS-WaterHeat_ELE1</v>
      </c>
      <c r="V234" s="2"/>
      <c r="W234" s="2">
        <f>IF(sum!A227="BC",sum!D227,"*")</f>
        <v>0.0190234622701331</v>
      </c>
      <c r="Z234" s="4" t="s">
        <v>149</v>
      </c>
      <c r="AA234" s="4" t="s">
        <v>150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149</v>
      </c>
      <c r="AI234" s="4" t="s">
        <v>150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149</v>
      </c>
      <c r="AQ234" s="2" t="s">
        <v>150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149</v>
      </c>
      <c r="AY234" s="4" t="s">
        <v>150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149</v>
      </c>
      <c r="C235" s="2" t="s">
        <v>150</v>
      </c>
      <c r="D235" s="2">
        <v>2021</v>
      </c>
      <c r="J235" s="2" t="s">
        <v>149</v>
      </c>
      <c r="K235" s="2" t="s">
        <v>150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149</v>
      </c>
      <c r="S235" s="2" t="s">
        <v>150</v>
      </c>
      <c r="T235" s="2">
        <v>2021</v>
      </c>
      <c r="U235" s="2" t="str">
        <f>IF(sum!A228="BC",sum!B228,"*")</f>
        <v>OTH-AuxiliaryEquip_ELE1</v>
      </c>
      <c r="V235" s="2"/>
      <c r="W235" s="2">
        <f>IF(sum!A228="BC",sum!D228,"*")</f>
        <v>0.00422743606002957</v>
      </c>
      <c r="Z235" s="2" t="s">
        <v>149</v>
      </c>
      <c r="AA235" s="2" t="s">
        <v>150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149</v>
      </c>
      <c r="AI235" s="2" t="s">
        <v>150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149</v>
      </c>
      <c r="AQ235" s="4" t="s">
        <v>150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149</v>
      </c>
      <c r="AY235" s="2" t="s">
        <v>150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149</v>
      </c>
      <c r="C236" s="2" t="s">
        <v>150</v>
      </c>
      <c r="D236" s="2">
        <v>2021</v>
      </c>
      <c r="J236" s="2" t="s">
        <v>149</v>
      </c>
      <c r="K236" s="2" t="s">
        <v>150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149</v>
      </c>
      <c r="S236" s="2" t="s">
        <v>150</v>
      </c>
      <c r="T236" s="2">
        <v>2021</v>
      </c>
      <c r="U236" s="2" t="str">
        <f>IF(sum!A229="BC",sum!B229,"*")</f>
        <v>OTH-AuxiliaryMot_ELE1</v>
      </c>
      <c r="V236" s="2"/>
      <c r="W236" s="2">
        <f>IF(sum!A229="BC",sum!D229,"*")</f>
        <v>0.00317057704502223</v>
      </c>
      <c r="Z236" s="2" t="s">
        <v>149</v>
      </c>
      <c r="AA236" s="2" t="s">
        <v>150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149</v>
      </c>
      <c r="AI236" s="2" t="s">
        <v>150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149</v>
      </c>
      <c r="AQ236" s="2" t="s">
        <v>150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149</v>
      </c>
      <c r="AY236" s="2" t="s">
        <v>150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149</v>
      </c>
      <c r="C237" s="4" t="s">
        <v>150</v>
      </c>
      <c r="D237" s="4">
        <v>2021</v>
      </c>
      <c r="J237" s="4" t="s">
        <v>149</v>
      </c>
      <c r="K237" s="4" t="s">
        <v>150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149</v>
      </c>
      <c r="S237" s="4" t="s">
        <v>150</v>
      </c>
      <c r="T237" s="4">
        <v>2021</v>
      </c>
      <c r="U237" s="2" t="str">
        <f>IF(sum!A230="BC",sum!B230,"*")</f>
        <v>OTH-Light_ELE1</v>
      </c>
      <c r="V237" s="2"/>
      <c r="W237" s="2">
        <f>IF(sum!A230="BC",sum!D230,"*")</f>
        <v>0.00951173113506659</v>
      </c>
      <c r="Z237" s="4" t="s">
        <v>149</v>
      </c>
      <c r="AA237" s="4" t="s">
        <v>150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149</v>
      </c>
      <c r="AI237" s="4" t="s">
        <v>150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149</v>
      </c>
      <c r="AQ237" s="4" t="s">
        <v>150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149</v>
      </c>
      <c r="AY237" s="4" t="s">
        <v>150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149</v>
      </c>
      <c r="C238" s="2" t="s">
        <v>150</v>
      </c>
      <c r="D238" s="2">
        <v>2021</v>
      </c>
      <c r="J238" s="2" t="s">
        <v>149</v>
      </c>
      <c r="K238" s="2" t="s">
        <v>150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149</v>
      </c>
      <c r="S238" s="2" t="s">
        <v>150</v>
      </c>
      <c r="T238" s="2">
        <v>2021</v>
      </c>
      <c r="U238" s="2" t="str">
        <f>IF(sum!A231="BC",sum!B231,"*")</f>
        <v>OTH-SpHeat_ELE1</v>
      </c>
      <c r="V238" s="2"/>
      <c r="W238" s="2">
        <f>IF(sum!A231="BC",sum!D231,"*")</f>
        <v>0.0112731628267455</v>
      </c>
      <c r="Z238" s="2" t="s">
        <v>149</v>
      </c>
      <c r="AA238" s="2" t="s">
        <v>150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149</v>
      </c>
      <c r="AI238" s="2" t="s">
        <v>150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149</v>
      </c>
      <c r="AQ238" s="2" t="s">
        <v>150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149</v>
      </c>
      <c r="AY238" s="2" t="s">
        <v>150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149</v>
      </c>
      <c r="C239" s="2" t="s">
        <v>150</v>
      </c>
      <c r="D239" s="2">
        <v>2021</v>
      </c>
      <c r="J239" s="2" t="s">
        <v>149</v>
      </c>
      <c r="K239" s="2" t="s">
        <v>150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149</v>
      </c>
      <c r="S239" s="2" t="s">
        <v>150</v>
      </c>
      <c r="T239" s="2">
        <v>2021</v>
      </c>
      <c r="U239" s="2" t="str">
        <f>IF(sum!A232="BC",sum!B232,"*")</f>
        <v>OTH-WaterHeat_ELE1</v>
      </c>
      <c r="V239" s="2"/>
      <c r="W239" s="2">
        <f>IF(sum!A232="BC",sum!D232,"*")</f>
        <v>0.0021137180300148</v>
      </c>
      <c r="Z239" s="2" t="s">
        <v>149</v>
      </c>
      <c r="AA239" s="2" t="s">
        <v>150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149</v>
      </c>
      <c r="AI239" s="2" t="s">
        <v>150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149</v>
      </c>
      <c r="AQ239" s="4" t="s">
        <v>150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149</v>
      </c>
      <c r="AY239" s="2" t="s">
        <v>150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149</v>
      </c>
      <c r="C240" s="4" t="s">
        <v>150</v>
      </c>
      <c r="D240" s="4">
        <v>2021</v>
      </c>
      <c r="J240" s="4" t="s">
        <v>149</v>
      </c>
      <c r="K240" s="4" t="s">
        <v>150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149</v>
      </c>
      <c r="S240" s="4" t="s">
        <v>150</v>
      </c>
      <c r="T240" s="4">
        <v>2021</v>
      </c>
      <c r="U240" s="2" t="str">
        <f>IF(sum!A233="BC",sum!B233,"*")</f>
        <v>R_ES-APP-CD_ELC1</v>
      </c>
      <c r="V240" s="2"/>
      <c r="W240" s="2">
        <f>IF(sum!A233="BC",sum!D233,"*")</f>
        <v>0.495214358273699</v>
      </c>
      <c r="Z240" s="4" t="s">
        <v>149</v>
      </c>
      <c r="AA240" s="4" t="s">
        <v>150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149</v>
      </c>
      <c r="AI240" s="4" t="s">
        <v>150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149</v>
      </c>
      <c r="AQ240" s="2" t="s">
        <v>150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149</v>
      </c>
      <c r="AY240" s="4" t="s">
        <v>150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149</v>
      </c>
      <c r="C241" s="2" t="s">
        <v>150</v>
      </c>
      <c r="D241" s="2">
        <v>2021</v>
      </c>
      <c r="J241" s="2" t="s">
        <v>149</v>
      </c>
      <c r="K241" s="2" t="s">
        <v>150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149</v>
      </c>
      <c r="S241" s="2" t="s">
        <v>150</v>
      </c>
      <c r="T241" s="2">
        <v>2021</v>
      </c>
      <c r="U241" s="2" t="str">
        <f>IF(sum!A234="BC",sum!B234,"*")</f>
        <v>R_ES-APP-CW_ELC1</v>
      </c>
      <c r="V241" s="2"/>
      <c r="W241" s="2">
        <f>IF(sum!A234="BC",sum!D234,"*")</f>
        <v>0.060636928389241</v>
      </c>
      <c r="Z241" s="2" t="s">
        <v>149</v>
      </c>
      <c r="AA241" s="2" t="s">
        <v>150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149</v>
      </c>
      <c r="AI241" s="2" t="s">
        <v>150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149</v>
      </c>
      <c r="AQ241" s="4" t="s">
        <v>150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149</v>
      </c>
      <c r="AY241" s="2" t="s">
        <v>150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149</v>
      </c>
      <c r="C242" s="2" t="s">
        <v>150</v>
      </c>
      <c r="D242" s="2">
        <v>2021</v>
      </c>
      <c r="J242" s="2" t="s">
        <v>149</v>
      </c>
      <c r="K242" s="2" t="s">
        <v>150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149</v>
      </c>
      <c r="S242" s="2" t="s">
        <v>150</v>
      </c>
      <c r="T242" s="2">
        <v>2021</v>
      </c>
      <c r="U242" s="2" t="str">
        <f>IF(sum!A235="BC",sum!B235,"*")</f>
        <v>R_ES-APP-DW_ELC1</v>
      </c>
      <c r="V242" s="2"/>
      <c r="W242" s="2">
        <f>IF(sum!A235="BC",sum!D235,"*")</f>
        <v>0.235437631245833</v>
      </c>
      <c r="Z242" s="2" t="s">
        <v>149</v>
      </c>
      <c r="AA242" s="2" t="s">
        <v>150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149</v>
      </c>
      <c r="AI242" s="2" t="s">
        <v>150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149</v>
      </c>
      <c r="AQ242" s="2" t="s">
        <v>150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149</v>
      </c>
      <c r="AY242" s="2" t="s">
        <v>150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149</v>
      </c>
      <c r="C243" s="4" t="s">
        <v>150</v>
      </c>
      <c r="D243" s="4">
        <v>2021</v>
      </c>
      <c r="J243" s="4" t="s">
        <v>149</v>
      </c>
      <c r="K243" s="4" t="s">
        <v>150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149</v>
      </c>
      <c r="S243" s="4" t="s">
        <v>150</v>
      </c>
      <c r="T243" s="4">
        <v>2021</v>
      </c>
      <c r="U243" s="2" t="str">
        <f>IF(sum!A236="BC",sum!B236,"*")</f>
        <v>R_ES-APP-FR_ELC1</v>
      </c>
      <c r="V243" s="2"/>
      <c r="W243" s="2">
        <f>IF(sum!A236="BC",sum!D236,"*")</f>
        <v>0.0347119584529119</v>
      </c>
      <c r="Z243" s="4" t="s">
        <v>149</v>
      </c>
      <c r="AA243" s="4" t="s">
        <v>150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149</v>
      </c>
      <c r="AI243" s="4" t="s">
        <v>150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149</v>
      </c>
      <c r="AQ243" s="4" t="s">
        <v>150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149</v>
      </c>
      <c r="AY243" s="4" t="s">
        <v>150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149</v>
      </c>
      <c r="C244" s="2" t="s">
        <v>150</v>
      </c>
      <c r="D244" s="2">
        <v>2021</v>
      </c>
      <c r="J244" s="2" t="s">
        <v>149</v>
      </c>
      <c r="K244" s="2" t="s">
        <v>150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149</v>
      </c>
      <c r="S244" s="2" t="s">
        <v>150</v>
      </c>
      <c r="T244" s="2">
        <v>2021</v>
      </c>
      <c r="U244" s="2" t="str">
        <f>IF(sum!A237="BC",sum!B237,"*")</f>
        <v>R_ES-APP-OTH_ELC1</v>
      </c>
      <c r="V244" s="2"/>
      <c r="W244" s="2">
        <f>IF(sum!A237="BC",sum!D237,"*")</f>
        <v>0.596729468791337</v>
      </c>
      <c r="Z244" s="2" t="s">
        <v>149</v>
      </c>
      <c r="AA244" s="2" t="s">
        <v>150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149</v>
      </c>
      <c r="AI244" s="2" t="s">
        <v>150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149</v>
      </c>
      <c r="AQ244" s="2" t="s">
        <v>150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149</v>
      </c>
      <c r="AY244" s="2" t="s">
        <v>150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149</v>
      </c>
      <c r="C245" s="2" t="s">
        <v>150</v>
      </c>
      <c r="D245" s="2">
        <v>2021</v>
      </c>
      <c r="J245" s="2" t="s">
        <v>149</v>
      </c>
      <c r="K245" s="2" t="s">
        <v>150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149</v>
      </c>
      <c r="S245" s="2" t="s">
        <v>150</v>
      </c>
      <c r="T245" s="2">
        <v>2021</v>
      </c>
      <c r="U245" s="2" t="str">
        <f>IF(sum!A238="BC",sum!B238,"*")</f>
        <v>R_ES-APP-RA_ELC1</v>
      </c>
      <c r="V245" s="2"/>
      <c r="W245" s="2">
        <f>IF(sum!A238="BC",sum!D238,"*")</f>
        <v>0.399774439380394</v>
      </c>
      <c r="Z245" s="2" t="s">
        <v>149</v>
      </c>
      <c r="AA245" s="2" t="s">
        <v>150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149</v>
      </c>
      <c r="AI245" s="2" t="s">
        <v>150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149</v>
      </c>
      <c r="AQ245" s="4" t="s">
        <v>150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149</v>
      </c>
      <c r="AY245" s="2" t="s">
        <v>150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149</v>
      </c>
      <c r="C246" s="4" t="s">
        <v>150</v>
      </c>
      <c r="D246" s="4">
        <v>2021</v>
      </c>
      <c r="J246" s="4" t="s">
        <v>149</v>
      </c>
      <c r="K246" s="4" t="s">
        <v>150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149</v>
      </c>
      <c r="S246" s="4" t="s">
        <v>150</v>
      </c>
      <c r="T246" s="4">
        <v>2021</v>
      </c>
      <c r="U246" s="2" t="str">
        <f>IF(sum!A239="BC",sum!B239,"*")</f>
        <v>R_ES-APP-RE_ELC1</v>
      </c>
      <c r="V246" s="2"/>
      <c r="W246" s="2">
        <f>IF(sum!A239="BC",sum!D239,"*")</f>
        <v>0.126917843949984</v>
      </c>
      <c r="Z246" s="4" t="s">
        <v>149</v>
      </c>
      <c r="AA246" s="4" t="s">
        <v>150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149</v>
      </c>
      <c r="AI246" s="4" t="s">
        <v>150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149</v>
      </c>
      <c r="AQ246" s="2" t="s">
        <v>150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149</v>
      </c>
      <c r="AY246" s="4" t="s">
        <v>150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149</v>
      </c>
      <c r="C247" s="2" t="s">
        <v>150</v>
      </c>
      <c r="D247" s="2">
        <v>2021</v>
      </c>
      <c r="J247" s="2" t="s">
        <v>149</v>
      </c>
      <c r="K247" s="2" t="s">
        <v>150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149</v>
      </c>
      <c r="S247" s="2" t="s">
        <v>150</v>
      </c>
      <c r="T247" s="2">
        <v>2021</v>
      </c>
      <c r="U247" s="2" t="str">
        <f>IF(sum!A240="BC",sum!B240,"*")</f>
        <v>R_ES-LI_ELC1</v>
      </c>
      <c r="V247" s="2"/>
      <c r="W247" s="2">
        <f>IF(sum!A240="BC",sum!D240,"*")</f>
        <v>1.00982540580814</v>
      </c>
      <c r="Z247" s="2" t="s">
        <v>149</v>
      </c>
      <c r="AA247" s="2" t="s">
        <v>150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149</v>
      </c>
      <c r="AI247" s="2" t="s">
        <v>150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149</v>
      </c>
      <c r="AQ247" s="4" t="s">
        <v>150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149</v>
      </c>
      <c r="AY247" s="2" t="s">
        <v>150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149</v>
      </c>
      <c r="C248" s="2" t="s">
        <v>150</v>
      </c>
      <c r="D248" s="2">
        <v>2021</v>
      </c>
      <c r="J248" s="2" t="s">
        <v>149</v>
      </c>
      <c r="K248" s="2" t="s">
        <v>150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149</v>
      </c>
      <c r="S248" s="2" t="s">
        <v>150</v>
      </c>
      <c r="T248" s="2">
        <v>2021</v>
      </c>
      <c r="U248" s="2" t="str">
        <f>IF(sum!A241="BC",sum!B241,"*")</f>
        <v>R_ES-SC-AP_ELC1_ROOM_CENTRAL</v>
      </c>
      <c r="V248" s="2"/>
      <c r="W248" s="2">
        <f>IF(sum!A241="BC",sum!D241,"*")</f>
        <v>0.0252700239165419</v>
      </c>
      <c r="Z248" s="2" t="s">
        <v>149</v>
      </c>
      <c r="AA248" s="2" t="s">
        <v>150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149</v>
      </c>
      <c r="AI248" s="2" t="s">
        <v>150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149</v>
      </c>
      <c r="AQ248" s="2" t="s">
        <v>150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149</v>
      </c>
      <c r="AY248" s="2" t="s">
        <v>150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149</v>
      </c>
      <c r="C249" s="4" t="s">
        <v>150</v>
      </c>
      <c r="D249" s="4">
        <v>2021</v>
      </c>
      <c r="J249" s="4" t="s">
        <v>149</v>
      </c>
      <c r="K249" s="4" t="s">
        <v>150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149</v>
      </c>
      <c r="S249" s="4" t="s">
        <v>150</v>
      </c>
      <c r="T249" s="4">
        <v>2021</v>
      </c>
      <c r="U249" s="2" t="str">
        <f>IF(sum!A242="BC",sum!B242,"*")</f>
        <v>R_ES-SC-MOB_ELC1_ROOM_CENTRAL</v>
      </c>
      <c r="V249" s="2"/>
      <c r="W249" s="2">
        <f>IF(sum!A242="BC",sum!D242,"*")</f>
        <v>0.00249577975317806</v>
      </c>
      <c r="Z249" s="4" t="s">
        <v>149</v>
      </c>
      <c r="AA249" s="4" t="s">
        <v>150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149</v>
      </c>
      <c r="AI249" s="4" t="s">
        <v>150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149</v>
      </c>
      <c r="AQ249" s="4" t="s">
        <v>150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149</v>
      </c>
      <c r="AY249" s="4" t="s">
        <v>150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149</v>
      </c>
      <c r="C250" s="2" t="s">
        <v>150</v>
      </c>
      <c r="D250" s="2">
        <v>2021</v>
      </c>
      <c r="J250" s="2" t="s">
        <v>149</v>
      </c>
      <c r="K250" s="2" t="s">
        <v>150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149</v>
      </c>
      <c r="S250" s="2" t="s">
        <v>150</v>
      </c>
      <c r="T250" s="2">
        <v>2021</v>
      </c>
      <c r="U250" s="2" t="str">
        <f>IF(sum!A243="BC",sum!B243,"*")</f>
        <v>R_ES-SC-SA_ELC1_ROOM_CENTRAL</v>
      </c>
      <c r="V250" s="2"/>
      <c r="W250" s="2">
        <f>IF(sum!A243="BC",sum!D243,"*")</f>
        <v>0.0086353853711276</v>
      </c>
      <c r="Z250" s="2" t="s">
        <v>149</v>
      </c>
      <c r="AA250" s="2" t="s">
        <v>150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149</v>
      </c>
      <c r="AI250" s="2" t="s">
        <v>150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149</v>
      </c>
      <c r="AQ250" s="2" t="s">
        <v>150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149</v>
      </c>
      <c r="AY250" s="2" t="s">
        <v>150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149</v>
      </c>
      <c r="C251" s="2" t="s">
        <v>150</v>
      </c>
      <c r="D251" s="2">
        <v>2021</v>
      </c>
      <c r="J251" s="2" t="s">
        <v>149</v>
      </c>
      <c r="K251" s="2" t="s">
        <v>150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149</v>
      </c>
      <c r="S251" s="2" t="s">
        <v>150</v>
      </c>
      <c r="T251" s="2">
        <v>2021</v>
      </c>
      <c r="U251" s="2" t="str">
        <f>IF(sum!A244="BC",sum!B244,"*")</f>
        <v>R_ES-SC-SD_ELC1_ROOM_CENTRAL</v>
      </c>
      <c r="V251" s="2"/>
      <c r="W251" s="2">
        <f>IF(sum!A244="BC",sum!D244,"*")</f>
        <v>0.032691495047554</v>
      </c>
      <c r="Z251" s="2" t="s">
        <v>149</v>
      </c>
      <c r="AA251" s="2" t="s">
        <v>150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149</v>
      </c>
      <c r="AI251" s="2" t="s">
        <v>150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149</v>
      </c>
      <c r="AQ251" s="4" t="s">
        <v>150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149</v>
      </c>
      <c r="AY251" s="2" t="s">
        <v>150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149</v>
      </c>
      <c r="C252" s="4" t="s">
        <v>150</v>
      </c>
      <c r="D252" s="4">
        <v>2021</v>
      </c>
      <c r="J252" s="4" t="s">
        <v>149</v>
      </c>
      <c r="K252" s="4" t="s">
        <v>150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149</v>
      </c>
      <c r="S252" s="4" t="s">
        <v>150</v>
      </c>
      <c r="T252" s="4">
        <v>2021</v>
      </c>
      <c r="U252" s="2" t="str">
        <f>IF(sum!A245="BC",sum!B245,"*")</f>
        <v>R_ES-SH-AP_ELC1</v>
      </c>
      <c r="V252" s="2"/>
      <c r="W252" s="2">
        <f>IF(sum!A245="BC",sum!D245,"*")</f>
        <v>0</v>
      </c>
      <c r="Z252" s="4" t="s">
        <v>149</v>
      </c>
      <c r="AA252" s="4" t="s">
        <v>150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149</v>
      </c>
      <c r="AI252" s="4" t="s">
        <v>150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149</v>
      </c>
      <c r="AQ252" s="2" t="s">
        <v>150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149</v>
      </c>
      <c r="AY252" s="4" t="s">
        <v>150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149</v>
      </c>
      <c r="C253" s="2" t="s">
        <v>150</v>
      </c>
      <c r="D253" s="2">
        <v>2021</v>
      </c>
      <c r="J253" s="2" t="s">
        <v>149</v>
      </c>
      <c r="K253" s="2" t="s">
        <v>150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149</v>
      </c>
      <c r="S253" s="2" t="s">
        <v>150</v>
      </c>
      <c r="T253" s="2">
        <v>2021</v>
      </c>
      <c r="U253" s="2" t="str">
        <f>IF(sum!A246="BC",sum!B246,"*")</f>
        <v>R_ES-SH-AP_HET1</v>
      </c>
      <c r="V253" s="2"/>
      <c r="W253" s="2">
        <f>IF(sum!A246="BC",sum!D246,"*")</f>
        <v>0.0079796179563893</v>
      </c>
      <c r="Z253" s="2" t="s">
        <v>149</v>
      </c>
      <c r="AA253" s="2" t="s">
        <v>150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149</v>
      </c>
      <c r="AI253" s="2" t="s">
        <v>150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149</v>
      </c>
      <c r="AQ253" s="4" t="s">
        <v>150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149</v>
      </c>
      <c r="AY253" s="2" t="s">
        <v>150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149</v>
      </c>
      <c r="C254" s="2" t="s">
        <v>150</v>
      </c>
      <c r="D254" s="2">
        <v>2021</v>
      </c>
      <c r="J254" s="2" t="s">
        <v>149</v>
      </c>
      <c r="K254" s="2" t="s">
        <v>150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149</v>
      </c>
      <c r="S254" s="2" t="s">
        <v>150</v>
      </c>
      <c r="T254" s="2">
        <v>2021</v>
      </c>
      <c r="U254" s="2" t="str">
        <f>IF(sum!A247="BC",sum!B247,"*")</f>
        <v>R_ES-SH-MOB_ELC1</v>
      </c>
      <c r="V254" s="2"/>
      <c r="W254" s="2">
        <f>IF(sum!A247="BC",sum!D247,"*")</f>
        <v>0</v>
      </c>
      <c r="Z254" s="2" t="s">
        <v>149</v>
      </c>
      <c r="AA254" s="2" t="s">
        <v>150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149</v>
      </c>
      <c r="AI254" s="2" t="s">
        <v>150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149</v>
      </c>
      <c r="AQ254" s="2" t="s">
        <v>150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149</v>
      </c>
      <c r="AY254" s="2" t="s">
        <v>150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149</v>
      </c>
      <c r="C255" s="4" t="s">
        <v>150</v>
      </c>
      <c r="D255" s="4">
        <v>2021</v>
      </c>
      <c r="J255" s="4" t="s">
        <v>149</v>
      </c>
      <c r="K255" s="4" t="s">
        <v>150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149</v>
      </c>
      <c r="S255" s="4" t="s">
        <v>150</v>
      </c>
      <c r="T255" s="4">
        <v>2021</v>
      </c>
      <c r="U255" s="2" t="str">
        <f>IF(sum!A248="BC",sum!B248,"*")</f>
        <v>R_ES-SH-MOB_GAS_HE1</v>
      </c>
      <c r="V255" s="2"/>
      <c r="W255" s="2">
        <f>IF(sum!A248="BC",sum!D248,"*")</f>
        <v>0</v>
      </c>
      <c r="Z255" s="4" t="s">
        <v>149</v>
      </c>
      <c r="AA255" s="4" t="s">
        <v>150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149</v>
      </c>
      <c r="AI255" s="4" t="s">
        <v>150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149</v>
      </c>
      <c r="AQ255" s="4" t="s">
        <v>150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149</v>
      </c>
      <c r="AY255" s="4" t="s">
        <v>150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149</v>
      </c>
      <c r="C256" s="2" t="s">
        <v>150</v>
      </c>
      <c r="D256" s="2">
        <v>2021</v>
      </c>
      <c r="J256" s="2" t="s">
        <v>149</v>
      </c>
      <c r="K256" s="2" t="s">
        <v>150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149</v>
      </c>
      <c r="S256" s="2" t="s">
        <v>150</v>
      </c>
      <c r="T256" s="2">
        <v>2021</v>
      </c>
      <c r="U256" s="2" t="str">
        <f>IF(sum!A249="BC",sum!B249,"*")</f>
        <v>R_ES-SH-MOB_HET1</v>
      </c>
      <c r="V256" s="2"/>
      <c r="W256" s="2">
        <f>IF(sum!A249="BC",sum!D249,"*")</f>
        <v>0.00250823867082628</v>
      </c>
      <c r="Z256" s="2" t="s">
        <v>149</v>
      </c>
      <c r="AA256" s="2" t="s">
        <v>150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149</v>
      </c>
      <c r="AI256" s="2" t="s">
        <v>150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149</v>
      </c>
      <c r="AQ256" s="2" t="s">
        <v>150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149</v>
      </c>
      <c r="AY256" s="2" t="s">
        <v>150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149</v>
      </c>
      <c r="C257" s="2" t="s">
        <v>150</v>
      </c>
      <c r="D257" s="2">
        <v>2021</v>
      </c>
      <c r="J257" s="2" t="s">
        <v>149</v>
      </c>
      <c r="K257" s="2" t="s">
        <v>150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149</v>
      </c>
      <c r="S257" s="2" t="s">
        <v>150</v>
      </c>
      <c r="T257" s="2">
        <v>2021</v>
      </c>
      <c r="U257" s="2" t="str">
        <f>IF(sum!A250="BC",sum!B250,"*")</f>
        <v>R_ES-SH-SA_ELC1</v>
      </c>
      <c r="V257" s="2"/>
      <c r="W257" s="2">
        <f>IF(sum!A250="BC",sum!D250,"*")</f>
        <v>0</v>
      </c>
      <c r="Z257" s="2" t="s">
        <v>149</v>
      </c>
      <c r="AA257" s="2" t="s">
        <v>150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149</v>
      </c>
      <c r="AI257" s="2" t="s">
        <v>150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149</v>
      </c>
      <c r="AQ257" s="4" t="s">
        <v>150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149</v>
      </c>
      <c r="AY257" s="2" t="s">
        <v>150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149</v>
      </c>
      <c r="C258" s="4" t="s">
        <v>150</v>
      </c>
      <c r="D258" s="4">
        <v>2021</v>
      </c>
      <c r="J258" s="4" t="s">
        <v>149</v>
      </c>
      <c r="K258" s="4" t="s">
        <v>150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149</v>
      </c>
      <c r="S258" s="4" t="s">
        <v>150</v>
      </c>
      <c r="T258" s="4">
        <v>2021</v>
      </c>
      <c r="U258" s="2" t="str">
        <f>IF(sum!A251="BC",sum!B251,"*")</f>
        <v>R_ES-SH-SA_HET1</v>
      </c>
      <c r="V258" s="2"/>
      <c r="W258" s="2">
        <f>IF(sum!A251="BC",sum!D251,"*")</f>
        <v>0</v>
      </c>
      <c r="Z258" s="4" t="s">
        <v>149</v>
      </c>
      <c r="AA258" s="4" t="s">
        <v>150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149</v>
      </c>
      <c r="AI258" s="4" t="s">
        <v>150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149</v>
      </c>
      <c r="AQ258" s="2" t="s">
        <v>150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149</v>
      </c>
      <c r="AY258" s="4" t="s">
        <v>150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149</v>
      </c>
      <c r="C259" s="2" t="s">
        <v>150</v>
      </c>
      <c r="D259" s="2">
        <v>2021</v>
      </c>
      <c r="J259" s="2" t="s">
        <v>149</v>
      </c>
      <c r="K259" s="2" t="s">
        <v>150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149</v>
      </c>
      <c r="S259" s="2" t="s">
        <v>150</v>
      </c>
      <c r="T259" s="2">
        <v>2021</v>
      </c>
      <c r="U259" s="2" t="str">
        <f>IF(sum!A252="BC",sum!B252,"*")</f>
        <v>R_ES-SH-SD_ELC1</v>
      </c>
      <c r="V259" s="2"/>
      <c r="W259" s="2">
        <f>IF(sum!A252="BC",sum!D252,"*")</f>
        <v>0.0190163002319086</v>
      </c>
      <c r="Z259" s="2" t="s">
        <v>149</v>
      </c>
      <c r="AA259" s="2" t="s">
        <v>150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149</v>
      </c>
      <c r="AI259" s="2" t="s">
        <v>150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149</v>
      </c>
      <c r="AQ259" s="4" t="s">
        <v>150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149</v>
      </c>
      <c r="AY259" s="2" t="s">
        <v>150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149</v>
      </c>
      <c r="C260" s="2" t="s">
        <v>150</v>
      </c>
      <c r="D260" s="2">
        <v>2021</v>
      </c>
      <c r="J260" s="2" t="s">
        <v>149</v>
      </c>
      <c r="K260" s="2" t="s">
        <v>150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149</v>
      </c>
      <c r="S260" s="2" t="s">
        <v>150</v>
      </c>
      <c r="T260" s="2">
        <v>2021</v>
      </c>
      <c r="U260" s="2" t="str">
        <f>IF(sum!A253="BC",sum!B253,"*")</f>
        <v>R_ES-SH-SD_GAS_HE1</v>
      </c>
      <c r="V260" s="2"/>
      <c r="W260" s="2">
        <f>IF(sum!A253="BC",sum!D253,"*")</f>
        <v>0</v>
      </c>
      <c r="Z260" s="2" t="s">
        <v>149</v>
      </c>
      <c r="AA260" s="2" t="s">
        <v>150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149</v>
      </c>
      <c r="AI260" s="2" t="s">
        <v>150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149</v>
      </c>
      <c r="AQ260" s="2" t="s">
        <v>150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149</v>
      </c>
      <c r="AY260" s="2" t="s">
        <v>150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149</v>
      </c>
      <c r="C261" s="4" t="s">
        <v>150</v>
      </c>
      <c r="D261" s="4">
        <v>2021</v>
      </c>
      <c r="J261" s="4" t="s">
        <v>149</v>
      </c>
      <c r="K261" s="4" t="s">
        <v>150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149</v>
      </c>
      <c r="S261" s="4" t="s">
        <v>150</v>
      </c>
      <c r="T261" s="4">
        <v>2021</v>
      </c>
      <c r="U261" s="2" t="str">
        <f>IF(sum!A254="BC",sum!B254,"*")</f>
        <v>R_ES-SH-SD_HET1</v>
      </c>
      <c r="V261" s="2"/>
      <c r="W261" s="2">
        <f>IF(sum!A254="BC",sum!D254,"*")</f>
        <v>0</v>
      </c>
      <c r="Z261" s="4" t="s">
        <v>149</v>
      </c>
      <c r="AA261" s="4" t="s">
        <v>150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149</v>
      </c>
      <c r="AI261" s="4" t="s">
        <v>150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149</v>
      </c>
      <c r="AQ261" s="4" t="s">
        <v>150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149</v>
      </c>
      <c r="AY261" s="4" t="s">
        <v>150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149</v>
      </c>
      <c r="C262" s="2" t="s">
        <v>150</v>
      </c>
      <c r="D262" s="2">
        <v>2021</v>
      </c>
      <c r="J262" s="2" t="s">
        <v>149</v>
      </c>
      <c r="K262" s="2" t="s">
        <v>150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149</v>
      </c>
      <c r="S262" s="2" t="s">
        <v>150</v>
      </c>
      <c r="T262" s="2">
        <v>2021</v>
      </c>
      <c r="U262" s="2" t="str">
        <f>IF(sum!A255="BC",sum!B255,"*")</f>
        <v>R_ES-WH-AP_GAS1</v>
      </c>
      <c r="V262" s="2"/>
      <c r="W262" s="2">
        <f>IF(sum!A255="BC",sum!D255,"*")</f>
        <v>0.106676557165926</v>
      </c>
      <c r="Z262" s="2" t="s">
        <v>149</v>
      </c>
      <c r="AA262" s="2" t="s">
        <v>150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149</v>
      </c>
      <c r="AI262" s="2" t="s">
        <v>150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149</v>
      </c>
      <c r="AQ262" s="2" t="s">
        <v>150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149</v>
      </c>
      <c r="AY262" s="2" t="s">
        <v>150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149</v>
      </c>
      <c r="C263" s="2" t="s">
        <v>150</v>
      </c>
      <c r="D263" s="2">
        <v>2021</v>
      </c>
      <c r="J263" s="2" t="s">
        <v>149</v>
      </c>
      <c r="K263" s="2" t="s">
        <v>150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149</v>
      </c>
      <c r="S263" s="2" t="s">
        <v>150</v>
      </c>
      <c r="T263" s="2">
        <v>2021</v>
      </c>
      <c r="U263" s="2" t="str">
        <f>IF(sum!A256="BC",sum!B256,"*")</f>
        <v>R_ES-WH-AP_STEAM1</v>
      </c>
      <c r="V263" s="2"/>
      <c r="W263" s="2">
        <f>IF(sum!A256="BC",sum!D256,"*")</f>
        <v>0</v>
      </c>
      <c r="Z263" s="2" t="s">
        <v>149</v>
      </c>
      <c r="AA263" s="2" t="s">
        <v>150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149</v>
      </c>
      <c r="AI263" s="2" t="s">
        <v>150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149</v>
      </c>
      <c r="AQ263" s="4" t="s">
        <v>150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149</v>
      </c>
      <c r="AY263" s="2" t="s">
        <v>150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149</v>
      </c>
      <c r="C264" s="4" t="s">
        <v>150</v>
      </c>
      <c r="D264" s="4">
        <v>2021</v>
      </c>
      <c r="J264" s="4" t="s">
        <v>149</v>
      </c>
      <c r="K264" s="4" t="s">
        <v>150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149</v>
      </c>
      <c r="S264" s="4" t="s">
        <v>150</v>
      </c>
      <c r="T264" s="4">
        <v>2021</v>
      </c>
      <c r="U264" s="2" t="str">
        <f>IF(sum!A257="BC",sum!B257,"*")</f>
        <v>R_ES-WH-AP_WOD1</v>
      </c>
      <c r="V264" s="2"/>
      <c r="W264" s="2">
        <f>IF(sum!A257="BC",sum!D257,"*")</f>
        <v>0</v>
      </c>
      <c r="Z264" s="4" t="s">
        <v>149</v>
      </c>
      <c r="AA264" s="4" t="s">
        <v>150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149</v>
      </c>
      <c r="AI264" s="4" t="s">
        <v>150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149</v>
      </c>
      <c r="AQ264" s="2" t="s">
        <v>150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149</v>
      </c>
      <c r="AY264" s="4" t="s">
        <v>150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149</v>
      </c>
      <c r="C265" s="2" t="s">
        <v>150</v>
      </c>
      <c r="D265" s="2">
        <v>2021</v>
      </c>
      <c r="J265" s="2" t="s">
        <v>149</v>
      </c>
      <c r="K265" s="2" t="s">
        <v>150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149</v>
      </c>
      <c r="S265" s="2" t="s">
        <v>150</v>
      </c>
      <c r="T265" s="2">
        <v>2021</v>
      </c>
      <c r="U265" s="2" t="str">
        <f>IF(sum!A258="BC",sum!B258,"*")</f>
        <v>R_ES-WH-MOB_GAS1</v>
      </c>
      <c r="V265" s="2"/>
      <c r="W265" s="2">
        <f>IF(sum!A258="BC",sum!D258,"*")</f>
        <v>0.0114360943443809</v>
      </c>
      <c r="Z265" s="2" t="s">
        <v>149</v>
      </c>
      <c r="AA265" s="2" t="s">
        <v>150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149</v>
      </c>
      <c r="AI265" s="2" t="s">
        <v>150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149</v>
      </c>
      <c r="AQ265" s="4" t="s">
        <v>150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149</v>
      </c>
      <c r="AY265" s="2" t="s">
        <v>150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149</v>
      </c>
      <c r="C266" s="2" t="s">
        <v>150</v>
      </c>
      <c r="D266" s="2">
        <v>2021</v>
      </c>
      <c r="J266" s="2" t="s">
        <v>149</v>
      </c>
      <c r="K266" s="2" t="s">
        <v>150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149</v>
      </c>
      <c r="S266" s="2" t="s">
        <v>150</v>
      </c>
      <c r="T266" s="2">
        <v>2021</v>
      </c>
      <c r="U266" s="2" t="str">
        <f>IF(sum!A259="BC",sum!B259,"*")</f>
        <v>R_ES-WH-MOB_STEAM1</v>
      </c>
      <c r="V266" s="2"/>
      <c r="W266" s="2">
        <f>IF(sum!A259="BC",sum!D259,"*")</f>
        <v>0</v>
      </c>
      <c r="Z266" s="2" t="s">
        <v>149</v>
      </c>
      <c r="AA266" s="2" t="s">
        <v>150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149</v>
      </c>
      <c r="AI266" s="2" t="s">
        <v>150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149</v>
      </c>
      <c r="AQ266" s="2" t="s">
        <v>150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149</v>
      </c>
      <c r="AY266" s="2" t="s">
        <v>150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149</v>
      </c>
      <c r="C267" s="4" t="s">
        <v>150</v>
      </c>
      <c r="D267" s="4">
        <v>2021</v>
      </c>
      <c r="J267" s="4" t="s">
        <v>149</v>
      </c>
      <c r="K267" s="4" t="s">
        <v>150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149</v>
      </c>
      <c r="S267" s="4" t="s">
        <v>150</v>
      </c>
      <c r="T267" s="4">
        <v>2021</v>
      </c>
      <c r="U267" s="2" t="str">
        <f>IF(sum!A260="BC",sum!B260,"*")</f>
        <v>R_ES-WH-SA_GAS1</v>
      </c>
      <c r="V267" s="2"/>
      <c r="W267" s="2">
        <f>IF(sum!A260="BC",sum!D260,"*")</f>
        <v>0.0333664745760447</v>
      </c>
      <c r="Z267" s="4" t="s">
        <v>149</v>
      </c>
      <c r="AA267" s="4" t="s">
        <v>150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149</v>
      </c>
      <c r="AI267" s="4" t="s">
        <v>150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149</v>
      </c>
      <c r="AQ267" s="4" t="s">
        <v>150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149</v>
      </c>
      <c r="AY267" s="4" t="s">
        <v>150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149</v>
      </c>
      <c r="C268" s="2" t="s">
        <v>150</v>
      </c>
      <c r="D268" s="2">
        <v>2021</v>
      </c>
      <c r="J268" s="2" t="s">
        <v>149</v>
      </c>
      <c r="K268" s="2" t="s">
        <v>150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149</v>
      </c>
      <c r="S268" s="2" t="s">
        <v>150</v>
      </c>
      <c r="T268" s="2">
        <v>2021</v>
      </c>
      <c r="U268" s="2" t="str">
        <f>IF(sum!A261="BC",sum!B261,"*")</f>
        <v>R_ES-WH-SA_STEAM1</v>
      </c>
      <c r="V268" s="2"/>
      <c r="W268" s="2">
        <f>IF(sum!A261="BC",sum!D261,"*")</f>
        <v>0</v>
      </c>
      <c r="Z268" s="2" t="s">
        <v>149</v>
      </c>
      <c r="AA268" s="2" t="s">
        <v>150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149</v>
      </c>
      <c r="AI268" s="2" t="s">
        <v>150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149</v>
      </c>
      <c r="AQ268" s="2" t="s">
        <v>150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149</v>
      </c>
      <c r="AY268" s="2" t="s">
        <v>150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149</v>
      </c>
      <c r="C269" s="2" t="s">
        <v>150</v>
      </c>
      <c r="D269" s="2">
        <v>2021</v>
      </c>
      <c r="J269" s="2" t="s">
        <v>149</v>
      </c>
      <c r="K269" s="2" t="s">
        <v>150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149</v>
      </c>
      <c r="S269" s="2" t="s">
        <v>150</v>
      </c>
      <c r="T269" s="2">
        <v>2021</v>
      </c>
      <c r="U269" s="2" t="str">
        <f>IF(sum!A262="BC",sum!B262,"*")</f>
        <v>R_ES-WH-SD_GAS1</v>
      </c>
      <c r="V269" s="2"/>
      <c r="W269" s="2">
        <f>IF(sum!A262="BC",sum!D262,"*")</f>
        <v>0</v>
      </c>
      <c r="Z269" s="2" t="s">
        <v>149</v>
      </c>
      <c r="AA269" s="2" t="s">
        <v>150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149</v>
      </c>
      <c r="AI269" s="2" t="s">
        <v>150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149</v>
      </c>
      <c r="AQ269" s="4" t="s">
        <v>150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149</v>
      </c>
      <c r="AY269" s="2" t="s">
        <v>150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149</v>
      </c>
      <c r="C270" s="4" t="s">
        <v>150</v>
      </c>
      <c r="D270" s="4">
        <v>2021</v>
      </c>
      <c r="J270" s="4" t="s">
        <v>149</v>
      </c>
      <c r="K270" s="4" t="s">
        <v>150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149</v>
      </c>
      <c r="S270" s="4" t="s">
        <v>150</v>
      </c>
      <c r="T270" s="4">
        <v>2021</v>
      </c>
      <c r="U270" s="2" t="str">
        <f>IF(sum!A263="BC",sum!B263,"*")</f>
        <v>R_ES-WH-SD_STEAM1</v>
      </c>
      <c r="V270" s="2"/>
      <c r="W270" s="2">
        <f>IF(sum!A263="BC",sum!D263,"*")</f>
        <v>0.160183024643667</v>
      </c>
      <c r="Z270" s="4" t="s">
        <v>149</v>
      </c>
      <c r="AA270" s="4" t="s">
        <v>150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149</v>
      </c>
      <c r="AI270" s="4" t="s">
        <v>150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149</v>
      </c>
      <c r="AQ270" s="2" t="s">
        <v>150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149</v>
      </c>
      <c r="AY270" s="4" t="s">
        <v>150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149</v>
      </c>
      <c r="C271" s="2" t="s">
        <v>150</v>
      </c>
      <c r="D271" s="2">
        <v>2021</v>
      </c>
      <c r="J271" s="2" t="s">
        <v>149</v>
      </c>
      <c r="K271" s="2" t="s">
        <v>150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149</v>
      </c>
      <c r="S271" s="2" t="s">
        <v>150</v>
      </c>
      <c r="T271" s="2">
        <v>2021</v>
      </c>
      <c r="U271" s="2" t="str">
        <f>IF(sum!A264="BC",sum!B264,"*")</f>
        <v>RTS-AuxiliaryEquip_ELE1</v>
      </c>
      <c r="V271" s="2"/>
      <c r="W271" s="2">
        <f>IF(sum!A264="BC",sum!D264,"*")</f>
        <v>0.0549566687803851</v>
      </c>
      <c r="Z271" s="2" t="s">
        <v>149</v>
      </c>
      <c r="AA271" s="2" t="s">
        <v>150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149</v>
      </c>
      <c r="AI271" s="2" t="s">
        <v>150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149</v>
      </c>
      <c r="AQ271" s="4" t="s">
        <v>150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149</v>
      </c>
      <c r="AY271" s="2" t="s">
        <v>150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149</v>
      </c>
      <c r="C272" s="2" t="s">
        <v>150</v>
      </c>
      <c r="D272" s="2">
        <v>2021</v>
      </c>
      <c r="J272" s="2" t="s">
        <v>149</v>
      </c>
      <c r="K272" s="2" t="s">
        <v>150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149</v>
      </c>
      <c r="S272" s="2" t="s">
        <v>150</v>
      </c>
      <c r="T272" s="2">
        <v>2021</v>
      </c>
      <c r="U272" s="2" t="str">
        <f>IF(sum!A265="BC",sum!B265,"*")</f>
        <v>RTS-AuxiliaryMot_ELE1</v>
      </c>
      <c r="V272" s="2"/>
      <c r="W272" s="2">
        <f>IF(sum!A265="BC",sum!D265,"*")</f>
        <v>0.0285351934052002</v>
      </c>
      <c r="Z272" s="2" t="s">
        <v>149</v>
      </c>
      <c r="AA272" s="2" t="s">
        <v>150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149</v>
      </c>
      <c r="AI272" s="2" t="s">
        <v>150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149</v>
      </c>
      <c r="AQ272" s="2" t="s">
        <v>150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149</v>
      </c>
      <c r="AY272" s="2" t="s">
        <v>150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149</v>
      </c>
      <c r="C273" s="4" t="s">
        <v>150</v>
      </c>
      <c r="D273" s="4">
        <v>2021</v>
      </c>
      <c r="J273" s="4" t="s">
        <v>149</v>
      </c>
      <c r="K273" s="4" t="s">
        <v>150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149</v>
      </c>
      <c r="S273" s="4" t="s">
        <v>150</v>
      </c>
      <c r="T273" s="4">
        <v>2021</v>
      </c>
      <c r="U273" s="2" t="str">
        <f>IF(sum!A266="BC",sum!B266,"*")</f>
        <v>RTS-Light_ELE1</v>
      </c>
      <c r="V273" s="2"/>
      <c r="W273" s="2">
        <f>IF(sum!A266="BC",sum!D266,"*")</f>
        <v>0.117311350665823</v>
      </c>
      <c r="Z273" s="4" t="s">
        <v>149</v>
      </c>
      <c r="AA273" s="4" t="s">
        <v>150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149</v>
      </c>
      <c r="AI273" s="4" t="s">
        <v>150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149</v>
      </c>
      <c r="AQ273" s="4" t="s">
        <v>150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149</v>
      </c>
      <c r="AY273" s="4" t="s">
        <v>150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149</v>
      </c>
      <c r="C274" s="2" t="s">
        <v>150</v>
      </c>
      <c r="D274" s="2">
        <v>2021</v>
      </c>
      <c r="J274" s="2" t="s">
        <v>149</v>
      </c>
      <c r="K274" s="2" t="s">
        <v>150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149</v>
      </c>
      <c r="S274" s="2" t="s">
        <v>150</v>
      </c>
      <c r="T274" s="2">
        <v>2021</v>
      </c>
      <c r="U274" s="2" t="str">
        <f>IF(sum!A267="BC",sum!B267,"*")</f>
        <v>RTS-SpCool_ELE1</v>
      </c>
      <c r="V274" s="2"/>
      <c r="W274" s="2">
        <f>IF(sum!A267="BC",sum!D267,"*")</f>
        <v>0.0190234622701328</v>
      </c>
      <c r="Z274" s="2" t="s">
        <v>149</v>
      </c>
      <c r="AA274" s="2" t="s">
        <v>150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149</v>
      </c>
      <c r="AI274" s="2" t="s">
        <v>150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149</v>
      </c>
      <c r="AQ274" s="2" t="s">
        <v>150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149</v>
      </c>
      <c r="AY274" s="2" t="s">
        <v>150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149</v>
      </c>
      <c r="C275" s="2" t="s">
        <v>150</v>
      </c>
      <c r="D275" s="2">
        <v>2021</v>
      </c>
      <c r="J275" s="2" t="s">
        <v>149</v>
      </c>
      <c r="K275" s="2" t="s">
        <v>150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149</v>
      </c>
      <c r="S275" s="2" t="s">
        <v>150</v>
      </c>
      <c r="T275" s="2">
        <v>2021</v>
      </c>
      <c r="U275" s="2" t="str">
        <f>IF(sum!A268="BC",sum!B268,"*")</f>
        <v>RTS-SpHeat_ELE1</v>
      </c>
      <c r="V275" s="2"/>
      <c r="W275" s="2">
        <f>IF(sum!A268="BC",sum!D268,"*")</f>
        <v>0.109913337560769</v>
      </c>
      <c r="Z275" s="2" t="s">
        <v>149</v>
      </c>
      <c r="AA275" s="2" t="s">
        <v>150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149</v>
      </c>
      <c r="AI275" s="2" t="s">
        <v>150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149</v>
      </c>
      <c r="AQ275" s="4" t="s">
        <v>150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149</v>
      </c>
      <c r="AY275" s="2" t="s">
        <v>150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149</v>
      </c>
      <c r="C276" s="4" t="s">
        <v>150</v>
      </c>
      <c r="D276" s="4">
        <v>2021</v>
      </c>
      <c r="J276" s="4" t="s">
        <v>149</v>
      </c>
      <c r="K276" s="4" t="s">
        <v>150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149</v>
      </c>
      <c r="S276" s="4" t="s">
        <v>150</v>
      </c>
      <c r="T276" s="4">
        <v>2021</v>
      </c>
      <c r="U276" s="2" t="str">
        <f>IF(sum!A269="BC",sum!B269,"*")</f>
        <v>RTS-WaterHeat_ELE1</v>
      </c>
      <c r="V276" s="2"/>
      <c r="W276" s="2">
        <f>IF(sum!A269="BC",sum!D269,"*")</f>
        <v>0.0190234622701331</v>
      </c>
      <c r="Z276" s="4" t="s">
        <v>149</v>
      </c>
      <c r="AA276" s="4" t="s">
        <v>150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149</v>
      </c>
      <c r="AI276" s="4" t="s">
        <v>150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149</v>
      </c>
      <c r="AQ276" s="2" t="s">
        <v>150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149</v>
      </c>
      <c r="AY276" s="4" t="s">
        <v>150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149</v>
      </c>
      <c r="C277" s="2" t="s">
        <v>150</v>
      </c>
      <c r="D277" s="2">
        <v>2021</v>
      </c>
      <c r="J277" s="2" t="s">
        <v>149</v>
      </c>
      <c r="K277" s="2" t="s">
        <v>150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149</v>
      </c>
      <c r="S277" s="2" t="s">
        <v>150</v>
      </c>
      <c r="T277" s="2">
        <v>2021</v>
      </c>
      <c r="U277" s="2" t="str">
        <f>IF(sum!A270="BC",sum!B270,"*")</f>
        <v>TRA_Bus_IC_GSL1</v>
      </c>
      <c r="V277" s="2"/>
      <c r="W277" s="2">
        <f>IF(sum!A270="BC",sum!D270,"*")</f>
        <v>0.400000000000003</v>
      </c>
      <c r="Z277" s="2" t="s">
        <v>149</v>
      </c>
      <c r="AA277" s="2" t="s">
        <v>150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149</v>
      </c>
      <c r="AI277" s="2" t="s">
        <v>150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149</v>
      </c>
      <c r="AQ277" s="4" t="s">
        <v>150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149</v>
      </c>
      <c r="AY277" s="2" t="s">
        <v>150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149</v>
      </c>
      <c r="C278" s="2" t="s">
        <v>150</v>
      </c>
      <c r="D278" s="2">
        <v>2021</v>
      </c>
      <c r="J278" s="2" t="s">
        <v>149</v>
      </c>
      <c r="K278" s="2" t="s">
        <v>150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149</v>
      </c>
      <c r="S278" s="2" t="s">
        <v>150</v>
      </c>
      <c r="T278" s="2">
        <v>2021</v>
      </c>
      <c r="U278" s="2" t="str">
        <f>IF(sum!A271="BC",sum!B271,"*")</f>
        <v>TRA_Bus_SB_DST1</v>
      </c>
      <c r="V278" s="2"/>
      <c r="W278" s="2">
        <f>IF(sum!A271="BC",sum!D271,"*")</f>
        <v>0</v>
      </c>
      <c r="Z278" s="2" t="s">
        <v>149</v>
      </c>
      <c r="AA278" s="2" t="s">
        <v>150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149</v>
      </c>
      <c r="AI278" s="2" t="s">
        <v>150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149</v>
      </c>
      <c r="AQ278" s="2" t="s">
        <v>150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149</v>
      </c>
      <c r="AY278" s="2" t="s">
        <v>150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149</v>
      </c>
      <c r="C279" s="4" t="s">
        <v>150</v>
      </c>
      <c r="D279" s="4">
        <v>2021</v>
      </c>
      <c r="J279" s="4" t="s">
        <v>149</v>
      </c>
      <c r="K279" s="4" t="s">
        <v>150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149</v>
      </c>
      <c r="S279" s="4" t="s">
        <v>150</v>
      </c>
      <c r="T279" s="4">
        <v>2021</v>
      </c>
      <c r="U279" s="2" t="str">
        <f>IF(sum!A272="BC",sum!B272,"*")</f>
        <v>TRA_Car_GSL1</v>
      </c>
      <c r="V279" s="2"/>
      <c r="W279" s="2">
        <f>IF(sum!A272="BC",sum!D272,"*")</f>
        <v>140.421717323929</v>
      </c>
      <c r="Z279" s="4" t="s">
        <v>149</v>
      </c>
      <c r="AA279" s="4" t="s">
        <v>150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149</v>
      </c>
      <c r="AI279" s="4" t="s">
        <v>150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149</v>
      </c>
      <c r="AQ279" s="4" t="s">
        <v>150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149</v>
      </c>
      <c r="AY279" s="4" t="s">
        <v>150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149</v>
      </c>
      <c r="C280" s="2" t="s">
        <v>150</v>
      </c>
      <c r="D280" s="2">
        <v>2021</v>
      </c>
      <c r="J280" s="2" t="s">
        <v>149</v>
      </c>
      <c r="K280" s="2" t="s">
        <v>150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149</v>
      </c>
      <c r="S280" s="2" t="s">
        <v>150</v>
      </c>
      <c r="T280" s="2">
        <v>2021</v>
      </c>
      <c r="U280" s="2" t="str">
        <f>IF(sum!A273="BC",sum!B273,"*")</f>
        <v>TRA_Car_PHEV01</v>
      </c>
      <c r="V280" s="2"/>
      <c r="W280" s="2">
        <f>IF(sum!A273="BC",sum!D273,"*")</f>
        <v>0</v>
      </c>
      <c r="Z280" s="2" t="s">
        <v>149</v>
      </c>
      <c r="AA280" s="2" t="s">
        <v>150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149</v>
      </c>
      <c r="AI280" s="2" t="s">
        <v>150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149</v>
      </c>
      <c r="AQ280" s="2" t="s">
        <v>150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149</v>
      </c>
      <c r="AY280" s="2" t="s">
        <v>150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149</v>
      </c>
      <c r="C281" s="2" t="s">
        <v>150</v>
      </c>
      <c r="D281" s="2">
        <v>2021</v>
      </c>
      <c r="J281" s="2" t="s">
        <v>149</v>
      </c>
      <c r="K281" s="2" t="s">
        <v>150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149</v>
      </c>
      <c r="S281" s="2" t="s">
        <v>150</v>
      </c>
      <c r="T281" s="2">
        <v>2021</v>
      </c>
      <c r="U281" s="2" t="str">
        <f>IF(sum!A274="BC",sum!B274,"*")</f>
        <v>TRA_Mot_ELC1</v>
      </c>
      <c r="V281" s="2"/>
      <c r="W281" s="2">
        <f>IF(sum!A274="BC",sum!D274,"*")</f>
        <v>0</v>
      </c>
      <c r="Z281" s="2" t="s">
        <v>149</v>
      </c>
      <c r="AA281" s="2" t="s">
        <v>150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149</v>
      </c>
      <c r="AI281" s="2" t="s">
        <v>150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149</v>
      </c>
      <c r="AQ281" s="4" t="s">
        <v>150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149</v>
      </c>
      <c r="AY281" s="2" t="s">
        <v>150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149</v>
      </c>
      <c r="C282" s="4" t="s">
        <v>150</v>
      </c>
      <c r="D282" s="4">
        <v>2021</v>
      </c>
      <c r="J282" s="4" t="s">
        <v>149</v>
      </c>
      <c r="K282" s="4" t="s">
        <v>150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149</v>
      </c>
      <c r="S282" s="4" t="s">
        <v>150</v>
      </c>
      <c r="T282" s="4">
        <v>2021</v>
      </c>
      <c r="U282" s="2" t="str">
        <f>IF(sum!A275="BC",sum!B275,"*")</f>
        <v>TRA_Rai_Frt-ELC01</v>
      </c>
      <c r="V282" s="2"/>
      <c r="W282" s="2">
        <f>IF(sum!A275="BC",sum!D275,"*")</f>
        <v>0</v>
      </c>
      <c r="Z282" s="4" t="s">
        <v>149</v>
      </c>
      <c r="AA282" s="4" t="s">
        <v>150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149</v>
      </c>
      <c r="AI282" s="4" t="s">
        <v>150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149</v>
      </c>
      <c r="AQ282" s="2" t="s">
        <v>150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149</v>
      </c>
      <c r="AY282" s="4" t="s">
        <v>150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149</v>
      </c>
      <c r="C283" s="2" t="s">
        <v>150</v>
      </c>
      <c r="D283" s="2">
        <v>2021</v>
      </c>
      <c r="J283" s="2" t="s">
        <v>149</v>
      </c>
      <c r="K283" s="2" t="s">
        <v>150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149</v>
      </c>
      <c r="S283" s="2" t="s">
        <v>150</v>
      </c>
      <c r="T283" s="2">
        <v>2021</v>
      </c>
      <c r="U283" s="2" t="str">
        <f>IF(sum!A276="BC",sum!B276,"*")</f>
        <v>TRA_Rai_Pas-ELC01</v>
      </c>
      <c r="V283" s="2"/>
      <c r="W283" s="2">
        <f>IF(sum!A276="BC",sum!D276,"*")</f>
        <v>0</v>
      </c>
      <c r="Z283" s="2" t="s">
        <v>149</v>
      </c>
      <c r="AA283" s="2" t="s">
        <v>150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149</v>
      </c>
      <c r="AI283" s="2" t="s">
        <v>150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149</v>
      </c>
      <c r="AQ283" s="4" t="s">
        <v>150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149</v>
      </c>
      <c r="AY283" s="2" t="s">
        <v>150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149</v>
      </c>
      <c r="C284" s="2" t="s">
        <v>150</v>
      </c>
      <c r="D284" s="2">
        <v>2021</v>
      </c>
      <c r="J284" s="2" t="s">
        <v>149</v>
      </c>
      <c r="K284" s="2" t="s">
        <v>150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149</v>
      </c>
      <c r="S284" s="2" t="s">
        <v>150</v>
      </c>
      <c r="T284" s="2">
        <v>2021</v>
      </c>
      <c r="U284" s="2" t="str">
        <f>IF(sum!A277="BC",sum!B277,"*")</f>
        <v>TRA_Tru_BEV01</v>
      </c>
      <c r="V284" s="2"/>
      <c r="W284" s="2">
        <f>IF(sum!A277="BC",sum!D277,"*")</f>
        <v>0</v>
      </c>
      <c r="Z284" s="2" t="s">
        <v>149</v>
      </c>
      <c r="AA284" s="2" t="s">
        <v>150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149</v>
      </c>
      <c r="AI284" s="2" t="s">
        <v>150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149</v>
      </c>
      <c r="AQ284" s="2" t="s">
        <v>150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149</v>
      </c>
      <c r="AY284" s="2" t="s">
        <v>150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149</v>
      </c>
      <c r="C285" s="4" t="s">
        <v>150</v>
      </c>
      <c r="D285" s="4">
        <v>2021</v>
      </c>
      <c r="J285" s="4" t="s">
        <v>149</v>
      </c>
      <c r="K285" s="4" t="s">
        <v>150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149</v>
      </c>
      <c r="S285" s="4" t="s">
        <v>150</v>
      </c>
      <c r="T285" s="4">
        <v>2021</v>
      </c>
      <c r="U285" s="2" t="str">
        <f>IF(sum!A278="BC",sum!B278,"*")</f>
        <v>TRA_Tru_HT_DST1</v>
      </c>
      <c r="V285" s="2"/>
      <c r="W285" s="2">
        <f>IF(sum!A278="BC",sum!D278,"*")</f>
        <v>0</v>
      </c>
      <c r="Z285" s="4" t="s">
        <v>149</v>
      </c>
      <c r="AA285" s="4" t="s">
        <v>150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149</v>
      </c>
      <c r="AI285" s="4" t="s">
        <v>150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149</v>
      </c>
      <c r="AQ285" s="4" t="s">
        <v>150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149</v>
      </c>
      <c r="AY285" s="4" t="s">
        <v>150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149</v>
      </c>
      <c r="C286" s="2" t="s">
        <v>150</v>
      </c>
      <c r="D286" s="2">
        <v>2021</v>
      </c>
      <c r="J286" s="2" t="s">
        <v>149</v>
      </c>
      <c r="K286" s="2" t="s">
        <v>150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149</v>
      </c>
      <c r="S286" s="2" t="s">
        <v>150</v>
      </c>
      <c r="T286" s="2">
        <v>2021</v>
      </c>
      <c r="U286" s="2" t="str">
        <f>IF(sum!A279="BC",sum!B279,"*")</f>
        <v>TRA_Tru_PHEV01</v>
      </c>
      <c r="V286" s="2"/>
      <c r="W286" s="2">
        <f>IF(sum!A279="BC",sum!D279,"*")</f>
        <v>0</v>
      </c>
      <c r="Z286" s="2" t="s">
        <v>149</v>
      </c>
      <c r="AA286" s="2" t="s">
        <v>150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149</v>
      </c>
      <c r="AI286" s="2" t="s">
        <v>150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149</v>
      </c>
      <c r="AQ286" s="2" t="s">
        <v>150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149</v>
      </c>
      <c r="AY286" s="2" t="s">
        <v>150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149</v>
      </c>
      <c r="C287" s="2" t="s">
        <v>150</v>
      </c>
      <c r="D287" s="2">
        <v>2021</v>
      </c>
      <c r="J287" s="2" t="s">
        <v>149</v>
      </c>
      <c r="K287" s="2" t="s">
        <v>150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149</v>
      </c>
      <c r="S287" s="2" t="s">
        <v>150</v>
      </c>
      <c r="T287" s="2">
        <v>2021</v>
      </c>
      <c r="U287" s="2" t="str">
        <f>IF(sum!A280="BC",sum!B280,"*")</f>
        <v>TWS-AuxiliaryEquip_ELE1</v>
      </c>
      <c r="V287" s="2"/>
      <c r="W287" s="2">
        <f>IF(sum!A280="BC",sum!D280,"*")</f>
        <v>0.00211371803001483</v>
      </c>
      <c r="Z287" s="2" t="s">
        <v>149</v>
      </c>
      <c r="AA287" s="2" t="s">
        <v>150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149</v>
      </c>
      <c r="AI287" s="2" t="s">
        <v>150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149</v>
      </c>
      <c r="AQ287" s="4" t="s">
        <v>150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149</v>
      </c>
      <c r="AY287" s="2" t="s">
        <v>150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149</v>
      </c>
      <c r="C288" s="4" t="s">
        <v>150</v>
      </c>
      <c r="D288" s="4">
        <v>2021</v>
      </c>
      <c r="J288" s="4" t="s">
        <v>149</v>
      </c>
      <c r="K288" s="4" t="s">
        <v>150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149</v>
      </c>
      <c r="S288" s="4" t="s">
        <v>150</v>
      </c>
      <c r="T288" s="4">
        <v>2021</v>
      </c>
      <c r="U288" s="2" t="str">
        <f>IF(sum!A281="BC",sum!B281,"*")</f>
        <v>TWS-AuxiliaryMot_ELE1</v>
      </c>
      <c r="V288" s="2"/>
      <c r="W288" s="2">
        <f>IF(sum!A281="BC",sum!D281,"*")</f>
        <v>0.00951173113506659</v>
      </c>
      <c r="Z288" s="4" t="s">
        <v>149</v>
      </c>
      <c r="AA288" s="4" t="s">
        <v>150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149</v>
      </c>
      <c r="AI288" s="4" t="s">
        <v>150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149</v>
      </c>
      <c r="AQ288" s="2" t="s">
        <v>150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149</v>
      </c>
      <c r="AY288" s="4" t="s">
        <v>150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149</v>
      </c>
      <c r="C289" s="2" t="s">
        <v>150</v>
      </c>
      <c r="D289" s="2">
        <v>2021</v>
      </c>
      <c r="J289" s="2" t="s">
        <v>149</v>
      </c>
      <c r="K289" s="2" t="s">
        <v>150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149</v>
      </c>
      <c r="S289" s="2" t="s">
        <v>150</v>
      </c>
      <c r="T289" s="2">
        <v>2021</v>
      </c>
      <c r="U289" s="2" t="str">
        <f>IF(sum!A282="BC",sum!B282,"*")</f>
        <v>TWS-Light_ELE1</v>
      </c>
      <c r="V289" s="2"/>
      <c r="W289" s="2">
        <f>IF(sum!A282="BC",sum!D282,"*")</f>
        <v>0.022194039315155</v>
      </c>
      <c r="Z289" s="2" t="s">
        <v>149</v>
      </c>
      <c r="AA289" s="2" t="s">
        <v>150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149</v>
      </c>
      <c r="AI289" s="2" t="s">
        <v>150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149</v>
      </c>
      <c r="AQ289" s="4" t="s">
        <v>150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149</v>
      </c>
      <c r="AY289" s="2" t="s">
        <v>150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149</v>
      </c>
      <c r="C290" s="2" t="s">
        <v>150</v>
      </c>
      <c r="D290" s="2">
        <v>2021</v>
      </c>
      <c r="J290" s="2" t="s">
        <v>149</v>
      </c>
      <c r="K290" s="2" t="s">
        <v>150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149</v>
      </c>
      <c r="S290" s="2" t="s">
        <v>150</v>
      </c>
      <c r="T290" s="2">
        <v>2021</v>
      </c>
      <c r="U290" s="2" t="str">
        <f>IF(sum!A283="BC",sum!B283,"*")</f>
        <v>TWS-SpCool_ELE1</v>
      </c>
      <c r="V290" s="2"/>
      <c r="W290" s="2">
        <f>IF(sum!A283="BC",sum!D283,"*")</f>
        <v>0.00317057704502223</v>
      </c>
      <c r="Z290" s="2" t="s">
        <v>149</v>
      </c>
      <c r="AA290" s="2" t="s">
        <v>150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149</v>
      </c>
      <c r="AI290" s="2" t="s">
        <v>150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149</v>
      </c>
      <c r="AQ290" s="2" t="s">
        <v>150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149</v>
      </c>
      <c r="AY290" s="2" t="s">
        <v>150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149</v>
      </c>
      <c r="C291" s="4" t="s">
        <v>150</v>
      </c>
      <c r="D291" s="4">
        <v>2021</v>
      </c>
      <c r="J291" s="4" t="s">
        <v>149</v>
      </c>
      <c r="K291" s="4" t="s">
        <v>150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149</v>
      </c>
      <c r="S291" s="4" t="s">
        <v>150</v>
      </c>
      <c r="T291" s="4">
        <v>2021</v>
      </c>
      <c r="U291" s="2" t="str">
        <f>IF(sum!A284="BC",sum!B284,"*")</f>
        <v>TWS-SpHeat_ELE1</v>
      </c>
      <c r="V291" s="2"/>
      <c r="W291" s="2">
        <f>IF(sum!A284="BC",sum!D284,"*")</f>
        <v>0.0352286338335799</v>
      </c>
      <c r="Z291" s="4" t="s">
        <v>149</v>
      </c>
      <c r="AA291" s="4" t="s">
        <v>150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149</v>
      </c>
      <c r="AI291" s="4" t="s">
        <v>150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149</v>
      </c>
      <c r="AQ291" s="4" t="s">
        <v>150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149</v>
      </c>
      <c r="AY291" s="4" t="s">
        <v>150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149</v>
      </c>
      <c r="C292" s="2" t="s">
        <v>150</v>
      </c>
      <c r="D292" s="2">
        <v>2021</v>
      </c>
      <c r="J292" s="2" t="s">
        <v>149</v>
      </c>
      <c r="K292" s="2" t="s">
        <v>150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149</v>
      </c>
      <c r="S292" s="2" t="s">
        <v>150</v>
      </c>
      <c r="T292" s="2">
        <v>2021</v>
      </c>
      <c r="U292" s="2" t="str">
        <f>IF(sum!A285="BC",sum!B285,"*")</f>
        <v>TWS-WaterHeat_ELE1</v>
      </c>
      <c r="V292" s="2"/>
      <c r="W292" s="2">
        <f>IF(sum!A285="BC",sum!D285,"*")</f>
        <v>0.0021137180300148</v>
      </c>
      <c r="Z292" s="2" t="s">
        <v>149</v>
      </c>
      <c r="AA292" s="2" t="s">
        <v>150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149</v>
      </c>
      <c r="AI292" s="2" t="s">
        <v>150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149</v>
      </c>
      <c r="AQ292" s="2" t="s">
        <v>150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149</v>
      </c>
      <c r="AY292" s="2" t="s">
        <v>150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149</v>
      </c>
      <c r="C293" s="2" t="s">
        <v>150</v>
      </c>
      <c r="D293" s="2">
        <v>2021</v>
      </c>
      <c r="J293" s="2" t="s">
        <v>149</v>
      </c>
      <c r="K293" s="2" t="s">
        <v>150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149</v>
      </c>
      <c r="S293" s="2" t="s">
        <v>150</v>
      </c>
      <c r="T293" s="2">
        <v>2021</v>
      </c>
      <c r="U293" s="2" t="str">
        <f>IF(sum!A286="BC",sum!B286,"*")</f>
        <v>WST-AuxiliaryEquip_ELE1</v>
      </c>
      <c r="V293" s="2"/>
      <c r="W293" s="2">
        <f>IF(sum!A286="BC",sum!D286,"*")</f>
        <v>0.016909744240118</v>
      </c>
      <c r="Z293" s="2" t="s">
        <v>149</v>
      </c>
      <c r="AA293" s="2" t="s">
        <v>150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149</v>
      </c>
      <c r="AI293" s="2" t="s">
        <v>150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149</v>
      </c>
      <c r="AQ293" s="4" t="s">
        <v>150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149</v>
      </c>
      <c r="AY293" s="2" t="s">
        <v>150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149</v>
      </c>
      <c r="C294" s="4" t="s">
        <v>150</v>
      </c>
      <c r="D294" s="4">
        <v>2021</v>
      </c>
      <c r="J294" s="4" t="s">
        <v>149</v>
      </c>
      <c r="K294" s="4" t="s">
        <v>150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149</v>
      </c>
      <c r="S294" s="4" t="s">
        <v>150</v>
      </c>
      <c r="T294" s="4">
        <v>2021</v>
      </c>
      <c r="U294" s="2" t="str">
        <f>IF(sum!A287="BC",sum!B287,"*")</f>
        <v>WST-AuxiliaryMot_ELE1</v>
      </c>
      <c r="V294" s="2"/>
      <c r="W294" s="2">
        <f>IF(sum!A287="BC",sum!D287,"*")</f>
        <v>0.178303859995979</v>
      </c>
      <c r="Z294" s="4" t="s">
        <v>149</v>
      </c>
      <c r="AA294" s="4" t="s">
        <v>150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149</v>
      </c>
      <c r="AI294" s="4" t="s">
        <v>150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149</v>
      </c>
      <c r="AQ294" s="2" t="s">
        <v>150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149</v>
      </c>
      <c r="AY294" s="4" t="s">
        <v>150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149</v>
      </c>
      <c r="C295" s="2" t="s">
        <v>150</v>
      </c>
      <c r="D295" s="2">
        <v>2021</v>
      </c>
      <c r="J295" s="2" t="s">
        <v>149</v>
      </c>
      <c r="K295" s="2" t="s">
        <v>150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149</v>
      </c>
      <c r="S295" s="2" t="s">
        <v>150</v>
      </c>
      <c r="T295" s="2">
        <v>2021</v>
      </c>
      <c r="U295" s="2" t="str">
        <f>IF(sum!A288="BC",sum!B288,"*")</f>
        <v>WST-Light_ELE1</v>
      </c>
      <c r="V295" s="2"/>
      <c r="W295" s="2">
        <f>IF(sum!A288="BC",sum!D288,"*")</f>
        <v>0.0317057704502224</v>
      </c>
      <c r="Z295" s="2" t="s">
        <v>149</v>
      </c>
      <c r="AA295" s="2" t="s">
        <v>150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149</v>
      </c>
      <c r="AI295" s="2" t="s">
        <v>150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149</v>
      </c>
      <c r="AQ295" s="4" t="s">
        <v>150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149</v>
      </c>
      <c r="AY295" s="2" t="s">
        <v>150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149</v>
      </c>
      <c r="C296" s="2" t="s">
        <v>150</v>
      </c>
      <c r="D296" s="2">
        <v>2021</v>
      </c>
      <c r="J296" s="2" t="s">
        <v>149</v>
      </c>
      <c r="K296" s="2" t="s">
        <v>150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149</v>
      </c>
      <c r="S296" s="2" t="s">
        <v>150</v>
      </c>
      <c r="T296" s="2">
        <v>2021</v>
      </c>
      <c r="U296" s="2" t="str">
        <f>IF(sum!A289="BC",sum!B289,"*")</f>
        <v>WST-SpCool_ELE1</v>
      </c>
      <c r="V296" s="2"/>
      <c r="W296" s="2">
        <f>IF(sum!A289="BC",sum!D289,"*")</f>
        <v>0.00634115409004437</v>
      </c>
      <c r="Z296" s="2" t="s">
        <v>149</v>
      </c>
      <c r="AA296" s="2" t="s">
        <v>150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149</v>
      </c>
      <c r="AI296" s="2" t="s">
        <v>150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149</v>
      </c>
      <c r="AQ296" s="2" t="s">
        <v>150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149</v>
      </c>
      <c r="AY296" s="2" t="s">
        <v>150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149</v>
      </c>
      <c r="C297" s="4" t="s">
        <v>150</v>
      </c>
      <c r="D297" s="4">
        <v>2021</v>
      </c>
      <c r="J297" s="4" t="s">
        <v>149</v>
      </c>
      <c r="K297" s="4" t="s">
        <v>150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149</v>
      </c>
      <c r="S297" s="4" t="s">
        <v>150</v>
      </c>
      <c r="T297" s="4">
        <v>2021</v>
      </c>
      <c r="U297" s="2" t="str">
        <f>IF(sum!A290="BC",sum!B290,"*")</f>
        <v>WST-SpHeat_ELE1</v>
      </c>
      <c r="V297" s="2"/>
      <c r="W297" s="2">
        <f>IF(sum!A290="BC",sum!D290,"*")</f>
        <v>0.0408652152469525</v>
      </c>
      <c r="Z297" s="4" t="s">
        <v>149</v>
      </c>
      <c r="AA297" s="4" t="s">
        <v>150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149</v>
      </c>
      <c r="AI297" s="4" t="s">
        <v>150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149</v>
      </c>
      <c r="AQ297" s="4" t="s">
        <v>150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149</v>
      </c>
      <c r="AY297" s="4" t="s">
        <v>150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149</v>
      </c>
      <c r="C298" s="2" t="s">
        <v>150</v>
      </c>
      <c r="D298" s="2">
        <v>2021</v>
      </c>
      <c r="J298" s="2" t="s">
        <v>149</v>
      </c>
      <c r="K298" s="2" t="s">
        <v>150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149</v>
      </c>
      <c r="S298" s="2" t="s">
        <v>150</v>
      </c>
      <c r="T298" s="2">
        <v>2021</v>
      </c>
      <c r="U298" s="2" t="str">
        <f>IF(sum!A291="BC",sum!B291,"*")</f>
        <v>WST-WaterHeat_ELE1</v>
      </c>
      <c r="V298" s="2"/>
      <c r="W298" s="2">
        <f>IF(sum!A291="BC",sum!D291,"*")</f>
        <v>0.00634115409004438</v>
      </c>
      <c r="Z298" s="2" t="s">
        <v>149</v>
      </c>
      <c r="AA298" s="2" t="s">
        <v>150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149</v>
      </c>
      <c r="AI298" s="2" t="s">
        <v>150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149</v>
      </c>
      <c r="AQ298" s="2" t="s">
        <v>150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149</v>
      </c>
      <c r="AY298" s="2" t="s">
        <v>150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149</v>
      </c>
      <c r="C299" s="2" t="s">
        <v>150</v>
      </c>
      <c r="D299" s="2">
        <v>2021</v>
      </c>
      <c r="J299" s="2" t="s">
        <v>149</v>
      </c>
      <c r="K299" s="2" t="s">
        <v>150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149</v>
      </c>
      <c r="S299" s="2" t="s">
        <v>150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149</v>
      </c>
      <c r="AA299" s="2" t="s">
        <v>150</v>
      </c>
      <c r="AB299" s="2">
        <v>2021</v>
      </c>
      <c r="AC299" s="2" t="str">
        <f>IF(sum!A292="MA",sum!B292,"*")</f>
        <v>AFM-AuxiliaryEquip_ELE1</v>
      </c>
      <c r="AD299" s="2"/>
      <c r="AE299" s="2">
        <f>IF(sum!A292="MA",sum!D292,"*")</f>
        <v>0.00422743606002957</v>
      </c>
      <c r="AH299" s="2" t="s">
        <v>149</v>
      </c>
      <c r="AI299" s="2" t="s">
        <v>150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149</v>
      </c>
      <c r="AQ299" s="4" t="s">
        <v>150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149</v>
      </c>
      <c r="AY299" s="2" t="s">
        <v>150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149</v>
      </c>
      <c r="C300" s="4" t="s">
        <v>150</v>
      </c>
      <c r="D300" s="4">
        <v>2021</v>
      </c>
      <c r="J300" s="4" t="s">
        <v>149</v>
      </c>
      <c r="K300" s="4" t="s">
        <v>150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149</v>
      </c>
      <c r="S300" s="4" t="s">
        <v>150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149</v>
      </c>
      <c r="AA300" s="4" t="s">
        <v>150</v>
      </c>
      <c r="AB300" s="4">
        <v>2021</v>
      </c>
      <c r="AC300" s="2" t="str">
        <f>IF(sum!A293="MA",sum!B293,"*")</f>
        <v>AFM-AuxiliaryMot_ELE1</v>
      </c>
      <c r="AD300" s="2"/>
      <c r="AE300" s="2">
        <f>IF(sum!A293="MA",sum!D293,"*")</f>
        <v>0.00317057704502223</v>
      </c>
      <c r="AH300" s="4" t="s">
        <v>149</v>
      </c>
      <c r="AI300" s="4" t="s">
        <v>150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149</v>
      </c>
      <c r="AQ300" s="2" t="s">
        <v>150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149</v>
      </c>
      <c r="AY300" s="4" t="s">
        <v>150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149</v>
      </c>
      <c r="C301" s="2" t="s">
        <v>150</v>
      </c>
      <c r="D301" s="2">
        <v>2021</v>
      </c>
      <c r="J301" s="2" t="s">
        <v>149</v>
      </c>
      <c r="K301" s="2" t="s">
        <v>150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149</v>
      </c>
      <c r="S301" s="2" t="s">
        <v>150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149</v>
      </c>
      <c r="AA301" s="2" t="s">
        <v>150</v>
      </c>
      <c r="AB301" s="2">
        <v>2021</v>
      </c>
      <c r="AC301" s="2" t="str">
        <f>IF(sum!A294="MA",sum!B294,"*")</f>
        <v>AFM-Light_ELE1</v>
      </c>
      <c r="AD301" s="2"/>
      <c r="AE301" s="2">
        <f>IF(sum!A294="MA",sum!D294,"*")</f>
        <v>0.00951173113506659</v>
      </c>
      <c r="AH301" s="2" t="s">
        <v>149</v>
      </c>
      <c r="AI301" s="2" t="s">
        <v>150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149</v>
      </c>
      <c r="AQ301" s="4" t="s">
        <v>150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149</v>
      </c>
      <c r="AY301" s="2" t="s">
        <v>150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149</v>
      </c>
      <c r="C302" s="2" t="s">
        <v>150</v>
      </c>
      <c r="D302" s="2">
        <v>2021</v>
      </c>
      <c r="J302" s="2" t="s">
        <v>149</v>
      </c>
      <c r="K302" s="2" t="s">
        <v>150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149</v>
      </c>
      <c r="S302" s="2" t="s">
        <v>150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149</v>
      </c>
      <c r="AA302" s="2" t="s">
        <v>150</v>
      </c>
      <c r="AB302" s="2">
        <v>2021</v>
      </c>
      <c r="AC302" s="2" t="str">
        <f>IF(sum!A295="MA",sum!B295,"*")</f>
        <v>AFM-SpCool_ELE1</v>
      </c>
      <c r="AD302" s="2"/>
      <c r="AE302" s="2">
        <f>IF(sum!A295="MA",sum!D295,"*")</f>
        <v>0.00317057704502223</v>
      </c>
      <c r="AH302" s="2" t="s">
        <v>149</v>
      </c>
      <c r="AI302" s="2" t="s">
        <v>150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149</v>
      </c>
      <c r="AQ302" s="2" t="s">
        <v>150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149</v>
      </c>
      <c r="AY302" s="2" t="s">
        <v>150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149</v>
      </c>
      <c r="C303" s="4" t="s">
        <v>150</v>
      </c>
      <c r="D303" s="4">
        <v>2021</v>
      </c>
      <c r="J303" s="4" t="s">
        <v>149</v>
      </c>
      <c r="K303" s="4" t="s">
        <v>150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149</v>
      </c>
      <c r="S303" s="4" t="s">
        <v>150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149</v>
      </c>
      <c r="AA303" s="4" t="s">
        <v>150</v>
      </c>
      <c r="AB303" s="4">
        <v>2021</v>
      </c>
      <c r="AC303" s="2" t="str">
        <f>IF(sum!A296="MA",sum!B296,"*")</f>
        <v>AFM-SpHeat_ELE1</v>
      </c>
      <c r="AD303" s="2"/>
      <c r="AE303" s="2">
        <f>IF(sum!A296="MA",sum!D296,"*")</f>
        <v>0</v>
      </c>
      <c r="AH303" s="4" t="s">
        <v>149</v>
      </c>
      <c r="AI303" s="4" t="s">
        <v>150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149</v>
      </c>
      <c r="AQ303" s="4" t="s">
        <v>150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149</v>
      </c>
      <c r="AY303" s="4" t="s">
        <v>150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149</v>
      </c>
      <c r="C304" s="2" t="s">
        <v>150</v>
      </c>
      <c r="D304" s="2">
        <v>2021</v>
      </c>
      <c r="J304" s="2" t="s">
        <v>149</v>
      </c>
      <c r="K304" s="2" t="s">
        <v>150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149</v>
      </c>
      <c r="S304" s="2" t="s">
        <v>150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149</v>
      </c>
      <c r="AA304" s="2" t="s">
        <v>150</v>
      </c>
      <c r="AB304" s="2">
        <v>2021</v>
      </c>
      <c r="AC304" s="2" t="str">
        <f>IF(sum!A297="MA",sum!B297,"*")</f>
        <v>AFM-WaterHeat_ELE1</v>
      </c>
      <c r="AD304" s="2"/>
      <c r="AE304" s="2">
        <f>IF(sum!A297="MA",sum!D297,"*")</f>
        <v>0.0021137180300148</v>
      </c>
      <c r="AH304" s="2" t="s">
        <v>149</v>
      </c>
      <c r="AI304" s="2" t="s">
        <v>150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149</v>
      </c>
      <c r="AQ304" s="2" t="s">
        <v>150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149</v>
      </c>
      <c r="AY304" s="2" t="s">
        <v>150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149</v>
      </c>
      <c r="C305" s="2" t="s">
        <v>150</v>
      </c>
      <c r="D305" s="2">
        <v>2021</v>
      </c>
      <c r="J305" s="2" t="s">
        <v>149</v>
      </c>
      <c r="K305" s="2" t="s">
        <v>150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149</v>
      </c>
      <c r="S305" s="2" t="s">
        <v>150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149</v>
      </c>
      <c r="AA305" s="2" t="s">
        <v>150</v>
      </c>
      <c r="AB305" s="2">
        <v>2021</v>
      </c>
      <c r="AC305" s="2" t="str">
        <f>IF(sum!A298="MA",sum!B298,"*")</f>
        <v>ART-AuxiliaryEquip_ELE1</v>
      </c>
      <c r="AD305" s="2"/>
      <c r="AE305" s="2">
        <f>IF(sum!A298="MA",sum!D298,"*")</f>
        <v>0.00211371803001483</v>
      </c>
      <c r="AH305" s="2" t="s">
        <v>149</v>
      </c>
      <c r="AI305" s="2" t="s">
        <v>150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149</v>
      </c>
      <c r="AQ305" s="4" t="s">
        <v>150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149</v>
      </c>
      <c r="AY305" s="2" t="s">
        <v>150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149</v>
      </c>
      <c r="C306" s="4" t="s">
        <v>150</v>
      </c>
      <c r="D306" s="4">
        <v>2021</v>
      </c>
      <c r="J306" s="4" t="s">
        <v>149</v>
      </c>
      <c r="K306" s="4" t="s">
        <v>150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149</v>
      </c>
      <c r="S306" s="4" t="s">
        <v>150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149</v>
      </c>
      <c r="AA306" s="4" t="s">
        <v>150</v>
      </c>
      <c r="AB306" s="4">
        <v>2021</v>
      </c>
      <c r="AC306" s="2" t="str">
        <f>IF(sum!A299="MA",sum!B299,"*")</f>
        <v>ART-Light_ELE1</v>
      </c>
      <c r="AD306" s="2"/>
      <c r="AE306" s="2">
        <f>IF(sum!A299="MA",sum!D299,"*")</f>
        <v>0.00317057704502223</v>
      </c>
      <c r="AH306" s="4" t="s">
        <v>149</v>
      </c>
      <c r="AI306" s="4" t="s">
        <v>150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149</v>
      </c>
      <c r="AQ306" s="2" t="s">
        <v>150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149</v>
      </c>
      <c r="AY306" s="4" t="s">
        <v>150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149</v>
      </c>
      <c r="C307" s="2" t="s">
        <v>150</v>
      </c>
      <c r="D307" s="2">
        <v>2021</v>
      </c>
      <c r="J307" s="2" t="s">
        <v>149</v>
      </c>
      <c r="K307" s="2" t="s">
        <v>150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149</v>
      </c>
      <c r="S307" s="2" t="s">
        <v>150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149</v>
      </c>
      <c r="AA307" s="2" t="s">
        <v>150</v>
      </c>
      <c r="AB307" s="2">
        <v>2021</v>
      </c>
      <c r="AC307" s="2" t="str">
        <f>IF(sum!A300="MA",sum!B300,"*")</f>
        <v>ART-SpHeat_ELE1</v>
      </c>
      <c r="AD307" s="2"/>
      <c r="AE307" s="2">
        <f>IF(sum!A300="MA",sum!D300,"*")</f>
        <v>0</v>
      </c>
      <c r="AH307" s="2" t="s">
        <v>149</v>
      </c>
      <c r="AI307" s="2" t="s">
        <v>150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149</v>
      </c>
      <c r="AQ307" s="4" t="s">
        <v>150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149</v>
      </c>
      <c r="AY307" s="2" t="s">
        <v>150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149</v>
      </c>
      <c r="C308" s="2" t="s">
        <v>150</v>
      </c>
      <c r="D308" s="2">
        <v>2021</v>
      </c>
      <c r="J308" s="2" t="s">
        <v>149</v>
      </c>
      <c r="K308" s="2" t="s">
        <v>150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149</v>
      </c>
      <c r="S308" s="2" t="s">
        <v>150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149</v>
      </c>
      <c r="AA308" s="2" t="s">
        <v>150</v>
      </c>
      <c r="AB308" s="2">
        <v>2021</v>
      </c>
      <c r="AC308" s="2" t="str">
        <f>IF(sum!A301="MA",sum!B301,"*")</f>
        <v>EDU-AuxiliaryEquip_ELE1</v>
      </c>
      <c r="AD308" s="2"/>
      <c r="AE308" s="2">
        <f>IF(sum!A301="MA",sum!D301,"*")</f>
        <v>0.0147960262101032</v>
      </c>
      <c r="AH308" s="2" t="s">
        <v>149</v>
      </c>
      <c r="AI308" s="2" t="s">
        <v>150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149</v>
      </c>
      <c r="AQ308" s="2" t="s">
        <v>150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149</v>
      </c>
      <c r="AY308" s="2" t="s">
        <v>150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149</v>
      </c>
      <c r="C309" s="4" t="s">
        <v>150</v>
      </c>
      <c r="D309" s="4">
        <v>2021</v>
      </c>
      <c r="J309" s="4" t="s">
        <v>149</v>
      </c>
      <c r="K309" s="4" t="s">
        <v>150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149</v>
      </c>
      <c r="S309" s="4" t="s">
        <v>150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149</v>
      </c>
      <c r="AA309" s="4" t="s">
        <v>150</v>
      </c>
      <c r="AB309" s="4">
        <v>2021</v>
      </c>
      <c r="AC309" s="2" t="str">
        <f>IF(sum!A302="MA",sum!B302,"*")</f>
        <v>EDU-AuxiliaryMot_ELE1</v>
      </c>
      <c r="AD309" s="2"/>
      <c r="AE309" s="2">
        <f>IF(sum!A302="MA",sum!D302,"*")</f>
        <v>0.00634115409004437</v>
      </c>
      <c r="AH309" s="4" t="s">
        <v>149</v>
      </c>
      <c r="AI309" s="4" t="s">
        <v>150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149</v>
      </c>
      <c r="AQ309" s="4" t="s">
        <v>150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149</v>
      </c>
      <c r="AY309" s="4" t="s">
        <v>150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149</v>
      </c>
      <c r="C310" s="2" t="s">
        <v>150</v>
      </c>
      <c r="D310" s="2">
        <v>2021</v>
      </c>
      <c r="J310" s="2" t="s">
        <v>149</v>
      </c>
      <c r="K310" s="2" t="s">
        <v>150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149</v>
      </c>
      <c r="S310" s="2" t="s">
        <v>150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149</v>
      </c>
      <c r="AA310" s="2" t="s">
        <v>150</v>
      </c>
      <c r="AB310" s="2">
        <v>2021</v>
      </c>
      <c r="AC310" s="2" t="str">
        <f>IF(sum!A303="MA",sum!B303,"*")</f>
        <v>EDU-Light_ELE1</v>
      </c>
      <c r="AD310" s="2"/>
      <c r="AE310" s="2">
        <f>IF(sum!A303="MA",sum!D303,"*")</f>
        <v>0.0190234622701328</v>
      </c>
      <c r="AH310" s="2" t="s">
        <v>149</v>
      </c>
      <c r="AI310" s="2" t="s">
        <v>150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149</v>
      </c>
      <c r="AQ310" s="2" t="s">
        <v>150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149</v>
      </c>
      <c r="AY310" s="2" t="s">
        <v>150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149</v>
      </c>
      <c r="C311" s="2" t="s">
        <v>150</v>
      </c>
      <c r="D311" s="2">
        <v>2021</v>
      </c>
      <c r="J311" s="2" t="s">
        <v>149</v>
      </c>
      <c r="K311" s="2" t="s">
        <v>150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149</v>
      </c>
      <c r="S311" s="2" t="s">
        <v>150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149</v>
      </c>
      <c r="AA311" s="2" t="s">
        <v>150</v>
      </c>
      <c r="AB311" s="2">
        <v>2021</v>
      </c>
      <c r="AC311" s="2" t="str">
        <f>IF(sum!A304="MA",sum!B304,"*")</f>
        <v>EDU-SpCool_ELE1</v>
      </c>
      <c r="AD311" s="2"/>
      <c r="AE311" s="2">
        <f>IF(sum!A304="MA",sum!D304,"*")</f>
        <v>0.00317057704502219</v>
      </c>
      <c r="AH311" s="2" t="s">
        <v>149</v>
      </c>
      <c r="AI311" s="2" t="s">
        <v>150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149</v>
      </c>
      <c r="AQ311" s="4" t="s">
        <v>150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149</v>
      </c>
      <c r="AY311" s="2" t="s">
        <v>150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149</v>
      </c>
      <c r="C312" s="4" t="s">
        <v>150</v>
      </c>
      <c r="D312" s="4">
        <v>2021</v>
      </c>
      <c r="J312" s="4" t="s">
        <v>149</v>
      </c>
      <c r="K312" s="4" t="s">
        <v>150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149</v>
      </c>
      <c r="S312" s="4" t="s">
        <v>150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149</v>
      </c>
      <c r="AA312" s="4" t="s">
        <v>150</v>
      </c>
      <c r="AB312" s="4">
        <v>2021</v>
      </c>
      <c r="AC312" s="2" t="str">
        <f>IF(sum!A305="MA",sum!B305,"*")</f>
        <v>EDU-SpHeat_ELE1</v>
      </c>
      <c r="AD312" s="2"/>
      <c r="AE312" s="2">
        <f>IF(sum!A305="MA",sum!D305,"*")</f>
        <v>0</v>
      </c>
      <c r="AH312" s="4" t="s">
        <v>149</v>
      </c>
      <c r="AI312" s="4" t="s">
        <v>150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149</v>
      </c>
      <c r="AQ312" s="2" t="s">
        <v>150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149</v>
      </c>
      <c r="AY312" s="4" t="s">
        <v>150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149</v>
      </c>
      <c r="C313" s="2" t="s">
        <v>150</v>
      </c>
      <c r="D313" s="2">
        <v>2021</v>
      </c>
      <c r="J313" s="2" t="s">
        <v>149</v>
      </c>
      <c r="K313" s="2" t="s">
        <v>150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149</v>
      </c>
      <c r="S313" s="2" t="s">
        <v>150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149</v>
      </c>
      <c r="AA313" s="2" t="s">
        <v>150</v>
      </c>
      <c r="AB313" s="2">
        <v>2021</v>
      </c>
      <c r="AC313" s="2" t="str">
        <f>IF(sum!A306="MA",sum!B306,"*")</f>
        <v>EDU-WaterHeat_ELE1</v>
      </c>
      <c r="AD313" s="2"/>
      <c r="AE313" s="2">
        <f>IF(sum!A306="MA",sum!D306,"*")</f>
        <v>0.00422743606002959</v>
      </c>
      <c r="AH313" s="2" t="s">
        <v>149</v>
      </c>
      <c r="AI313" s="2" t="s">
        <v>150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149</v>
      </c>
      <c r="AQ313" s="4" t="s">
        <v>150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149</v>
      </c>
      <c r="AY313" s="2" t="s">
        <v>150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149</v>
      </c>
      <c r="C314" s="2" t="s">
        <v>150</v>
      </c>
      <c r="D314" s="2">
        <v>2021</v>
      </c>
      <c r="J314" s="2" t="s">
        <v>149</v>
      </c>
      <c r="K314" s="2" t="s">
        <v>150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149</v>
      </c>
      <c r="S314" s="2" t="s">
        <v>150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149</v>
      </c>
      <c r="AA314" s="2" t="s">
        <v>150</v>
      </c>
      <c r="AB314" s="2">
        <v>2021</v>
      </c>
      <c r="AC314" s="2" t="str">
        <f>IF(sum!A307="MA",sum!B307,"*")</f>
        <v>HSS-AuxiliaryEquip_ELE1</v>
      </c>
      <c r="AD314" s="2"/>
      <c r="AE314" s="2">
        <f>IF(sum!A307="MA",sum!D307,"*")</f>
        <v>0.0253646163601775</v>
      </c>
      <c r="AH314" s="2" t="s">
        <v>149</v>
      </c>
      <c r="AI314" s="2" t="s">
        <v>150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149</v>
      </c>
      <c r="AQ314" s="2" t="s">
        <v>150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149</v>
      </c>
      <c r="AY314" s="2" t="s">
        <v>150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149</v>
      </c>
      <c r="C315" s="4" t="s">
        <v>150</v>
      </c>
      <c r="D315" s="4">
        <v>2021</v>
      </c>
      <c r="J315" s="4" t="s">
        <v>149</v>
      </c>
      <c r="K315" s="4" t="s">
        <v>150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149</v>
      </c>
      <c r="S315" s="4" t="s">
        <v>150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149</v>
      </c>
      <c r="AA315" s="4" t="s">
        <v>150</v>
      </c>
      <c r="AB315" s="4">
        <v>2021</v>
      </c>
      <c r="AC315" s="2" t="str">
        <f>IF(sum!A308="MA",sum!B308,"*")</f>
        <v>HSS-AuxiliaryMot_ELE1</v>
      </c>
      <c r="AD315" s="2"/>
      <c r="AE315" s="2">
        <f>IF(sum!A308="MA",sum!D308,"*")</f>
        <v>0.00951173113506659</v>
      </c>
      <c r="AH315" s="4" t="s">
        <v>149</v>
      </c>
      <c r="AI315" s="4" t="s">
        <v>150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149</v>
      </c>
      <c r="AQ315" s="4" t="s">
        <v>150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149</v>
      </c>
      <c r="AY315" s="4" t="s">
        <v>150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149</v>
      </c>
      <c r="C316" s="2" t="s">
        <v>150</v>
      </c>
      <c r="D316" s="2">
        <v>2021</v>
      </c>
      <c r="J316" s="2" t="s">
        <v>149</v>
      </c>
      <c r="K316" s="2" t="s">
        <v>150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149</v>
      </c>
      <c r="S316" s="2" t="s">
        <v>150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149</v>
      </c>
      <c r="AA316" s="2" t="s">
        <v>150</v>
      </c>
      <c r="AB316" s="2">
        <v>2021</v>
      </c>
      <c r="AC316" s="2" t="str">
        <f>IF(sum!A309="MA",sum!B309,"*")</f>
        <v>HSS-Light_ELE1</v>
      </c>
      <c r="AD316" s="2"/>
      <c r="AE316" s="2">
        <f>IF(sum!A309="MA",sum!D309,"*")</f>
        <v>0.022194039315155</v>
      </c>
      <c r="AH316" s="2" t="s">
        <v>149</v>
      </c>
      <c r="AI316" s="2" t="s">
        <v>150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149</v>
      </c>
      <c r="AQ316" s="2" t="s">
        <v>150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149</v>
      </c>
      <c r="AY316" s="2" t="s">
        <v>150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149</v>
      </c>
      <c r="C317" s="2" t="s">
        <v>150</v>
      </c>
      <c r="D317" s="2">
        <v>2021</v>
      </c>
      <c r="J317" s="2" t="s">
        <v>149</v>
      </c>
      <c r="K317" s="2" t="s">
        <v>150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149</v>
      </c>
      <c r="S317" s="2" t="s">
        <v>150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149</v>
      </c>
      <c r="AA317" s="2" t="s">
        <v>150</v>
      </c>
      <c r="AB317" s="2">
        <v>2021</v>
      </c>
      <c r="AC317" s="2" t="str">
        <f>IF(sum!A310="MA",sum!B310,"*")</f>
        <v>HSS-SpCool_ELE1</v>
      </c>
      <c r="AD317" s="2"/>
      <c r="AE317" s="2">
        <f>IF(sum!A310="MA",sum!D310,"*")</f>
        <v>0.00317057704502223</v>
      </c>
      <c r="AH317" s="2" t="s">
        <v>149</v>
      </c>
      <c r="AI317" s="2" t="s">
        <v>150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149</v>
      </c>
      <c r="AQ317" s="4" t="s">
        <v>150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149</v>
      </c>
      <c r="AY317" s="2" t="s">
        <v>150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149</v>
      </c>
      <c r="C318" s="4" t="s">
        <v>150</v>
      </c>
      <c r="D318" s="4">
        <v>2021</v>
      </c>
      <c r="J318" s="4" t="s">
        <v>149</v>
      </c>
      <c r="K318" s="4" t="s">
        <v>150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149</v>
      </c>
      <c r="S318" s="4" t="s">
        <v>150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149</v>
      </c>
      <c r="AA318" s="4" t="s">
        <v>150</v>
      </c>
      <c r="AB318" s="4">
        <v>2021</v>
      </c>
      <c r="AC318" s="2" t="str">
        <f>IF(sum!A311="MA",sum!B311,"*")</f>
        <v>HSS-SpHeat_ELE1</v>
      </c>
      <c r="AD318" s="2"/>
      <c r="AE318" s="2">
        <f>IF(sum!A311="MA",sum!D311,"*")</f>
        <v>0</v>
      </c>
      <c r="AH318" s="4" t="s">
        <v>149</v>
      </c>
      <c r="AI318" s="4" t="s">
        <v>150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149</v>
      </c>
      <c r="AQ318" s="2" t="s">
        <v>150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149</v>
      </c>
      <c r="AY318" s="4" t="s">
        <v>150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149</v>
      </c>
      <c r="C319" s="2" t="s">
        <v>150</v>
      </c>
      <c r="D319" s="2">
        <v>2021</v>
      </c>
      <c r="J319" s="2" t="s">
        <v>149</v>
      </c>
      <c r="K319" s="2" t="s">
        <v>150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149</v>
      </c>
      <c r="S319" s="2" t="s">
        <v>150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149</v>
      </c>
      <c r="AA319" s="2" t="s">
        <v>150</v>
      </c>
      <c r="AB319" s="2">
        <v>2021</v>
      </c>
      <c r="AC319" s="2" t="str">
        <f>IF(sum!A312="MA",sum!B312,"*")</f>
        <v>HSS-WaterHeat_ELE1</v>
      </c>
      <c r="AD319" s="2"/>
      <c r="AE319" s="2">
        <f>IF(sum!A312="MA",sum!D312,"*")</f>
        <v>0.0126823081800888</v>
      </c>
      <c r="AH319" s="2" t="s">
        <v>149</v>
      </c>
      <c r="AI319" s="2" t="s">
        <v>150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149</v>
      </c>
      <c r="AQ319" s="4" t="s">
        <v>150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149</v>
      </c>
      <c r="AY319" s="2" t="s">
        <v>150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149</v>
      </c>
      <c r="C320" s="2" t="s">
        <v>150</v>
      </c>
      <c r="D320" s="2">
        <v>2021</v>
      </c>
      <c r="J320" s="2" t="s">
        <v>149</v>
      </c>
      <c r="K320" s="2" t="s">
        <v>150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149</v>
      </c>
      <c r="S320" s="2" t="s">
        <v>150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149</v>
      </c>
      <c r="AA320" s="2" t="s">
        <v>150</v>
      </c>
      <c r="AB320" s="2">
        <v>2021</v>
      </c>
      <c r="AC320" s="2" t="str">
        <f>IF(sum!A313="MA",sum!B313,"*")</f>
        <v>ICS-AuxiliaryEquip_ELE1</v>
      </c>
      <c r="AD320" s="2"/>
      <c r="AE320" s="2">
        <f>IF(sum!A313="MA",sum!D313,"*")</f>
        <v>0.00211371803001483</v>
      </c>
      <c r="AH320" s="2" t="s">
        <v>149</v>
      </c>
      <c r="AI320" s="2" t="s">
        <v>150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149</v>
      </c>
      <c r="AQ320" s="2" t="s">
        <v>150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149</v>
      </c>
      <c r="AY320" s="2" t="s">
        <v>150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149</v>
      </c>
      <c r="C321" s="4" t="s">
        <v>150</v>
      </c>
      <c r="D321" s="4">
        <v>2021</v>
      </c>
      <c r="J321" s="4" t="s">
        <v>149</v>
      </c>
      <c r="K321" s="4" t="s">
        <v>150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149</v>
      </c>
      <c r="S321" s="4" t="s">
        <v>150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149</v>
      </c>
      <c r="AA321" s="4" t="s">
        <v>150</v>
      </c>
      <c r="AB321" s="4">
        <v>2021</v>
      </c>
      <c r="AC321" s="2" t="str">
        <f>IF(sum!A314="MA",sum!B314,"*")</f>
        <v>ICS-Light_ELE1</v>
      </c>
      <c r="AD321" s="2"/>
      <c r="AE321" s="2">
        <f>IF(sum!A314="MA",sum!D314,"*")</f>
        <v>0.00317057704502223</v>
      </c>
      <c r="AH321" s="4" t="s">
        <v>149</v>
      </c>
      <c r="AI321" s="4" t="s">
        <v>150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149</v>
      </c>
      <c r="AQ321" s="4" t="s">
        <v>150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149</v>
      </c>
      <c r="AY321" s="4" t="s">
        <v>150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149</v>
      </c>
      <c r="C322" s="2" t="s">
        <v>150</v>
      </c>
      <c r="D322" s="2">
        <v>2021</v>
      </c>
      <c r="J322" s="2" t="s">
        <v>149</v>
      </c>
      <c r="K322" s="2" t="s">
        <v>150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149</v>
      </c>
      <c r="S322" s="2" t="s">
        <v>150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149</v>
      </c>
      <c r="AA322" s="2" t="s">
        <v>150</v>
      </c>
      <c r="AB322" s="2">
        <v>2021</v>
      </c>
      <c r="AC322" s="2" t="str">
        <f>IF(sum!A315="MA",sum!B315,"*")</f>
        <v>ICS-SpHeat_ELE1</v>
      </c>
      <c r="AD322" s="2"/>
      <c r="AE322" s="2">
        <f>IF(sum!A315="MA",sum!D315,"*")</f>
        <v>0</v>
      </c>
      <c r="AH322" s="2" t="s">
        <v>149</v>
      </c>
      <c r="AI322" s="2" t="s">
        <v>150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149</v>
      </c>
      <c r="AQ322" s="2" t="s">
        <v>150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149</v>
      </c>
      <c r="AY322" s="2" t="s">
        <v>150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149</v>
      </c>
      <c r="C323" s="2" t="s">
        <v>150</v>
      </c>
      <c r="D323" s="2">
        <v>2021</v>
      </c>
      <c r="J323" s="2" t="s">
        <v>149</v>
      </c>
      <c r="K323" s="2" t="s">
        <v>150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149</v>
      </c>
      <c r="S323" s="2" t="s">
        <v>150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149</v>
      </c>
      <c r="AA323" s="2" t="s">
        <v>150</v>
      </c>
      <c r="AB323" s="2">
        <v>2021</v>
      </c>
      <c r="AC323" s="2" t="str">
        <f>IF(sum!A316="MA",sum!B316,"*")</f>
        <v>OS-AuxiliaryEquip_ELE1</v>
      </c>
      <c r="AD323" s="2"/>
      <c r="AE323" s="2">
        <f>IF(sum!A316="MA",sum!D316,"*")</f>
        <v>0.0338194884802367</v>
      </c>
      <c r="AH323" s="2" t="s">
        <v>149</v>
      </c>
      <c r="AI323" s="2" t="s">
        <v>150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149</v>
      </c>
      <c r="AQ323" s="4" t="s">
        <v>150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149</v>
      </c>
      <c r="AY323" s="2" t="s">
        <v>150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149</v>
      </c>
      <c r="C324" s="4" t="s">
        <v>150</v>
      </c>
      <c r="D324" s="4">
        <v>2021</v>
      </c>
      <c r="J324" s="4" t="s">
        <v>149</v>
      </c>
      <c r="K324" s="4" t="s">
        <v>150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149</v>
      </c>
      <c r="S324" s="4" t="s">
        <v>150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149</v>
      </c>
      <c r="AA324" s="4" t="s">
        <v>150</v>
      </c>
      <c r="AB324" s="4">
        <v>2021</v>
      </c>
      <c r="AC324" s="2" t="str">
        <f>IF(sum!A317="MA",sum!B317,"*")</f>
        <v>OS-AuxiliaryMot_ELE1</v>
      </c>
      <c r="AD324" s="2"/>
      <c r="AE324" s="2">
        <f>IF(sum!A317="MA",sum!D317,"*")</f>
        <v>0.0158528852251107</v>
      </c>
      <c r="AH324" s="4" t="s">
        <v>149</v>
      </c>
      <c r="AI324" s="4" t="s">
        <v>150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149</v>
      </c>
      <c r="AQ324" s="2" t="s">
        <v>150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149</v>
      </c>
      <c r="AY324" s="4" t="s">
        <v>150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149</v>
      </c>
      <c r="C325" s="2" t="s">
        <v>150</v>
      </c>
      <c r="D325" s="2">
        <v>2021</v>
      </c>
      <c r="J325" s="2" t="s">
        <v>149</v>
      </c>
      <c r="K325" s="2" t="s">
        <v>150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149</v>
      </c>
      <c r="S325" s="2" t="s">
        <v>150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149</v>
      </c>
      <c r="AA325" s="2" t="s">
        <v>150</v>
      </c>
      <c r="AB325" s="2">
        <v>2021</v>
      </c>
      <c r="AC325" s="2" t="str">
        <f>IF(sum!A318="MA",sum!B318,"*")</f>
        <v>OS-Light_ELE1</v>
      </c>
      <c r="AD325" s="2"/>
      <c r="AE325" s="2">
        <f>IF(sum!A318="MA",sum!D318,"*")</f>
        <v>0.0570703868103995</v>
      </c>
      <c r="AH325" s="2" t="s">
        <v>149</v>
      </c>
      <c r="AI325" s="2" t="s">
        <v>150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149</v>
      </c>
      <c r="AQ325" s="4" t="s">
        <v>150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149</v>
      </c>
      <c r="AY325" s="2" t="s">
        <v>150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149</v>
      </c>
      <c r="C326" s="2" t="s">
        <v>150</v>
      </c>
      <c r="D326" s="2">
        <v>2021</v>
      </c>
      <c r="J326" s="2" t="s">
        <v>149</v>
      </c>
      <c r="K326" s="2" t="s">
        <v>150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149</v>
      </c>
      <c r="S326" s="2" t="s">
        <v>150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149</v>
      </c>
      <c r="AA326" s="2" t="s">
        <v>150</v>
      </c>
      <c r="AB326" s="2">
        <v>2021</v>
      </c>
      <c r="AC326" s="2" t="str">
        <f>IF(sum!A319="MA",sum!B319,"*")</f>
        <v>OS-SpCool_ELE1</v>
      </c>
      <c r="AD326" s="2"/>
      <c r="AE326" s="2">
        <f>IF(sum!A319="MA",sum!D319,"*")</f>
        <v>0.00951173113506657</v>
      </c>
      <c r="AH326" s="2" t="s">
        <v>149</v>
      </c>
      <c r="AI326" s="2" t="s">
        <v>150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149</v>
      </c>
      <c r="AQ326" s="2" t="s">
        <v>150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149</v>
      </c>
      <c r="AY326" s="2" t="s">
        <v>150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149</v>
      </c>
      <c r="C327" s="4" t="s">
        <v>150</v>
      </c>
      <c r="D327" s="4">
        <v>2021</v>
      </c>
      <c r="J327" s="4" t="s">
        <v>149</v>
      </c>
      <c r="K327" s="4" t="s">
        <v>150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149</v>
      </c>
      <c r="S327" s="4" t="s">
        <v>150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149</v>
      </c>
      <c r="AA327" s="4" t="s">
        <v>150</v>
      </c>
      <c r="AB327" s="4">
        <v>2021</v>
      </c>
      <c r="AC327" s="2" t="str">
        <f>IF(sum!A320="MA",sum!B320,"*")</f>
        <v>OS-SpHeat_ELE1</v>
      </c>
      <c r="AD327" s="2"/>
      <c r="AE327" s="2">
        <f>IF(sum!A320="MA",sum!D320,"*")</f>
        <v>0.187248321042604</v>
      </c>
      <c r="AH327" s="4" t="s">
        <v>149</v>
      </c>
      <c r="AI327" s="4" t="s">
        <v>150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149</v>
      </c>
      <c r="AQ327" s="4" t="s">
        <v>150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149</v>
      </c>
      <c r="AY327" s="4" t="s">
        <v>150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149</v>
      </c>
      <c r="C328" s="2" t="s">
        <v>150</v>
      </c>
      <c r="D328" s="2">
        <v>2021</v>
      </c>
      <c r="J328" s="2" t="s">
        <v>149</v>
      </c>
      <c r="K328" s="2" t="s">
        <v>150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149</v>
      </c>
      <c r="S328" s="2" t="s">
        <v>150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149</v>
      </c>
      <c r="AA328" s="2" t="s">
        <v>150</v>
      </c>
      <c r="AB328" s="2">
        <v>2021</v>
      </c>
      <c r="AC328" s="2" t="str">
        <f>IF(sum!A321="MA",sum!B321,"*")</f>
        <v>OS-WaterHeat_ELE1</v>
      </c>
      <c r="AD328" s="2"/>
      <c r="AE328" s="2">
        <f>IF(sum!A321="MA",sum!D321,"*")</f>
        <v>0.00422743606002959</v>
      </c>
      <c r="AH328" s="2" t="s">
        <v>149</v>
      </c>
      <c r="AI328" s="2" t="s">
        <v>150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149</v>
      </c>
      <c r="AQ328" s="2" t="s">
        <v>150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149</v>
      </c>
      <c r="AY328" s="2" t="s">
        <v>150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149</v>
      </c>
      <c r="C329" s="2" t="s">
        <v>150</v>
      </c>
      <c r="D329" s="2">
        <v>2021</v>
      </c>
      <c r="J329" s="2" t="s">
        <v>149</v>
      </c>
      <c r="K329" s="2" t="s">
        <v>150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149</v>
      </c>
      <c r="S329" s="2" t="s">
        <v>150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149</v>
      </c>
      <c r="AA329" s="2" t="s">
        <v>150</v>
      </c>
      <c r="AB329" s="2">
        <v>2021</v>
      </c>
      <c r="AC329" s="2" t="str">
        <f>IF(sum!A322="MA",sum!B322,"*")</f>
        <v>OTH-AuxiliaryEquip_ELE1</v>
      </c>
      <c r="AD329" s="2"/>
      <c r="AE329" s="2">
        <f>IF(sum!A322="MA",sum!D322,"*")</f>
        <v>0.00211371803001483</v>
      </c>
      <c r="AH329" s="2" t="s">
        <v>149</v>
      </c>
      <c r="AI329" s="2" t="s">
        <v>150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149</v>
      </c>
      <c r="AQ329" s="4" t="s">
        <v>150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149</v>
      </c>
      <c r="AY329" s="2" t="s">
        <v>150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149</v>
      </c>
      <c r="C330" s="4" t="s">
        <v>150</v>
      </c>
      <c r="D330" s="4">
        <v>2021</v>
      </c>
      <c r="J330" s="4" t="s">
        <v>149</v>
      </c>
      <c r="K330" s="4" t="s">
        <v>150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149</v>
      </c>
      <c r="S330" s="4" t="s">
        <v>150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149</v>
      </c>
      <c r="AA330" s="4" t="s">
        <v>150</v>
      </c>
      <c r="AB330" s="4">
        <v>2021</v>
      </c>
      <c r="AC330" s="2" t="str">
        <f>IF(sum!A323="MA",sum!B323,"*")</f>
        <v>OTH-Light_ELE1</v>
      </c>
      <c r="AD330" s="2"/>
      <c r="AE330" s="2">
        <f>IF(sum!A323="MA",sum!D323,"*")</f>
        <v>0.00317057704502223</v>
      </c>
      <c r="AH330" s="4" t="s">
        <v>149</v>
      </c>
      <c r="AI330" s="4" t="s">
        <v>150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149</v>
      </c>
      <c r="AQ330" s="2" t="s">
        <v>150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149</v>
      </c>
      <c r="AY330" s="4" t="s">
        <v>150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149</v>
      </c>
      <c r="C331" s="2" t="s">
        <v>150</v>
      </c>
      <c r="D331" s="2">
        <v>2021</v>
      </c>
      <c r="J331" s="2" t="s">
        <v>149</v>
      </c>
      <c r="K331" s="2" t="s">
        <v>150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149</v>
      </c>
      <c r="S331" s="2" t="s">
        <v>150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149</v>
      </c>
      <c r="AA331" s="2" t="s">
        <v>150</v>
      </c>
      <c r="AB331" s="2">
        <v>2021</v>
      </c>
      <c r="AC331" s="2" t="str">
        <f>IF(sum!A324="MA",sum!B324,"*")</f>
        <v>OTH-SpHeat_ELE1</v>
      </c>
      <c r="AD331" s="2"/>
      <c r="AE331" s="2">
        <f>IF(sum!A324="MA",sum!D324,"*")</f>
        <v>0</v>
      </c>
      <c r="AH331" s="2" t="s">
        <v>149</v>
      </c>
      <c r="AI331" s="2" t="s">
        <v>150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149</v>
      </c>
      <c r="AQ331" s="4" t="s">
        <v>150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149</v>
      </c>
      <c r="AY331" s="2" t="s">
        <v>150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149</v>
      </c>
      <c r="C332" s="2" t="s">
        <v>150</v>
      </c>
      <c r="D332" s="2">
        <v>2021</v>
      </c>
      <c r="J332" s="2" t="s">
        <v>149</v>
      </c>
      <c r="K332" s="2" t="s">
        <v>150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149</v>
      </c>
      <c r="S332" s="2" t="s">
        <v>150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149</v>
      </c>
      <c r="AA332" s="2" t="s">
        <v>150</v>
      </c>
      <c r="AB332" s="2">
        <v>2021</v>
      </c>
      <c r="AC332" s="2" t="str">
        <f>IF(sum!A325="MA",sum!B325,"*")</f>
        <v>R_ES-APP-CD_ELC1</v>
      </c>
      <c r="AD332" s="2"/>
      <c r="AE332" s="2">
        <f>IF(sum!A325="MA",sum!D325,"*")</f>
        <v>0.182942553965161</v>
      </c>
      <c r="AH332" s="2" t="s">
        <v>149</v>
      </c>
      <c r="AI332" s="2" t="s">
        <v>150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149</v>
      </c>
      <c r="AQ332" s="2" t="s">
        <v>150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149</v>
      </c>
      <c r="AY332" s="2" t="s">
        <v>150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149</v>
      </c>
      <c r="C333" s="4" t="s">
        <v>150</v>
      </c>
      <c r="D333" s="4">
        <v>2021</v>
      </c>
      <c r="J333" s="4" t="s">
        <v>149</v>
      </c>
      <c r="K333" s="4" t="s">
        <v>150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149</v>
      </c>
      <c r="S333" s="4" t="s">
        <v>150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149</v>
      </c>
      <c r="AA333" s="4" t="s">
        <v>150</v>
      </c>
      <c r="AB333" s="4">
        <v>2021</v>
      </c>
      <c r="AC333" s="2" t="str">
        <f>IF(sum!A326="MA",sum!B326,"*")</f>
        <v>R_ES-APP-CW_ELC1</v>
      </c>
      <c r="AD333" s="2"/>
      <c r="AE333" s="2">
        <f>IF(sum!A326="MA",sum!D326,"*")</f>
        <v>0.0211739067089309</v>
      </c>
      <c r="AH333" s="4" t="s">
        <v>149</v>
      </c>
      <c r="AI333" s="4" t="s">
        <v>150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149</v>
      </c>
      <c r="AQ333" s="4" t="s">
        <v>150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149</v>
      </c>
      <c r="AY333" s="4" t="s">
        <v>150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149</v>
      </c>
      <c r="C334" s="2" t="s">
        <v>150</v>
      </c>
      <c r="D334" s="2">
        <v>2021</v>
      </c>
      <c r="J334" s="2" t="s">
        <v>149</v>
      </c>
      <c r="K334" s="2" t="s">
        <v>150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149</v>
      </c>
      <c r="S334" s="2" t="s">
        <v>150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149</v>
      </c>
      <c r="AA334" s="2" t="s">
        <v>150</v>
      </c>
      <c r="AB334" s="2">
        <v>2021</v>
      </c>
      <c r="AC334" s="2" t="str">
        <f>IF(sum!A327="MA",sum!B327,"*")</f>
        <v>R_ES-APP-DW_ELC1</v>
      </c>
      <c r="AD334" s="2"/>
      <c r="AE334" s="2">
        <f>IF(sum!A327="MA",sum!D327,"*")</f>
        <v>0.0716525003030236</v>
      </c>
      <c r="AH334" s="2" t="s">
        <v>149</v>
      </c>
      <c r="AI334" s="2" t="s">
        <v>150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149</v>
      </c>
      <c r="AQ334" s="2" t="s">
        <v>150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149</v>
      </c>
      <c r="AY334" s="2" t="s">
        <v>150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149</v>
      </c>
      <c r="C335" s="2" t="s">
        <v>150</v>
      </c>
      <c r="D335" s="2">
        <v>2021</v>
      </c>
      <c r="J335" s="2" t="s">
        <v>149</v>
      </c>
      <c r="K335" s="2" t="s">
        <v>150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149</v>
      </c>
      <c r="S335" s="2" t="s">
        <v>150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149</v>
      </c>
      <c r="AA335" s="2" t="s">
        <v>150</v>
      </c>
      <c r="AB335" s="2">
        <v>2021</v>
      </c>
      <c r="AC335" s="2" t="str">
        <f>IF(sum!A328="MA",sum!B328,"*")</f>
        <v>R_ES-APP-FR_ELC1</v>
      </c>
      <c r="AD335" s="2"/>
      <c r="AE335" s="2">
        <f>IF(sum!A328="MA",sum!D328,"*")</f>
        <v>0.0163533139481981</v>
      </c>
      <c r="AH335" s="2" t="s">
        <v>149</v>
      </c>
      <c r="AI335" s="2" t="s">
        <v>150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149</v>
      </c>
      <c r="AQ335" s="4" t="s">
        <v>150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149</v>
      </c>
      <c r="AY335" s="2" t="s">
        <v>150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149</v>
      </c>
      <c r="C336" s="4" t="s">
        <v>150</v>
      </c>
      <c r="D336" s="4">
        <v>2021</v>
      </c>
      <c r="J336" s="4" t="s">
        <v>149</v>
      </c>
      <c r="K336" s="4" t="s">
        <v>150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149</v>
      </c>
      <c r="S336" s="4" t="s">
        <v>150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149</v>
      </c>
      <c r="AA336" s="4" t="s">
        <v>150</v>
      </c>
      <c r="AB336" s="4">
        <v>2021</v>
      </c>
      <c r="AC336" s="2" t="str">
        <f>IF(sum!A329="MA",sum!B329,"*")</f>
        <v>R_ES-APP-OTH_ELC1</v>
      </c>
      <c r="AD336" s="2"/>
      <c r="AE336" s="2">
        <f>IF(sum!A329="MA",sum!D329,"*")</f>
        <v>0.21552919639021</v>
      </c>
      <c r="AH336" s="4" t="s">
        <v>149</v>
      </c>
      <c r="AI336" s="4" t="s">
        <v>150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149</v>
      </c>
      <c r="AQ336" s="2" t="s">
        <v>150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149</v>
      </c>
      <c r="AY336" s="4" t="s">
        <v>150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149</v>
      </c>
      <c r="C337" s="2" t="s">
        <v>150</v>
      </c>
      <c r="D337" s="2">
        <v>2021</v>
      </c>
      <c r="J337" s="2" t="s">
        <v>149</v>
      </c>
      <c r="K337" s="2" t="s">
        <v>150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149</v>
      </c>
      <c r="S337" s="2" t="s">
        <v>150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149</v>
      </c>
      <c r="AA337" s="2" t="s">
        <v>150</v>
      </c>
      <c r="AB337" s="2">
        <v>2021</v>
      </c>
      <c r="AC337" s="2" t="str">
        <f>IF(sum!A330="MA",sum!B330,"*")</f>
        <v>R_ES-APP-RA_ELC1</v>
      </c>
      <c r="AD337" s="2"/>
      <c r="AE337" s="2">
        <f>IF(sum!A330="MA",sum!D330,"*")</f>
        <v>0.138900828010591</v>
      </c>
      <c r="AH337" s="2" t="s">
        <v>149</v>
      </c>
      <c r="AI337" s="2" t="s">
        <v>150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149</v>
      </c>
      <c r="AQ337" s="4" t="s">
        <v>150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149</v>
      </c>
      <c r="AY337" s="2" t="s">
        <v>150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149</v>
      </c>
      <c r="C338" s="2" t="s">
        <v>150</v>
      </c>
      <c r="D338" s="2">
        <v>2021</v>
      </c>
      <c r="J338" s="2" t="s">
        <v>149</v>
      </c>
      <c r="K338" s="2" t="s">
        <v>150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149</v>
      </c>
      <c r="S338" s="2" t="s">
        <v>150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149</v>
      </c>
      <c r="AA338" s="2" t="s">
        <v>150</v>
      </c>
      <c r="AB338" s="2">
        <v>2021</v>
      </c>
      <c r="AC338" s="2" t="str">
        <f>IF(sum!A331="MA",sum!B331,"*")</f>
        <v>R_ES-APP-RE_ELC1</v>
      </c>
      <c r="AD338" s="2"/>
      <c r="AE338" s="2">
        <f>IF(sum!A331="MA",sum!D331,"*")</f>
        <v>0.0456650588022615</v>
      </c>
      <c r="AH338" s="2" t="s">
        <v>149</v>
      </c>
      <c r="AI338" s="2" t="s">
        <v>150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149</v>
      </c>
      <c r="AQ338" s="2" t="s">
        <v>150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149</v>
      </c>
      <c r="AY338" s="2" t="s">
        <v>150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149</v>
      </c>
      <c r="C339" s="4" t="s">
        <v>150</v>
      </c>
      <c r="D339" s="4">
        <v>2021</v>
      </c>
      <c r="J339" s="4" t="s">
        <v>149</v>
      </c>
      <c r="K339" s="4" t="s">
        <v>150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149</v>
      </c>
      <c r="S339" s="4" t="s">
        <v>150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149</v>
      </c>
      <c r="AA339" s="4" t="s">
        <v>150</v>
      </c>
      <c r="AB339" s="4">
        <v>2021</v>
      </c>
      <c r="AC339" s="2" t="str">
        <f>IF(sum!A332="MA",sum!B332,"*")</f>
        <v>R_ES-LI_ELC1</v>
      </c>
      <c r="AD339" s="2"/>
      <c r="AE339" s="2">
        <f>IF(sum!A332="MA",sum!D332,"*")</f>
        <v>0.297708659288411</v>
      </c>
      <c r="AH339" s="4" t="s">
        <v>149</v>
      </c>
      <c r="AI339" s="4" t="s">
        <v>150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149</v>
      </c>
      <c r="AQ339" s="4" t="s">
        <v>150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149</v>
      </c>
      <c r="AY339" s="4" t="s">
        <v>150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149</v>
      </c>
      <c r="C340" s="2" t="s">
        <v>150</v>
      </c>
      <c r="D340" s="2">
        <v>2021</v>
      </c>
      <c r="J340" s="2" t="s">
        <v>149</v>
      </c>
      <c r="K340" s="2" t="s">
        <v>150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149</v>
      </c>
      <c r="S340" s="2" t="s">
        <v>150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149</v>
      </c>
      <c r="AA340" s="2" t="s">
        <v>150</v>
      </c>
      <c r="AB340" s="2">
        <v>2021</v>
      </c>
      <c r="AC340" s="2" t="str">
        <f>IF(sum!A333="MA",sum!B333,"*")</f>
        <v>R_ES-SC-AP_ELC1_ROOM_CENTRAL</v>
      </c>
      <c r="AD340" s="2"/>
      <c r="AE340" s="2">
        <f>IF(sum!A333="MA",sum!D333,"*")</f>
        <v>0.055601049676503</v>
      </c>
      <c r="AH340" s="2" t="s">
        <v>149</v>
      </c>
      <c r="AI340" s="2" t="s">
        <v>150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149</v>
      </c>
      <c r="AQ340" s="2" t="s">
        <v>150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149</v>
      </c>
      <c r="AY340" s="2" t="s">
        <v>150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149</v>
      </c>
      <c r="C341" s="2" t="s">
        <v>150</v>
      </c>
      <c r="D341" s="2">
        <v>2021</v>
      </c>
      <c r="J341" s="2" t="s">
        <v>149</v>
      </c>
      <c r="K341" s="2" t="s">
        <v>150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149</v>
      </c>
      <c r="S341" s="2" t="s">
        <v>150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149</v>
      </c>
      <c r="AA341" s="2" t="s">
        <v>150</v>
      </c>
      <c r="AB341" s="2">
        <v>2021</v>
      </c>
      <c r="AC341" s="2" t="str">
        <f>IF(sum!A334="MA",sum!B334,"*")</f>
        <v>R_ES-SC-MOB_ELC1_ROOM_CENTRAL</v>
      </c>
      <c r="AD341" s="2"/>
      <c r="AE341" s="2">
        <f>IF(sum!A334="MA",sum!D334,"*")</f>
        <v>0.00478220799512169</v>
      </c>
      <c r="AH341" s="2" t="s">
        <v>149</v>
      </c>
      <c r="AI341" s="2" t="s">
        <v>150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149</v>
      </c>
      <c r="AQ341" s="4" t="s">
        <v>150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149</v>
      </c>
      <c r="AY341" s="2" t="s">
        <v>150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149</v>
      </c>
      <c r="C342" s="4" t="s">
        <v>150</v>
      </c>
      <c r="D342" s="4">
        <v>2021</v>
      </c>
      <c r="J342" s="4" t="s">
        <v>149</v>
      </c>
      <c r="K342" s="4" t="s">
        <v>150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149</v>
      </c>
      <c r="S342" s="4" t="s">
        <v>150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149</v>
      </c>
      <c r="AA342" s="4" t="s">
        <v>150</v>
      </c>
      <c r="AB342" s="4">
        <v>2021</v>
      </c>
      <c r="AC342" s="2" t="str">
        <f>IF(sum!A335="MA",sum!B335,"*")</f>
        <v>R_ES-SC-SA_ELC1_ROOM_CENTRAL</v>
      </c>
      <c r="AD342" s="2"/>
      <c r="AE342" s="2">
        <f>IF(sum!A335="MA",sum!D335,"*")</f>
        <v>0.0166654662335021</v>
      </c>
      <c r="AH342" s="4" t="s">
        <v>149</v>
      </c>
      <c r="AI342" s="4" t="s">
        <v>150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149</v>
      </c>
      <c r="AQ342" s="2" t="s">
        <v>150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149</v>
      </c>
      <c r="AY342" s="4" t="s">
        <v>150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149</v>
      </c>
      <c r="C343" s="2" t="s">
        <v>150</v>
      </c>
      <c r="D343" s="2">
        <v>2021</v>
      </c>
      <c r="J343" s="2" t="s">
        <v>149</v>
      </c>
      <c r="K343" s="2" t="s">
        <v>150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149</v>
      </c>
      <c r="S343" s="2" t="s">
        <v>150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149</v>
      </c>
      <c r="AA343" s="2" t="s">
        <v>150</v>
      </c>
      <c r="AB343" s="2">
        <v>2021</v>
      </c>
      <c r="AC343" s="2" t="str">
        <f>IF(sum!A336="MA",sum!B336,"*")</f>
        <v>R_ES-SC-SD_ELC1_ROOM_CENTRAL</v>
      </c>
      <c r="AD343" s="2"/>
      <c r="AE343" s="2">
        <f>IF(sum!A336="MA",sum!D336,"*")</f>
        <v>0.144854727472507</v>
      </c>
      <c r="AH343" s="2" t="s">
        <v>149</v>
      </c>
      <c r="AI343" s="2" t="s">
        <v>150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149</v>
      </c>
      <c r="AQ343" s="4" t="s">
        <v>150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149</v>
      </c>
      <c r="AY343" s="2" t="s">
        <v>150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149</v>
      </c>
      <c r="C344" s="2" t="s">
        <v>150</v>
      </c>
      <c r="D344" s="2">
        <v>2021</v>
      </c>
      <c r="J344" s="2" t="s">
        <v>149</v>
      </c>
      <c r="K344" s="2" t="s">
        <v>150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149</v>
      </c>
      <c r="S344" s="2" t="s">
        <v>150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149</v>
      </c>
      <c r="AA344" s="2" t="s">
        <v>150</v>
      </c>
      <c r="AB344" s="2">
        <v>2021</v>
      </c>
      <c r="AC344" s="2" t="str">
        <f>IF(sum!A337="MA",sum!B337,"*")</f>
        <v>R_ES-SH-AP_HET1</v>
      </c>
      <c r="AD344" s="2"/>
      <c r="AE344" s="2">
        <f>IF(sum!A337="MA",sum!D337,"*")</f>
        <v>0.0529089305048995</v>
      </c>
      <c r="AH344" s="2" t="s">
        <v>149</v>
      </c>
      <c r="AI344" s="2" t="s">
        <v>150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149</v>
      </c>
      <c r="AQ344" s="2" t="s">
        <v>150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149</v>
      </c>
      <c r="AY344" s="2" t="s">
        <v>150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149</v>
      </c>
      <c r="C345" s="4" t="s">
        <v>150</v>
      </c>
      <c r="D345" s="4">
        <v>2021</v>
      </c>
      <c r="J345" s="4" t="s">
        <v>149</v>
      </c>
      <c r="K345" s="4" t="s">
        <v>150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149</v>
      </c>
      <c r="S345" s="4" t="s">
        <v>150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149</v>
      </c>
      <c r="AA345" s="4" t="s">
        <v>150</v>
      </c>
      <c r="AB345" s="4">
        <v>2021</v>
      </c>
      <c r="AC345" s="2" t="str">
        <f>IF(sum!A338="MA",sum!B338,"*")</f>
        <v>R_ES-SH-MOB_ELC1</v>
      </c>
      <c r="AD345" s="2"/>
      <c r="AE345" s="2">
        <f>IF(sum!A338="MA",sum!D338,"*")</f>
        <v>0</v>
      </c>
      <c r="AH345" s="4" t="s">
        <v>149</v>
      </c>
      <c r="AI345" s="4" t="s">
        <v>150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149</v>
      </c>
      <c r="AQ345" s="4" t="s">
        <v>150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149</v>
      </c>
      <c r="AY345" s="4" t="s">
        <v>150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149</v>
      </c>
      <c r="C346" s="2" t="s">
        <v>150</v>
      </c>
      <c r="D346" s="2">
        <v>2021</v>
      </c>
      <c r="J346" s="2" t="s">
        <v>149</v>
      </c>
      <c r="K346" s="2" t="s">
        <v>150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149</v>
      </c>
      <c r="S346" s="2" t="s">
        <v>150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149</v>
      </c>
      <c r="AA346" s="2" t="s">
        <v>150</v>
      </c>
      <c r="AB346" s="2">
        <v>2021</v>
      </c>
      <c r="AC346" s="2" t="str">
        <f>IF(sum!A339="MA",sum!B339,"*")</f>
        <v>R_ES-SH-MOB_HET1</v>
      </c>
      <c r="AD346" s="2"/>
      <c r="AE346" s="2">
        <f>IF(sum!A339="MA",sum!D339,"*")</f>
        <v>7.0000000000003e-5</v>
      </c>
      <c r="AH346" s="2" t="s">
        <v>149</v>
      </c>
      <c r="AI346" s="2" t="s">
        <v>150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149</v>
      </c>
      <c r="AQ346" s="2" t="s">
        <v>150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149</v>
      </c>
      <c r="AY346" s="2" t="s">
        <v>150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149</v>
      </c>
      <c r="C347" s="2" t="s">
        <v>150</v>
      </c>
      <c r="D347" s="2">
        <v>2021</v>
      </c>
      <c r="J347" s="2" t="s">
        <v>149</v>
      </c>
      <c r="K347" s="2" t="s">
        <v>150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149</v>
      </c>
      <c r="S347" s="2" t="s">
        <v>150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149</v>
      </c>
      <c r="AA347" s="2" t="s">
        <v>150</v>
      </c>
      <c r="AB347" s="2">
        <v>2021</v>
      </c>
      <c r="AC347" s="2" t="str">
        <f>IF(sum!A340="MA",sum!B340,"*")</f>
        <v>R_ES-SH-SA_HET1</v>
      </c>
      <c r="AD347" s="2"/>
      <c r="AE347" s="2">
        <f>IF(sum!A340="MA",sum!D340,"*")</f>
        <v>0.0256918238653273</v>
      </c>
      <c r="AH347" s="2" t="s">
        <v>149</v>
      </c>
      <c r="AI347" s="2" t="s">
        <v>150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149</v>
      </c>
      <c r="AQ347" s="4" t="s">
        <v>150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149</v>
      </c>
      <c r="AY347" s="2" t="s">
        <v>150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149</v>
      </c>
      <c r="C348" s="4" t="s">
        <v>150</v>
      </c>
      <c r="D348" s="4">
        <v>2021</v>
      </c>
      <c r="J348" s="4" t="s">
        <v>149</v>
      </c>
      <c r="K348" s="4" t="s">
        <v>150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149</v>
      </c>
      <c r="S348" s="4" t="s">
        <v>150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149</v>
      </c>
      <c r="AA348" s="4" t="s">
        <v>150</v>
      </c>
      <c r="AB348" s="4">
        <v>2021</v>
      </c>
      <c r="AC348" s="2" t="str">
        <f>IF(sum!A341="MA",sum!B341,"*")</f>
        <v>R_ES-SH-SD_ELC1</v>
      </c>
      <c r="AD348" s="2"/>
      <c r="AE348" s="2">
        <f>IF(sum!A341="MA",sum!D341,"*")</f>
        <v>0</v>
      </c>
      <c r="AH348" s="4" t="s">
        <v>149</v>
      </c>
      <c r="AI348" s="4" t="s">
        <v>150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149</v>
      </c>
      <c r="AQ348" s="2" t="s">
        <v>150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149</v>
      </c>
      <c r="AY348" s="4" t="s">
        <v>150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149</v>
      </c>
      <c r="C349" s="2" t="s">
        <v>150</v>
      </c>
      <c r="D349" s="2">
        <v>2021</v>
      </c>
      <c r="J349" s="2" t="s">
        <v>149</v>
      </c>
      <c r="K349" s="2" t="s">
        <v>150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149</v>
      </c>
      <c r="S349" s="2" t="s">
        <v>150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149</v>
      </c>
      <c r="AA349" s="2" t="s">
        <v>150</v>
      </c>
      <c r="AB349" s="2">
        <v>2021</v>
      </c>
      <c r="AC349" s="2" t="str">
        <f>IF(sum!A342="MA",sum!B342,"*")</f>
        <v>R_ES-SH-SD_HET1</v>
      </c>
      <c r="AD349" s="2"/>
      <c r="AE349" s="2">
        <f>IF(sum!A342="MA",sum!D342,"*")</f>
        <v>0.20116745572512</v>
      </c>
      <c r="AH349" s="2" t="s">
        <v>149</v>
      </c>
      <c r="AI349" s="2" t="s">
        <v>150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149</v>
      </c>
      <c r="AQ349" s="4" t="s">
        <v>150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149</v>
      </c>
      <c r="AY349" s="2" t="s">
        <v>150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149</v>
      </c>
      <c r="C350" s="2" t="s">
        <v>150</v>
      </c>
      <c r="D350" s="2">
        <v>2021</v>
      </c>
      <c r="J350" s="2" t="s">
        <v>149</v>
      </c>
      <c r="K350" s="2" t="s">
        <v>150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149</v>
      </c>
      <c r="S350" s="2" t="s">
        <v>150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149</v>
      </c>
      <c r="AA350" s="2" t="s">
        <v>150</v>
      </c>
      <c r="AB350" s="2">
        <v>2021</v>
      </c>
      <c r="AC350" s="2" t="str">
        <f>IF(sum!A343="MA",sum!B343,"*")</f>
        <v>R_ES-WH-AP_GAS1</v>
      </c>
      <c r="AD350" s="2"/>
      <c r="AE350" s="2">
        <f>IF(sum!A343="MA",sum!D343,"*")</f>
        <v>0</v>
      </c>
      <c r="AH350" s="2" t="s">
        <v>149</v>
      </c>
      <c r="AI350" s="2" t="s">
        <v>150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149</v>
      </c>
      <c r="AQ350" s="2" t="s">
        <v>150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149</v>
      </c>
      <c r="AY350" s="2" t="s">
        <v>150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149</v>
      </c>
      <c r="C351" s="4" t="s">
        <v>150</v>
      </c>
      <c r="D351" s="4">
        <v>2021</v>
      </c>
      <c r="J351" s="4" t="s">
        <v>149</v>
      </c>
      <c r="K351" s="4" t="s">
        <v>150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149</v>
      </c>
      <c r="S351" s="4" t="s">
        <v>150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149</v>
      </c>
      <c r="AA351" s="4" t="s">
        <v>150</v>
      </c>
      <c r="AB351" s="4">
        <v>2021</v>
      </c>
      <c r="AC351" s="2" t="str">
        <f>IF(sum!A344="MA",sum!B344,"*")</f>
        <v>R_ES-WH-AP_WOD1</v>
      </c>
      <c r="AD351" s="2"/>
      <c r="AE351" s="2">
        <f>IF(sum!A344="MA",sum!D344,"*")</f>
        <v>0</v>
      </c>
      <c r="AH351" s="4" t="s">
        <v>149</v>
      </c>
      <c r="AI351" s="4" t="s">
        <v>150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149</v>
      </c>
      <c r="AQ351" s="4" t="s">
        <v>150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149</v>
      </c>
      <c r="AY351" s="4" t="s">
        <v>150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149</v>
      </c>
      <c r="C352" s="2" t="s">
        <v>150</v>
      </c>
      <c r="D352" s="2">
        <v>2021</v>
      </c>
      <c r="J352" s="2" t="s">
        <v>149</v>
      </c>
      <c r="K352" s="2" t="s">
        <v>150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149</v>
      </c>
      <c r="S352" s="2" t="s">
        <v>150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149</v>
      </c>
      <c r="AA352" s="2" t="s">
        <v>150</v>
      </c>
      <c r="AB352" s="2">
        <v>2021</v>
      </c>
      <c r="AC352" s="2" t="str">
        <f>IF(sum!A345="MA",sum!B345,"*")</f>
        <v>R_ES-WH-MOB_GAS1</v>
      </c>
      <c r="AD352" s="2"/>
      <c r="AE352" s="2">
        <f>IF(sum!A345="MA",sum!D345,"*")</f>
        <v>0</v>
      </c>
      <c r="AH352" s="2" t="s">
        <v>149</v>
      </c>
      <c r="AI352" s="2" t="s">
        <v>150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149</v>
      </c>
      <c r="AQ352" s="2" t="s">
        <v>150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149</v>
      </c>
      <c r="AY352" s="2" t="s">
        <v>150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149</v>
      </c>
      <c r="C353" s="2" t="s">
        <v>150</v>
      </c>
      <c r="D353" s="2">
        <v>2021</v>
      </c>
      <c r="J353" s="2" t="s">
        <v>149</v>
      </c>
      <c r="K353" s="2" t="s">
        <v>150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149</v>
      </c>
      <c r="S353" s="2" t="s">
        <v>150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149</v>
      </c>
      <c r="AA353" s="2" t="s">
        <v>150</v>
      </c>
      <c r="AB353" s="2">
        <v>2021</v>
      </c>
      <c r="AC353" s="2" t="str">
        <f>IF(sum!A346="MA",sum!B346,"*")</f>
        <v>R_ES-WH-MOB_WOD1</v>
      </c>
      <c r="AD353" s="2"/>
      <c r="AE353" s="2">
        <f>IF(sum!A346="MA",sum!D346,"*")</f>
        <v>0</v>
      </c>
      <c r="AH353" s="2" t="s">
        <v>149</v>
      </c>
      <c r="AI353" s="2" t="s">
        <v>150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149</v>
      </c>
      <c r="AQ353" s="4" t="s">
        <v>150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149</v>
      </c>
      <c r="AY353" s="2" t="s">
        <v>150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149</v>
      </c>
      <c r="C354" s="4" t="s">
        <v>150</v>
      </c>
      <c r="D354" s="4">
        <v>2021</v>
      </c>
      <c r="J354" s="4" t="s">
        <v>149</v>
      </c>
      <c r="K354" s="4" t="s">
        <v>150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149</v>
      </c>
      <c r="S354" s="4" t="s">
        <v>150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149</v>
      </c>
      <c r="AA354" s="4" t="s">
        <v>150</v>
      </c>
      <c r="AB354" s="4">
        <v>2021</v>
      </c>
      <c r="AC354" s="2" t="str">
        <f>IF(sum!A347="MA",sum!B347,"*")</f>
        <v>R_ES-WH-SA_GAS1</v>
      </c>
      <c r="AD354" s="2"/>
      <c r="AE354" s="2">
        <f>IF(sum!A347="MA",sum!D347,"*")</f>
        <v>0</v>
      </c>
      <c r="AH354" s="4" t="s">
        <v>149</v>
      </c>
      <c r="AI354" s="4" t="s">
        <v>150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149</v>
      </c>
      <c r="AQ354" s="2" t="s">
        <v>150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149</v>
      </c>
      <c r="AY354" s="4" t="s">
        <v>150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149</v>
      </c>
      <c r="C355" s="2" t="s">
        <v>150</v>
      </c>
      <c r="D355" s="2">
        <v>2021</v>
      </c>
      <c r="J355" s="2" t="s">
        <v>149</v>
      </c>
      <c r="K355" s="2" t="s">
        <v>150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149</v>
      </c>
      <c r="S355" s="2" t="s">
        <v>150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149</v>
      </c>
      <c r="AA355" s="2" t="s">
        <v>150</v>
      </c>
      <c r="AB355" s="2">
        <v>2021</v>
      </c>
      <c r="AC355" s="2" t="str">
        <f>IF(sum!A348="MA",sum!B348,"*")</f>
        <v>R_ES-WH-SA_STEAM1</v>
      </c>
      <c r="AD355" s="2"/>
      <c r="AE355" s="2">
        <f>IF(sum!A348="MA",sum!D348,"*")</f>
        <v>0</v>
      </c>
      <c r="AH355" s="2" t="s">
        <v>149</v>
      </c>
      <c r="AI355" s="2" t="s">
        <v>150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149</v>
      </c>
      <c r="AQ355" s="4" t="s">
        <v>150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149</v>
      </c>
      <c r="AY355" s="2" t="s">
        <v>150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149</v>
      </c>
      <c r="C356" s="2" t="s">
        <v>150</v>
      </c>
      <c r="D356" s="2">
        <v>2021</v>
      </c>
      <c r="J356" s="2" t="s">
        <v>149</v>
      </c>
      <c r="K356" s="2" t="s">
        <v>150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149</v>
      </c>
      <c r="S356" s="2" t="s">
        <v>150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149</v>
      </c>
      <c r="AA356" s="2" t="s">
        <v>150</v>
      </c>
      <c r="AB356" s="2">
        <v>2021</v>
      </c>
      <c r="AC356" s="2" t="str">
        <f>IF(sum!A349="MA",sum!B349,"*")</f>
        <v>R_ES-WH-SA_WOD1</v>
      </c>
      <c r="AD356" s="2"/>
      <c r="AE356" s="2">
        <f>IF(sum!A349="MA",sum!D349,"*")</f>
        <v>0</v>
      </c>
      <c r="AH356" s="2" t="s">
        <v>149</v>
      </c>
      <c r="AI356" s="2" t="s">
        <v>150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149</v>
      </c>
      <c r="AQ356" s="2" t="s">
        <v>150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149</v>
      </c>
      <c r="AY356" s="2" t="s">
        <v>150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149</v>
      </c>
      <c r="C357" s="4" t="s">
        <v>150</v>
      </c>
      <c r="D357" s="4">
        <v>2021</v>
      </c>
      <c r="J357" s="4" t="s">
        <v>149</v>
      </c>
      <c r="K357" s="4" t="s">
        <v>150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149</v>
      </c>
      <c r="S357" s="4" t="s">
        <v>150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149</v>
      </c>
      <c r="AA357" s="4" t="s">
        <v>150</v>
      </c>
      <c r="AB357" s="4">
        <v>2021</v>
      </c>
      <c r="AC357" s="2" t="str">
        <f>IF(sum!A350="MA",sum!B350,"*")</f>
        <v>R_ES-WH-SD_GAS1</v>
      </c>
      <c r="AD357" s="2"/>
      <c r="AE357" s="2">
        <f>IF(sum!A350="MA",sum!D350,"*")</f>
        <v>0</v>
      </c>
      <c r="AH357" s="4" t="s">
        <v>149</v>
      </c>
      <c r="AI357" s="4" t="s">
        <v>150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149</v>
      </c>
      <c r="AQ357" s="4" t="s">
        <v>150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149</v>
      </c>
      <c r="AY357" s="4" t="s">
        <v>150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149</v>
      </c>
      <c r="C358" s="2" t="s">
        <v>150</v>
      </c>
      <c r="D358" s="2">
        <v>2021</v>
      </c>
      <c r="J358" s="2" t="s">
        <v>149</v>
      </c>
      <c r="K358" s="2" t="s">
        <v>150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149</v>
      </c>
      <c r="S358" s="2" t="s">
        <v>150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149</v>
      </c>
      <c r="AA358" s="2" t="s">
        <v>150</v>
      </c>
      <c r="AB358" s="2">
        <v>2021</v>
      </c>
      <c r="AC358" s="2" t="str">
        <f>IF(sum!A351="MA",sum!B351,"*")</f>
        <v>R_ES-WH-SD_STEAM1</v>
      </c>
      <c r="AD358" s="2"/>
      <c r="AE358" s="2">
        <f>IF(sum!A351="MA",sum!D351,"*")</f>
        <v>0</v>
      </c>
      <c r="AH358" s="2" t="s">
        <v>149</v>
      </c>
      <c r="AI358" s="2" t="s">
        <v>150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149</v>
      </c>
      <c r="AQ358" s="2" t="s">
        <v>150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149</v>
      </c>
      <c r="AY358" s="2" t="s">
        <v>150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149</v>
      </c>
      <c r="C359" s="2" t="s">
        <v>150</v>
      </c>
      <c r="D359" s="2">
        <v>2021</v>
      </c>
      <c r="J359" s="2" t="s">
        <v>149</v>
      </c>
      <c r="K359" s="2" t="s">
        <v>150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149</v>
      </c>
      <c r="S359" s="2" t="s">
        <v>150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149</v>
      </c>
      <c r="AA359" s="2" t="s">
        <v>150</v>
      </c>
      <c r="AB359" s="2">
        <v>2021</v>
      </c>
      <c r="AC359" s="2" t="str">
        <f>IF(sum!A352="MA",sum!B352,"*")</f>
        <v>RTS-AuxiliaryEquip_ELE1</v>
      </c>
      <c r="AD359" s="2"/>
      <c r="AE359" s="2">
        <f>IF(sum!A352="MA",sum!D352,"*")</f>
        <v>0.0105685901500737</v>
      </c>
      <c r="AH359" s="2" t="s">
        <v>149</v>
      </c>
      <c r="AI359" s="2" t="s">
        <v>150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149</v>
      </c>
      <c r="AQ359" s="4" t="s">
        <v>150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149</v>
      </c>
      <c r="AY359" s="2" t="s">
        <v>150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149</v>
      </c>
      <c r="C360" s="4" t="s">
        <v>150</v>
      </c>
      <c r="D360" s="4">
        <v>2021</v>
      </c>
      <c r="J360" s="4" t="s">
        <v>149</v>
      </c>
      <c r="K360" s="4" t="s">
        <v>150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149</v>
      </c>
      <c r="S360" s="4" t="s">
        <v>150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149</v>
      </c>
      <c r="AA360" s="4" t="s">
        <v>150</v>
      </c>
      <c r="AB360" s="4">
        <v>2021</v>
      </c>
      <c r="AC360" s="2" t="str">
        <f>IF(sum!A353="MA",sum!B353,"*")</f>
        <v>RTS-AuxiliaryMot_ELE1</v>
      </c>
      <c r="AD360" s="2"/>
      <c r="AE360" s="2">
        <f>IF(sum!A353="MA",sum!D353,"*")</f>
        <v>0.00634115409004437</v>
      </c>
      <c r="AH360" s="4" t="s">
        <v>149</v>
      </c>
      <c r="AI360" s="4" t="s">
        <v>150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149</v>
      </c>
      <c r="AQ360" s="2" t="s">
        <v>150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149</v>
      </c>
      <c r="AY360" s="4" t="s">
        <v>150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149</v>
      </c>
      <c r="C361" s="2" t="s">
        <v>150</v>
      </c>
      <c r="D361" s="2">
        <v>2021</v>
      </c>
      <c r="J361" s="2" t="s">
        <v>149</v>
      </c>
      <c r="K361" s="2" t="s">
        <v>150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149</v>
      </c>
      <c r="S361" s="2" t="s">
        <v>150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149</v>
      </c>
      <c r="AA361" s="2" t="s">
        <v>150</v>
      </c>
      <c r="AB361" s="2">
        <v>2021</v>
      </c>
      <c r="AC361" s="2" t="str">
        <f>IF(sum!A354="MA",sum!B354,"*")</f>
        <v>RTS-Light_ELE1</v>
      </c>
      <c r="AD361" s="2"/>
      <c r="AE361" s="2">
        <f>IF(sum!A354="MA",sum!D354,"*")</f>
        <v>0.0285351934052002</v>
      </c>
      <c r="AH361" s="2" t="s">
        <v>149</v>
      </c>
      <c r="AI361" s="2" t="s">
        <v>150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149</v>
      </c>
      <c r="AQ361" s="4" t="s">
        <v>150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149</v>
      </c>
      <c r="AY361" s="2" t="s">
        <v>150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149</v>
      </c>
      <c r="C362" s="2" t="s">
        <v>150</v>
      </c>
      <c r="D362" s="2">
        <v>2021</v>
      </c>
      <c r="J362" s="2" t="s">
        <v>149</v>
      </c>
      <c r="K362" s="2" t="s">
        <v>150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149</v>
      </c>
      <c r="S362" s="2" t="s">
        <v>150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149</v>
      </c>
      <c r="AA362" s="2" t="s">
        <v>150</v>
      </c>
      <c r="AB362" s="2">
        <v>2021</v>
      </c>
      <c r="AC362" s="2" t="str">
        <f>IF(sum!A355="MA",sum!B355,"*")</f>
        <v>RTS-SpCool_ELE1</v>
      </c>
      <c r="AD362" s="2"/>
      <c r="AE362" s="2">
        <f>IF(sum!A355="MA",sum!D355,"*")</f>
        <v>0.00634115409004437</v>
      </c>
      <c r="AH362" s="2" t="s">
        <v>149</v>
      </c>
      <c r="AI362" s="2" t="s">
        <v>150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149</v>
      </c>
      <c r="AQ362" s="2" t="s">
        <v>150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149</v>
      </c>
      <c r="AY362" s="2" t="s">
        <v>150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149</v>
      </c>
      <c r="C363" s="4" t="s">
        <v>150</v>
      </c>
      <c r="D363" s="4">
        <v>2021</v>
      </c>
      <c r="J363" s="4" t="s">
        <v>149</v>
      </c>
      <c r="K363" s="4" t="s">
        <v>150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149</v>
      </c>
      <c r="S363" s="4" t="s">
        <v>150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149</v>
      </c>
      <c r="AA363" s="4" t="s">
        <v>150</v>
      </c>
      <c r="AB363" s="4">
        <v>2021</v>
      </c>
      <c r="AC363" s="2" t="str">
        <f>IF(sum!A356="MA",sum!B356,"*")</f>
        <v>RTS-SpHeat_ELE1</v>
      </c>
      <c r="AD363" s="2"/>
      <c r="AE363" s="2">
        <f>IF(sum!A356="MA",sum!D356,"*")</f>
        <v>0</v>
      </c>
      <c r="AH363" s="4" t="s">
        <v>149</v>
      </c>
      <c r="AI363" s="4" t="s">
        <v>150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149</v>
      </c>
      <c r="AQ363" s="4" t="s">
        <v>150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149</v>
      </c>
      <c r="AY363" s="4" t="s">
        <v>150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149</v>
      </c>
      <c r="C364" s="2" t="s">
        <v>150</v>
      </c>
      <c r="D364" s="2">
        <v>2021</v>
      </c>
      <c r="J364" s="2" t="s">
        <v>149</v>
      </c>
      <c r="K364" s="2" t="s">
        <v>150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149</v>
      </c>
      <c r="S364" s="2" t="s">
        <v>150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149</v>
      </c>
      <c r="AA364" s="2" t="s">
        <v>150</v>
      </c>
      <c r="AB364" s="2">
        <v>2021</v>
      </c>
      <c r="AC364" s="2" t="str">
        <f>IF(sum!A357="MA",sum!B357,"*")</f>
        <v>RTS-WaterHeat_ELE1</v>
      </c>
      <c r="AD364" s="2"/>
      <c r="AE364" s="2">
        <f>IF(sum!A357="MA",sum!D357,"*")</f>
        <v>0.00422743606002959</v>
      </c>
      <c r="AH364" s="2" t="s">
        <v>149</v>
      </c>
      <c r="AI364" s="2" t="s">
        <v>150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149</v>
      </c>
      <c r="AQ364" s="2" t="s">
        <v>150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149</v>
      </c>
      <c r="AY364" s="2" t="s">
        <v>150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149</v>
      </c>
      <c r="C365" s="2" t="s">
        <v>150</v>
      </c>
      <c r="D365" s="2">
        <v>2021</v>
      </c>
      <c r="J365" s="2" t="s">
        <v>149</v>
      </c>
      <c r="K365" s="2" t="s">
        <v>150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149</v>
      </c>
      <c r="S365" s="2" t="s">
        <v>150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149</v>
      </c>
      <c r="AA365" s="2" t="s">
        <v>150</v>
      </c>
      <c r="AB365" s="2">
        <v>2021</v>
      </c>
      <c r="AC365" s="2" t="str">
        <f>IF(sum!A358="MA",sum!B358,"*")</f>
        <v>TRA_Bus_IC_GSL1</v>
      </c>
      <c r="AD365" s="2"/>
      <c r="AE365" s="2">
        <f>IF(sum!A358="MA",sum!D358,"*")</f>
        <v>0.150000000000001</v>
      </c>
      <c r="AH365" s="2" t="s">
        <v>149</v>
      </c>
      <c r="AI365" s="2" t="s">
        <v>150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149</v>
      </c>
      <c r="AQ365" s="4" t="s">
        <v>150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149</v>
      </c>
      <c r="AY365" s="2" t="s">
        <v>150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149</v>
      </c>
      <c r="C366" s="4" t="s">
        <v>150</v>
      </c>
      <c r="D366" s="4">
        <v>2021</v>
      </c>
      <c r="J366" s="4" t="s">
        <v>149</v>
      </c>
      <c r="K366" s="4" t="s">
        <v>150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149</v>
      </c>
      <c r="S366" s="4" t="s">
        <v>150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149</v>
      </c>
      <c r="AA366" s="4" t="s">
        <v>150</v>
      </c>
      <c r="AB366" s="4">
        <v>2021</v>
      </c>
      <c r="AC366" s="2" t="str">
        <f>IF(sum!A359="MA",sum!B359,"*")</f>
        <v>TRA_Car_GSL1</v>
      </c>
      <c r="AD366" s="2"/>
      <c r="AE366" s="2">
        <f>IF(sum!A359="MA",sum!D359,"*")</f>
        <v>24.8133509095729</v>
      </c>
      <c r="AH366" s="4" t="s">
        <v>149</v>
      </c>
      <c r="AI366" s="4" t="s">
        <v>150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149</v>
      </c>
      <c r="AQ366" s="2" t="s">
        <v>150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149</v>
      </c>
      <c r="AY366" s="4" t="s">
        <v>150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149</v>
      </c>
      <c r="C367" s="2" t="s">
        <v>150</v>
      </c>
      <c r="D367" s="2">
        <v>2021</v>
      </c>
      <c r="J367" s="2" t="s">
        <v>149</v>
      </c>
      <c r="K367" s="2" t="s">
        <v>150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149</v>
      </c>
      <c r="S367" s="2" t="s">
        <v>150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149</v>
      </c>
      <c r="AA367" s="2" t="s">
        <v>150</v>
      </c>
      <c r="AB367" s="2">
        <v>2021</v>
      </c>
      <c r="AC367" s="2" t="str">
        <f>IF(sum!A360="MA",sum!B360,"*")</f>
        <v>TRA_Mot_ELC1</v>
      </c>
      <c r="AD367" s="2"/>
      <c r="AE367" s="2">
        <f>IF(sum!A360="MA",sum!D360,"*")</f>
        <v>0</v>
      </c>
      <c r="AH367" s="2" t="s">
        <v>149</v>
      </c>
      <c r="AI367" s="2" t="s">
        <v>150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149</v>
      </c>
      <c r="AQ367" s="4" t="s">
        <v>150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149</v>
      </c>
      <c r="AY367" s="2" t="s">
        <v>150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149</v>
      </c>
      <c r="C368" s="2" t="s">
        <v>150</v>
      </c>
      <c r="D368" s="2">
        <v>2021</v>
      </c>
      <c r="J368" s="2" t="s">
        <v>149</v>
      </c>
      <c r="K368" s="2" t="s">
        <v>150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149</v>
      </c>
      <c r="S368" s="2" t="s">
        <v>150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149</v>
      </c>
      <c r="AA368" s="2" t="s">
        <v>150</v>
      </c>
      <c r="AB368" s="2">
        <v>2021</v>
      </c>
      <c r="AC368" s="2" t="str">
        <f>IF(sum!A361="MA",sum!B361,"*")</f>
        <v>TRA_Rai_Pas-ELC01</v>
      </c>
      <c r="AD368" s="2"/>
      <c r="AE368" s="2">
        <f>IF(sum!A361="MA",sum!D361,"*")</f>
        <v>0</v>
      </c>
      <c r="AH368" s="2" t="s">
        <v>149</v>
      </c>
      <c r="AI368" s="2" t="s">
        <v>150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149</v>
      </c>
      <c r="AQ368" s="2" t="s">
        <v>150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149</v>
      </c>
      <c r="AY368" s="2" t="s">
        <v>150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149</v>
      </c>
      <c r="C369" s="4" t="s">
        <v>150</v>
      </c>
      <c r="D369" s="4">
        <v>2021</v>
      </c>
      <c r="J369" s="4" t="s">
        <v>149</v>
      </c>
      <c r="K369" s="4" t="s">
        <v>150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149</v>
      </c>
      <c r="S369" s="4" t="s">
        <v>150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149</v>
      </c>
      <c r="AA369" s="4" t="s">
        <v>150</v>
      </c>
      <c r="AB369" s="4">
        <v>2021</v>
      </c>
      <c r="AC369" s="2" t="str">
        <f>IF(sum!A362="MA",sum!B362,"*")</f>
        <v>TRA_Tru_BEV01</v>
      </c>
      <c r="AD369" s="2"/>
      <c r="AE369" s="2">
        <f>IF(sum!A362="MA",sum!D362,"*")</f>
        <v>0</v>
      </c>
      <c r="AH369" s="4" t="s">
        <v>149</v>
      </c>
      <c r="AI369" s="4" t="s">
        <v>150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149</v>
      </c>
      <c r="AQ369" s="4" t="s">
        <v>150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149</v>
      </c>
      <c r="AY369" s="4" t="s">
        <v>150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149</v>
      </c>
      <c r="C370" s="2" t="s">
        <v>150</v>
      </c>
      <c r="D370" s="2">
        <v>2021</v>
      </c>
      <c r="J370" s="2" t="s">
        <v>149</v>
      </c>
      <c r="K370" s="2" t="s">
        <v>150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149</v>
      </c>
      <c r="S370" s="2" t="s">
        <v>150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149</v>
      </c>
      <c r="AA370" s="2" t="s">
        <v>150</v>
      </c>
      <c r="AB370" s="2">
        <v>2021</v>
      </c>
      <c r="AC370" s="2" t="str">
        <f>IF(sum!A363="MA",sum!B363,"*")</f>
        <v>TRA_Tru_HT_DST1</v>
      </c>
      <c r="AD370" s="2"/>
      <c r="AE370" s="2">
        <f>IF(sum!A363="MA",sum!D363,"*")</f>
        <v>0</v>
      </c>
      <c r="AH370" s="2" t="s">
        <v>149</v>
      </c>
      <c r="AI370" s="2" t="s">
        <v>150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149</v>
      </c>
      <c r="AQ370" s="2" t="s">
        <v>150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149</v>
      </c>
      <c r="AY370" s="2" t="s">
        <v>150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149</v>
      </c>
      <c r="C371" s="2" t="s">
        <v>150</v>
      </c>
      <c r="D371" s="2">
        <v>2021</v>
      </c>
      <c r="J371" s="2" t="s">
        <v>149</v>
      </c>
      <c r="K371" s="2" t="s">
        <v>150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149</v>
      </c>
      <c r="S371" s="2" t="s">
        <v>150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149</v>
      </c>
      <c r="AA371" s="2" t="s">
        <v>150</v>
      </c>
      <c r="AB371" s="2">
        <v>2021</v>
      </c>
      <c r="AC371" s="2" t="str">
        <f>IF(sum!A364="MA",sum!B364,"*")</f>
        <v>TRA_Tru_PHEV01</v>
      </c>
      <c r="AD371" s="2"/>
      <c r="AE371" s="2">
        <f>IF(sum!A364="MA",sum!D364,"*")</f>
        <v>0</v>
      </c>
      <c r="AH371" s="2" t="s">
        <v>149</v>
      </c>
      <c r="AI371" s="2" t="s">
        <v>150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149</v>
      </c>
      <c r="AQ371" s="4" t="s">
        <v>150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149</v>
      </c>
      <c r="AY371" s="2" t="s">
        <v>150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149</v>
      </c>
      <c r="C372" s="4" t="s">
        <v>150</v>
      </c>
      <c r="D372" s="4">
        <v>2021</v>
      </c>
      <c r="J372" s="4" t="s">
        <v>149</v>
      </c>
      <c r="K372" s="4" t="s">
        <v>150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149</v>
      </c>
      <c r="S372" s="4" t="s">
        <v>150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149</v>
      </c>
      <c r="AA372" s="4" t="s">
        <v>150</v>
      </c>
      <c r="AB372" s="4">
        <v>2021</v>
      </c>
      <c r="AC372" s="2" t="str">
        <f>IF(sum!A365="MA",sum!B365,"*")</f>
        <v>TRA_Tru_PLT_GSL1</v>
      </c>
      <c r="AD372" s="2"/>
      <c r="AE372" s="2">
        <f>IF(sum!A365="MA",sum!D365,"*")</f>
        <v>0</v>
      </c>
      <c r="AH372" s="4" t="s">
        <v>149</v>
      </c>
      <c r="AI372" s="4" t="s">
        <v>150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149</v>
      </c>
      <c r="AQ372" s="2" t="s">
        <v>150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149</v>
      </c>
      <c r="AY372" s="4" t="s">
        <v>150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149</v>
      </c>
      <c r="C373" s="2" t="s">
        <v>150</v>
      </c>
      <c r="D373" s="2">
        <v>2021</v>
      </c>
      <c r="J373" s="2" t="s">
        <v>149</v>
      </c>
      <c r="K373" s="2" t="s">
        <v>150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149</v>
      </c>
      <c r="S373" s="2" t="s">
        <v>150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149</v>
      </c>
      <c r="AA373" s="2" t="s">
        <v>150</v>
      </c>
      <c r="AB373" s="2">
        <v>2021</v>
      </c>
      <c r="AC373" s="2" t="str">
        <f>IF(sum!A366="MA",sum!B366,"*")</f>
        <v>TWS-AuxiliaryMot_ELE1</v>
      </c>
      <c r="AD373" s="2"/>
      <c r="AE373" s="2">
        <f>IF(sum!A366="MA",sum!D366,"*")</f>
        <v>0.00317057704502223</v>
      </c>
      <c r="AH373" s="2" t="s">
        <v>149</v>
      </c>
      <c r="AI373" s="2" t="s">
        <v>150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149</v>
      </c>
      <c r="AQ373" s="4" t="s">
        <v>150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149</v>
      </c>
      <c r="AY373" s="2" t="s">
        <v>150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149</v>
      </c>
      <c r="C374" s="2" t="s">
        <v>150</v>
      </c>
      <c r="D374" s="2">
        <v>2021</v>
      </c>
      <c r="J374" s="2" t="s">
        <v>149</v>
      </c>
      <c r="K374" s="2" t="s">
        <v>150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149</v>
      </c>
      <c r="S374" s="2" t="s">
        <v>150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149</v>
      </c>
      <c r="AA374" s="2" t="s">
        <v>150</v>
      </c>
      <c r="AB374" s="2">
        <v>2021</v>
      </c>
      <c r="AC374" s="2" t="str">
        <f>IF(sum!A367="MA",sum!B367,"*")</f>
        <v>TWS-Light_ELE1</v>
      </c>
      <c r="AD374" s="2"/>
      <c r="AE374" s="2">
        <f>IF(sum!A367="MA",sum!D367,"*")</f>
        <v>0.00634115409004437</v>
      </c>
      <c r="AH374" s="2" t="s">
        <v>149</v>
      </c>
      <c r="AI374" s="2" t="s">
        <v>150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149</v>
      </c>
      <c r="AQ374" s="2" t="s">
        <v>150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149</v>
      </c>
      <c r="AY374" s="2" t="s">
        <v>150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149</v>
      </c>
      <c r="C375" s="4" t="s">
        <v>150</v>
      </c>
      <c r="D375" s="4">
        <v>2021</v>
      </c>
      <c r="J375" s="4" t="s">
        <v>149</v>
      </c>
      <c r="K375" s="4" t="s">
        <v>150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149</v>
      </c>
      <c r="S375" s="4" t="s">
        <v>150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149</v>
      </c>
      <c r="AA375" s="4" t="s">
        <v>150</v>
      </c>
      <c r="AB375" s="4">
        <v>2021</v>
      </c>
      <c r="AC375" s="2" t="str">
        <f>IF(sum!A368="MA",sum!B368,"*")</f>
        <v>TWS-SpHeat_ELE1</v>
      </c>
      <c r="AD375" s="2"/>
      <c r="AE375" s="2">
        <f>IF(sum!A368="MA",sum!D368,"*")</f>
        <v>0</v>
      </c>
      <c r="AH375" s="4" t="s">
        <v>149</v>
      </c>
      <c r="AI375" s="4" t="s">
        <v>150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149</v>
      </c>
      <c r="AQ375" s="4" t="s">
        <v>150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149</v>
      </c>
      <c r="AY375" s="4" t="s">
        <v>150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149</v>
      </c>
      <c r="C376" s="2" t="s">
        <v>150</v>
      </c>
      <c r="D376" s="2">
        <v>2021</v>
      </c>
      <c r="J376" s="2" t="s">
        <v>149</v>
      </c>
      <c r="K376" s="2" t="s">
        <v>150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149</v>
      </c>
      <c r="S376" s="2" t="s">
        <v>150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149</v>
      </c>
      <c r="AA376" s="2" t="s">
        <v>150</v>
      </c>
      <c r="AB376" s="2">
        <v>2021</v>
      </c>
      <c r="AC376" s="2" t="str">
        <f>IF(sum!A369="MA",sum!B369,"*")</f>
        <v>WST-AuxiliaryEquip_ELE1</v>
      </c>
      <c r="AD376" s="2"/>
      <c r="AE376" s="2">
        <f>IF(sum!A369="MA",sum!D369,"*")</f>
        <v>0.00422743606002957</v>
      </c>
      <c r="AH376" s="2" t="s">
        <v>149</v>
      </c>
      <c r="AI376" s="2" t="s">
        <v>150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149</v>
      </c>
      <c r="AQ376" s="2" t="s">
        <v>150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149</v>
      </c>
      <c r="AY376" s="2" t="s">
        <v>150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149</v>
      </c>
      <c r="C377" s="2" t="s">
        <v>150</v>
      </c>
      <c r="D377" s="2">
        <v>2021</v>
      </c>
      <c r="J377" s="2" t="s">
        <v>149</v>
      </c>
      <c r="K377" s="2" t="s">
        <v>150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149</v>
      </c>
      <c r="S377" s="2" t="s">
        <v>150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149</v>
      </c>
      <c r="AA377" s="2" t="s">
        <v>150</v>
      </c>
      <c r="AB377" s="2">
        <v>2021</v>
      </c>
      <c r="AC377" s="2" t="str">
        <f>IF(sum!A370="MA",sum!B370,"*")</f>
        <v>WST-AuxiliaryMot_ELE1</v>
      </c>
      <c r="AD377" s="2"/>
      <c r="AE377" s="2">
        <f>IF(sum!A370="MA",sum!D370,"*")</f>
        <v>0.083186548645317</v>
      </c>
      <c r="AH377" s="2" t="s">
        <v>149</v>
      </c>
      <c r="AI377" s="2" t="s">
        <v>150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149</v>
      </c>
      <c r="AQ377" s="4" t="s">
        <v>150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149</v>
      </c>
      <c r="AY377" s="2" t="s">
        <v>150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149</v>
      </c>
      <c r="C378" s="4" t="s">
        <v>150</v>
      </c>
      <c r="D378" s="4">
        <v>2021</v>
      </c>
      <c r="J378" s="4" t="s">
        <v>149</v>
      </c>
      <c r="K378" s="4" t="s">
        <v>150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149</v>
      </c>
      <c r="S378" s="4" t="s">
        <v>150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149</v>
      </c>
      <c r="AA378" s="4" t="s">
        <v>150</v>
      </c>
      <c r="AB378" s="4">
        <v>2021</v>
      </c>
      <c r="AC378" s="2" t="str">
        <f>IF(sum!A371="MA",sum!B371,"*")</f>
        <v>WST-Light_ELE1</v>
      </c>
      <c r="AD378" s="2"/>
      <c r="AE378" s="2">
        <f>IF(sum!A371="MA",sum!D371,"*")</f>
        <v>0.00634115409004437</v>
      </c>
      <c r="AH378" s="4" t="s">
        <v>149</v>
      </c>
      <c r="AI378" s="4" t="s">
        <v>150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149</v>
      </c>
      <c r="AQ378" s="2" t="s">
        <v>150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149</v>
      </c>
      <c r="AY378" s="4" t="s">
        <v>150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149</v>
      </c>
      <c r="C379" s="2" t="s">
        <v>150</v>
      </c>
      <c r="D379" s="2">
        <v>2021</v>
      </c>
      <c r="J379" s="2" t="s">
        <v>149</v>
      </c>
      <c r="K379" s="2" t="s">
        <v>150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149</v>
      </c>
      <c r="S379" s="2" t="s">
        <v>150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149</v>
      </c>
      <c r="AA379" s="2" t="s">
        <v>150</v>
      </c>
      <c r="AB379" s="2">
        <v>2021</v>
      </c>
      <c r="AC379" s="2" t="str">
        <f>IF(sum!A372="MA",sum!B372,"*")</f>
        <v>WST-SpCool_ELE1</v>
      </c>
      <c r="AD379" s="2"/>
      <c r="AE379" s="2">
        <f>IF(sum!A372="MA",sum!D372,"*")</f>
        <v>0.00317057704502223</v>
      </c>
      <c r="AH379" s="2" t="s">
        <v>149</v>
      </c>
      <c r="AI379" s="2" t="s">
        <v>150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149</v>
      </c>
      <c r="AQ379" s="4" t="s">
        <v>150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149</v>
      </c>
      <c r="AY379" s="2" t="s">
        <v>150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149</v>
      </c>
      <c r="C380" s="2" t="s">
        <v>150</v>
      </c>
      <c r="D380" s="2">
        <v>2021</v>
      </c>
      <c r="J380" s="2" t="s">
        <v>149</v>
      </c>
      <c r="K380" s="2" t="s">
        <v>150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149</v>
      </c>
      <c r="S380" s="2" t="s">
        <v>150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149</v>
      </c>
      <c r="AA380" s="2" t="s">
        <v>150</v>
      </c>
      <c r="AB380" s="2">
        <v>2021</v>
      </c>
      <c r="AC380" s="2" t="str">
        <f>IF(sum!A373="MA",sum!B373,"*")</f>
        <v>WST-SpHeat_ELE1</v>
      </c>
      <c r="AD380" s="2"/>
      <c r="AE380" s="2">
        <f>IF(sum!A373="MA",sum!D373,"*")</f>
        <v>0</v>
      </c>
      <c r="AH380" s="2" t="s">
        <v>149</v>
      </c>
      <c r="AI380" s="2" t="s">
        <v>150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149</v>
      </c>
      <c r="AQ380" s="2" t="s">
        <v>150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149</v>
      </c>
      <c r="AY380" s="2" t="s">
        <v>150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149</v>
      </c>
      <c r="C381" s="4" t="s">
        <v>150</v>
      </c>
      <c r="D381" s="4">
        <v>2021</v>
      </c>
      <c r="J381" s="4" t="s">
        <v>149</v>
      </c>
      <c r="K381" s="4" t="s">
        <v>150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149</v>
      </c>
      <c r="S381" s="4" t="s">
        <v>150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149</v>
      </c>
      <c r="AA381" s="4" t="s">
        <v>150</v>
      </c>
      <c r="AB381" s="4">
        <v>2021</v>
      </c>
      <c r="AC381" s="2" t="str">
        <f>IF(sum!A374="MA",sum!B374,"*")</f>
        <v>WST-WaterHeat_ELE1</v>
      </c>
      <c r="AD381" s="2"/>
      <c r="AE381" s="2">
        <f>IF(sum!A374="MA",sum!D374,"*")</f>
        <v>0.0021137180300148</v>
      </c>
      <c r="AH381" s="4" t="s">
        <v>149</v>
      </c>
      <c r="AI381" s="4" t="s">
        <v>150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149</v>
      </c>
      <c r="AQ381" s="4" t="s">
        <v>150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149</v>
      </c>
      <c r="AY381" s="4" t="s">
        <v>150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149</v>
      </c>
      <c r="C382" s="2" t="s">
        <v>150</v>
      </c>
      <c r="D382" s="2">
        <v>2021</v>
      </c>
      <c r="J382" s="2" t="s">
        <v>149</v>
      </c>
      <c r="K382" s="2" t="s">
        <v>150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149</v>
      </c>
      <c r="S382" s="2" t="s">
        <v>150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149</v>
      </c>
      <c r="AA382" s="2" t="s">
        <v>150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149</v>
      </c>
      <c r="AI382" s="2" t="s">
        <v>150</v>
      </c>
      <c r="AJ382" s="2">
        <v>2021</v>
      </c>
      <c r="AK382" s="2" t="str">
        <f>IF(sum!A375="ON",sum!B375,"*")</f>
        <v>AFM-AuxiliaryEquip_ELE1</v>
      </c>
      <c r="AL382" s="2"/>
      <c r="AM382" s="2">
        <f>IF(sum!A375="ON",sum!D375,"*")</f>
        <v>0</v>
      </c>
      <c r="AP382" s="2" t="s">
        <v>149</v>
      </c>
      <c r="AQ382" s="2" t="s">
        <v>150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149</v>
      </c>
      <c r="AY382" s="2" t="s">
        <v>150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149</v>
      </c>
      <c r="C383" s="2" t="s">
        <v>150</v>
      </c>
      <c r="D383" s="2">
        <v>2021</v>
      </c>
      <c r="J383" s="2" t="s">
        <v>149</v>
      </c>
      <c r="K383" s="2" t="s">
        <v>150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149</v>
      </c>
      <c r="S383" s="2" t="s">
        <v>150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149</v>
      </c>
      <c r="AA383" s="2" t="s">
        <v>150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149</v>
      </c>
      <c r="AI383" s="2" t="s">
        <v>150</v>
      </c>
      <c r="AJ383" s="2">
        <v>2021</v>
      </c>
      <c r="AK383" s="2" t="str">
        <f>IF(sum!A376="ON",sum!B376,"*")</f>
        <v>AFM-AuxiliaryMot_ELE1</v>
      </c>
      <c r="AL383" s="2"/>
      <c r="AM383" s="2">
        <f>IF(sum!A376="ON",sum!D376,"*")</f>
        <v>0.0285351934052002</v>
      </c>
      <c r="AP383" s="4" t="s">
        <v>149</v>
      </c>
      <c r="AQ383" s="4" t="s">
        <v>150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149</v>
      </c>
      <c r="AY383" s="2" t="s">
        <v>150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149</v>
      </c>
      <c r="C384" s="4" t="s">
        <v>150</v>
      </c>
      <c r="D384" s="4">
        <v>2021</v>
      </c>
      <c r="J384" s="4" t="s">
        <v>149</v>
      </c>
      <c r="K384" s="4" t="s">
        <v>150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149</v>
      </c>
      <c r="S384" s="4" t="s">
        <v>150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149</v>
      </c>
      <c r="AA384" s="4" t="s">
        <v>150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149</v>
      </c>
      <c r="AI384" s="4" t="s">
        <v>150</v>
      </c>
      <c r="AJ384" s="4">
        <v>2021</v>
      </c>
      <c r="AK384" s="2" t="str">
        <f>IF(sum!A377="ON",sum!B377,"*")</f>
        <v>AFM-Light_ELE1</v>
      </c>
      <c r="AL384" s="2"/>
      <c r="AM384" s="2">
        <f>IF(sum!A377="ON",sum!D377,"*")</f>
        <v>0.107799619530751</v>
      </c>
      <c r="AP384" s="2" t="s">
        <v>149</v>
      </c>
      <c r="AQ384" s="2" t="s">
        <v>150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149</v>
      </c>
      <c r="AY384" s="4" t="s">
        <v>150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149</v>
      </c>
      <c r="C385" s="2" t="s">
        <v>150</v>
      </c>
      <c r="D385" s="2">
        <v>2021</v>
      </c>
      <c r="J385" s="2" t="s">
        <v>149</v>
      </c>
      <c r="K385" s="2" t="s">
        <v>150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149</v>
      </c>
      <c r="S385" s="2" t="s">
        <v>150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149</v>
      </c>
      <c r="AA385" s="2" t="s">
        <v>150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149</v>
      </c>
      <c r="AI385" s="2" t="s">
        <v>150</v>
      </c>
      <c r="AJ385" s="2">
        <v>2021</v>
      </c>
      <c r="AK385" s="2" t="str">
        <f>IF(sum!A378="ON",sum!B378,"*")</f>
        <v>AFM-SpCool_ELE1</v>
      </c>
      <c r="AL385" s="2"/>
      <c r="AM385" s="2">
        <f>IF(sum!A378="ON",sum!D378,"*")</f>
        <v>0.0317057704502221</v>
      </c>
      <c r="AP385" s="4" t="s">
        <v>149</v>
      </c>
      <c r="AQ385" s="4" t="s">
        <v>150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149</v>
      </c>
      <c r="AY385" s="2" t="s">
        <v>150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149</v>
      </c>
      <c r="C386" s="2" t="s">
        <v>150</v>
      </c>
      <c r="D386" s="2">
        <v>2021</v>
      </c>
      <c r="J386" s="2" t="s">
        <v>149</v>
      </c>
      <c r="K386" s="2" t="s">
        <v>150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149</v>
      </c>
      <c r="S386" s="2" t="s">
        <v>150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149</v>
      </c>
      <c r="AA386" s="2" t="s">
        <v>150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149</v>
      </c>
      <c r="AI386" s="2" t="s">
        <v>150</v>
      </c>
      <c r="AJ386" s="2">
        <v>2021</v>
      </c>
      <c r="AK386" s="2" t="str">
        <f>IF(sum!A379="ON",sum!B379,"*")</f>
        <v>AFM-SpHeat_ELE1</v>
      </c>
      <c r="AL386" s="2"/>
      <c r="AM386" s="2">
        <f>IF(sum!A379="ON",sum!D379,"*")</f>
        <v>0</v>
      </c>
      <c r="AP386" s="2" t="s">
        <v>149</v>
      </c>
      <c r="AQ386" s="2" t="s">
        <v>150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149</v>
      </c>
      <c r="AY386" s="2" t="s">
        <v>150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149</v>
      </c>
      <c r="C387" s="4" t="s">
        <v>150</v>
      </c>
      <c r="D387" s="4">
        <v>2021</v>
      </c>
      <c r="J387" s="4" t="s">
        <v>149</v>
      </c>
      <c r="K387" s="4" t="s">
        <v>150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149</v>
      </c>
      <c r="S387" s="4" t="s">
        <v>150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149</v>
      </c>
      <c r="AA387" s="4" t="s">
        <v>150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149</v>
      </c>
      <c r="AI387" s="4" t="s">
        <v>150</v>
      </c>
      <c r="AJ387" s="4">
        <v>2021</v>
      </c>
      <c r="AK387" s="2" t="str">
        <f>IF(sum!A380="ON",sum!B380,"*")</f>
        <v>AFM-WaterHeat_ELE1</v>
      </c>
      <c r="AL387" s="2"/>
      <c r="AM387" s="2">
        <f>IF(sum!A380="ON",sum!D380,"*")</f>
        <v>0</v>
      </c>
      <c r="AP387" s="4" t="s">
        <v>149</v>
      </c>
      <c r="AQ387" s="4" t="s">
        <v>150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149</v>
      </c>
      <c r="AY387" s="4" t="s">
        <v>150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149</v>
      </c>
      <c r="C388" s="2" t="s">
        <v>150</v>
      </c>
      <c r="D388" s="2">
        <v>2021</v>
      </c>
      <c r="J388" s="2" t="s">
        <v>149</v>
      </c>
      <c r="K388" s="2" t="s">
        <v>150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149</v>
      </c>
      <c r="S388" s="2" t="s">
        <v>150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149</v>
      </c>
      <c r="AA388" s="2" t="s">
        <v>150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149</v>
      </c>
      <c r="AI388" s="2" t="s">
        <v>150</v>
      </c>
      <c r="AJ388" s="2">
        <v>2021</v>
      </c>
      <c r="AK388" s="2" t="str">
        <f>IF(sum!A381="ON",sum!B381,"*")</f>
        <v>ART-AuxiliaryEquip_ELE1</v>
      </c>
      <c r="AL388" s="2"/>
      <c r="AM388" s="2">
        <f>IF(sum!A381="ON",sum!D381,"*")</f>
        <v>0.0211371803001483</v>
      </c>
      <c r="AP388" s="2" t="s">
        <v>149</v>
      </c>
      <c r="AQ388" s="2" t="s">
        <v>150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149</v>
      </c>
      <c r="AY388" s="2" t="s">
        <v>150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149</v>
      </c>
      <c r="C389" s="2" t="s">
        <v>150</v>
      </c>
      <c r="D389" s="2">
        <v>2021</v>
      </c>
      <c r="J389" s="2" t="s">
        <v>149</v>
      </c>
      <c r="K389" s="2" t="s">
        <v>150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149</v>
      </c>
      <c r="S389" s="2" t="s">
        <v>150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149</v>
      </c>
      <c r="AA389" s="2" t="s">
        <v>150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149</v>
      </c>
      <c r="AI389" s="2" t="s">
        <v>150</v>
      </c>
      <c r="AJ389" s="2">
        <v>2021</v>
      </c>
      <c r="AK389" s="2" t="str">
        <f>IF(sum!A382="ON",sum!B382,"*")</f>
        <v>ART-AuxiliaryMot_ELE1</v>
      </c>
      <c r="AL389" s="2"/>
      <c r="AM389" s="2">
        <f>IF(sum!A382="ON",sum!D382,"*")</f>
        <v>0.00951173113506659</v>
      </c>
      <c r="AP389" s="4" t="s">
        <v>149</v>
      </c>
      <c r="AQ389" s="4" t="s">
        <v>150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149</v>
      </c>
      <c r="AY389" s="2" t="s">
        <v>150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149</v>
      </c>
      <c r="C390" s="4" t="s">
        <v>150</v>
      </c>
      <c r="D390" s="4">
        <v>2021</v>
      </c>
      <c r="J390" s="4" t="s">
        <v>149</v>
      </c>
      <c r="K390" s="4" t="s">
        <v>150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149</v>
      </c>
      <c r="S390" s="4" t="s">
        <v>150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149</v>
      </c>
      <c r="AA390" s="4" t="s">
        <v>150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149</v>
      </c>
      <c r="AI390" s="4" t="s">
        <v>150</v>
      </c>
      <c r="AJ390" s="4">
        <v>2021</v>
      </c>
      <c r="AK390" s="2" t="str">
        <f>IF(sum!A383="ON",sum!B383,"*")</f>
        <v>ART-Light_ELE1</v>
      </c>
      <c r="AL390" s="2"/>
      <c r="AM390" s="2">
        <f>IF(sum!A383="ON",sum!D383,"*")</f>
        <v>0.0380469245402666</v>
      </c>
      <c r="AP390" s="2" t="s">
        <v>149</v>
      </c>
      <c r="AQ390" s="2" t="s">
        <v>150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149</v>
      </c>
      <c r="AY390" s="4" t="s">
        <v>150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149</v>
      </c>
      <c r="C391" s="2" t="s">
        <v>150</v>
      </c>
      <c r="D391" s="2">
        <v>2021</v>
      </c>
      <c r="J391" s="2" t="s">
        <v>149</v>
      </c>
      <c r="K391" s="2" t="s">
        <v>150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149</v>
      </c>
      <c r="S391" s="2" t="s">
        <v>150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149</v>
      </c>
      <c r="AA391" s="2" t="s">
        <v>150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149</v>
      </c>
      <c r="AI391" s="2" t="s">
        <v>150</v>
      </c>
      <c r="AJ391" s="2">
        <v>2021</v>
      </c>
      <c r="AK391" s="2" t="str">
        <f>IF(sum!A384="ON",sum!B384,"*")</f>
        <v>ART-SpCool_ELE1</v>
      </c>
      <c r="AL391" s="2"/>
      <c r="AM391" s="2">
        <f>IF(sum!A384="ON",sum!D384,"*")</f>
        <v>0.0190234622701332</v>
      </c>
      <c r="AP391" s="4" t="s">
        <v>149</v>
      </c>
      <c r="AQ391" s="4" t="s">
        <v>150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149</v>
      </c>
      <c r="AY391" s="2" t="s">
        <v>150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149</v>
      </c>
      <c r="C392" s="2" t="s">
        <v>150</v>
      </c>
      <c r="D392" s="2">
        <v>2021</v>
      </c>
      <c r="J392" s="2" t="s">
        <v>149</v>
      </c>
      <c r="K392" s="2" t="s">
        <v>150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149</v>
      </c>
      <c r="S392" s="2" t="s">
        <v>150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149</v>
      </c>
      <c r="AA392" s="2" t="s">
        <v>150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149</v>
      </c>
      <c r="AI392" s="2" t="s">
        <v>150</v>
      </c>
      <c r="AJ392" s="2">
        <v>2021</v>
      </c>
      <c r="AK392" s="2" t="str">
        <f>IF(sum!A385="ON",sum!B385,"*")</f>
        <v>ART-SpHeat_ELE1</v>
      </c>
      <c r="AL392" s="2"/>
      <c r="AM392" s="2">
        <f>IF(sum!A385="ON",sum!D385,"*")</f>
        <v>0</v>
      </c>
      <c r="AP392" s="2" t="s">
        <v>149</v>
      </c>
      <c r="AQ392" s="2" t="s">
        <v>150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149</v>
      </c>
      <c r="AY392" s="2" t="s">
        <v>150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149</v>
      </c>
      <c r="C393" s="4" t="s">
        <v>150</v>
      </c>
      <c r="D393" s="4">
        <v>2021</v>
      </c>
      <c r="J393" s="4" t="s">
        <v>149</v>
      </c>
      <c r="K393" s="4" t="s">
        <v>150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149</v>
      </c>
      <c r="S393" s="4" t="s">
        <v>150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149</v>
      </c>
      <c r="AA393" s="4" t="s">
        <v>150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149</v>
      </c>
      <c r="AI393" s="4" t="s">
        <v>150</v>
      </c>
      <c r="AJ393" s="4">
        <v>2021</v>
      </c>
      <c r="AK393" s="2" t="str">
        <f>IF(sum!A386="ON",sum!B386,"*")</f>
        <v>ART-WaterHeat_ELE1</v>
      </c>
      <c r="AL393" s="2"/>
      <c r="AM393" s="2">
        <f>IF(sum!A386="ON",sum!D386,"*")</f>
        <v>0</v>
      </c>
      <c r="AP393" s="4" t="s">
        <v>149</v>
      </c>
      <c r="AQ393" s="4" t="s">
        <v>150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149</v>
      </c>
      <c r="AY393" s="4" t="s">
        <v>150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149</v>
      </c>
      <c r="C394" s="2" t="s">
        <v>150</v>
      </c>
      <c r="D394" s="2">
        <v>2021</v>
      </c>
      <c r="J394" s="2" t="s">
        <v>149</v>
      </c>
      <c r="K394" s="2" t="s">
        <v>150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149</v>
      </c>
      <c r="S394" s="2" t="s">
        <v>150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149</v>
      </c>
      <c r="AA394" s="2" t="s">
        <v>150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149</v>
      </c>
      <c r="AI394" s="2" t="s">
        <v>150</v>
      </c>
      <c r="AJ394" s="2">
        <v>2021</v>
      </c>
      <c r="AK394" s="2" t="str">
        <f>IF(sum!A387="ON",sum!B387,"*")</f>
        <v>EDU-AuxiliaryEquip_ELE1</v>
      </c>
      <c r="AL394" s="2"/>
      <c r="AM394" s="2">
        <f>IF(sum!A387="ON",sum!D387,"*")</f>
        <v>0.038046924540266</v>
      </c>
      <c r="AP394" s="2" t="s">
        <v>149</v>
      </c>
      <c r="AQ394" s="2" t="s">
        <v>150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149</v>
      </c>
      <c r="AY394" s="2" t="s">
        <v>150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149</v>
      </c>
      <c r="C395" s="2" t="s">
        <v>150</v>
      </c>
      <c r="D395" s="2">
        <v>2021</v>
      </c>
      <c r="J395" s="2" t="s">
        <v>149</v>
      </c>
      <c r="K395" s="2" t="s">
        <v>150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149</v>
      </c>
      <c r="S395" s="2" t="s">
        <v>150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149</v>
      </c>
      <c r="AA395" s="2" t="s">
        <v>150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149</v>
      </c>
      <c r="AI395" s="2" t="s">
        <v>150</v>
      </c>
      <c r="AJ395" s="2">
        <v>2021</v>
      </c>
      <c r="AK395" s="2" t="str">
        <f>IF(sum!A388="ON",sum!B388,"*")</f>
        <v>EDU-AuxiliaryMot_ELE1</v>
      </c>
      <c r="AL395" s="2"/>
      <c r="AM395" s="2">
        <f>IF(sum!A388="ON",sum!D388,"*")</f>
        <v>0.0570703868103995</v>
      </c>
      <c r="AP395" s="4" t="s">
        <v>149</v>
      </c>
      <c r="AQ395" s="4" t="s">
        <v>150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149</v>
      </c>
      <c r="AY395" s="2" t="s">
        <v>150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149</v>
      </c>
      <c r="C396" s="4" t="s">
        <v>150</v>
      </c>
      <c r="D396" s="4">
        <v>2021</v>
      </c>
      <c r="J396" s="4" t="s">
        <v>149</v>
      </c>
      <c r="K396" s="4" t="s">
        <v>150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149</v>
      </c>
      <c r="S396" s="4" t="s">
        <v>150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149</v>
      </c>
      <c r="AA396" s="4" t="s">
        <v>150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149</v>
      </c>
      <c r="AI396" s="4" t="s">
        <v>150</v>
      </c>
      <c r="AJ396" s="4">
        <v>2021</v>
      </c>
      <c r="AK396" s="2" t="str">
        <f>IF(sum!A389="ON",sum!B389,"*")</f>
        <v>EDU-Light_ELE1</v>
      </c>
      <c r="AL396" s="2"/>
      <c r="AM396" s="2">
        <f>IF(sum!A389="ON",sum!D389,"*")</f>
        <v>0.22194039315155</v>
      </c>
      <c r="AP396" s="2" t="s">
        <v>149</v>
      </c>
      <c r="AQ396" s="2" t="s">
        <v>150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149</v>
      </c>
      <c r="AY396" s="4" t="s">
        <v>150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149</v>
      </c>
      <c r="C397" s="2" t="s">
        <v>150</v>
      </c>
      <c r="D397" s="2">
        <v>2021</v>
      </c>
      <c r="J397" s="2" t="s">
        <v>149</v>
      </c>
      <c r="K397" s="2" t="s">
        <v>150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149</v>
      </c>
      <c r="S397" s="2" t="s">
        <v>150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149</v>
      </c>
      <c r="AA397" s="2" t="s">
        <v>150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149</v>
      </c>
      <c r="AI397" s="2" t="s">
        <v>150</v>
      </c>
      <c r="AJ397" s="2">
        <v>2021</v>
      </c>
      <c r="AK397" s="2" t="str">
        <f>IF(sum!A390="ON",sum!B390,"*")</f>
        <v>EDU-SpCool_ELE1</v>
      </c>
      <c r="AL397" s="2"/>
      <c r="AM397" s="2">
        <f>IF(sum!A390="ON",sum!D390,"*")</f>
        <v>0.0570703868103996</v>
      </c>
      <c r="AP397" s="4" t="s">
        <v>149</v>
      </c>
      <c r="AQ397" s="4" t="s">
        <v>150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149</v>
      </c>
      <c r="AY397" s="2" t="s">
        <v>150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149</v>
      </c>
      <c r="C398" s="2" t="s">
        <v>150</v>
      </c>
      <c r="D398" s="2">
        <v>2021</v>
      </c>
      <c r="J398" s="2" t="s">
        <v>149</v>
      </c>
      <c r="K398" s="2" t="s">
        <v>150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149</v>
      </c>
      <c r="S398" s="2" t="s">
        <v>150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149</v>
      </c>
      <c r="AA398" s="2" t="s">
        <v>150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149</v>
      </c>
      <c r="AI398" s="2" t="s">
        <v>150</v>
      </c>
      <c r="AJ398" s="2">
        <v>2021</v>
      </c>
      <c r="AK398" s="2" t="str">
        <f>IF(sum!A391="ON",sum!B391,"*")</f>
        <v>EDU-SpHeat_ELE1</v>
      </c>
      <c r="AL398" s="2"/>
      <c r="AM398" s="2">
        <f>IF(sum!A391="ON",sum!D391,"*")</f>
        <v>0</v>
      </c>
      <c r="AP398" s="2" t="s">
        <v>149</v>
      </c>
      <c r="AQ398" s="2" t="s">
        <v>150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149</v>
      </c>
      <c r="AY398" s="2" t="s">
        <v>150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149</v>
      </c>
      <c r="C399" s="4" t="s">
        <v>150</v>
      </c>
      <c r="D399" s="4">
        <v>2021</v>
      </c>
      <c r="J399" s="4" t="s">
        <v>149</v>
      </c>
      <c r="K399" s="4" t="s">
        <v>150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149</v>
      </c>
      <c r="S399" s="4" t="s">
        <v>150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149</v>
      </c>
      <c r="AA399" s="4" t="s">
        <v>150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149</v>
      </c>
      <c r="AI399" s="4" t="s">
        <v>150</v>
      </c>
      <c r="AJ399" s="4">
        <v>2021</v>
      </c>
      <c r="AK399" s="2" t="str">
        <f>IF(sum!A392="ON",sum!B392,"*")</f>
        <v>EDU-WaterHeat_ELE1</v>
      </c>
      <c r="AL399" s="2"/>
      <c r="AM399" s="2">
        <f>IF(sum!A392="ON",sum!D392,"*")</f>
        <v>0</v>
      </c>
      <c r="AP399" s="4" t="s">
        <v>149</v>
      </c>
      <c r="AQ399" s="4" t="s">
        <v>150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149</v>
      </c>
      <c r="AY399" s="4" t="s">
        <v>150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149</v>
      </c>
      <c r="C400" s="2" t="s">
        <v>150</v>
      </c>
      <c r="D400" s="2">
        <v>2021</v>
      </c>
      <c r="J400" s="2" t="s">
        <v>149</v>
      </c>
      <c r="K400" s="2" t="s">
        <v>150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149</v>
      </c>
      <c r="S400" s="2" t="s">
        <v>150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149</v>
      </c>
      <c r="AA400" s="2" t="s">
        <v>150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149</v>
      </c>
      <c r="AI400" s="2" t="s">
        <v>150</v>
      </c>
      <c r="AJ400" s="2">
        <v>2021</v>
      </c>
      <c r="AK400" s="2" t="str">
        <f>IF(sum!A393="ON",sum!B393,"*")</f>
        <v>HSS-AuxiliaryEquip_ELE1</v>
      </c>
      <c r="AL400" s="2"/>
      <c r="AM400" s="2">
        <f>IF(sum!A393="ON",sum!D393,"*")</f>
        <v>0</v>
      </c>
      <c r="AP400" s="2" t="s">
        <v>149</v>
      </c>
      <c r="AQ400" s="2" t="s">
        <v>150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149</v>
      </c>
      <c r="AY400" s="2" t="s">
        <v>150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149</v>
      </c>
      <c r="C401" s="2" t="s">
        <v>150</v>
      </c>
      <c r="D401" s="2">
        <v>2021</v>
      </c>
      <c r="J401" s="2" t="s">
        <v>149</v>
      </c>
      <c r="K401" s="2" t="s">
        <v>150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149</v>
      </c>
      <c r="S401" s="2" t="s">
        <v>150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149</v>
      </c>
      <c r="AA401" s="2" t="s">
        <v>150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149</v>
      </c>
      <c r="AI401" s="2" t="s">
        <v>150</v>
      </c>
      <c r="AJ401" s="2">
        <v>2021</v>
      </c>
      <c r="AK401" s="2" t="str">
        <f>IF(sum!A394="ON",sum!B394,"*")</f>
        <v>HSS-AuxiliaryMot_ELE1</v>
      </c>
      <c r="AL401" s="2"/>
      <c r="AM401" s="2">
        <f>IF(sum!A394="ON",sum!D394,"*")</f>
        <v>0.0792644261255544</v>
      </c>
      <c r="AP401" s="4" t="s">
        <v>149</v>
      </c>
      <c r="AQ401" s="4" t="s">
        <v>150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149</v>
      </c>
      <c r="AY401" s="2" t="s">
        <v>150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149</v>
      </c>
      <c r="C402" s="4" t="s">
        <v>150</v>
      </c>
      <c r="D402" s="4">
        <v>2021</v>
      </c>
      <c r="J402" s="4" t="s">
        <v>149</v>
      </c>
      <c r="K402" s="4" t="s">
        <v>150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149</v>
      </c>
      <c r="S402" s="4" t="s">
        <v>150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149</v>
      </c>
      <c r="AA402" s="4" t="s">
        <v>150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149</v>
      </c>
      <c r="AI402" s="4" t="s">
        <v>150</v>
      </c>
      <c r="AJ402" s="4">
        <v>2021</v>
      </c>
      <c r="AK402" s="2" t="str">
        <f>IF(sum!A395="ON",sum!B395,"*")</f>
        <v>HSS-Light_ELE1</v>
      </c>
      <c r="AL402" s="2"/>
      <c r="AM402" s="2">
        <f>IF(sum!A395="ON",sum!D395,"*")</f>
        <v>0.310716550412175</v>
      </c>
      <c r="AP402" s="2" t="s">
        <v>149</v>
      </c>
      <c r="AQ402" s="2" t="s">
        <v>150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149</v>
      </c>
      <c r="AY402" s="4" t="s">
        <v>150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149</v>
      </c>
      <c r="C403" s="2" t="s">
        <v>150</v>
      </c>
      <c r="D403" s="2">
        <v>2021</v>
      </c>
      <c r="J403" s="2" t="s">
        <v>149</v>
      </c>
      <c r="K403" s="2" t="s">
        <v>150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149</v>
      </c>
      <c r="S403" s="2" t="s">
        <v>150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149</v>
      </c>
      <c r="AA403" s="2" t="s">
        <v>150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149</v>
      </c>
      <c r="AI403" s="2" t="s">
        <v>150</v>
      </c>
      <c r="AJ403" s="2">
        <v>2021</v>
      </c>
      <c r="AK403" s="2" t="str">
        <f>IF(sum!A396="ON",sum!B396,"*")</f>
        <v>HSS-SpCool_ELE1</v>
      </c>
      <c r="AL403" s="2"/>
      <c r="AM403" s="2">
        <f>IF(sum!A396="ON",sum!D396,"*")</f>
        <v>0.0507292327203555</v>
      </c>
      <c r="AP403" s="4" t="s">
        <v>149</v>
      </c>
      <c r="AQ403" s="4" t="s">
        <v>150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149</v>
      </c>
      <c r="AY403" s="2" t="s">
        <v>150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149</v>
      </c>
      <c r="C404" s="2" t="s">
        <v>150</v>
      </c>
      <c r="D404" s="2">
        <v>2021</v>
      </c>
      <c r="J404" s="2" t="s">
        <v>149</v>
      </c>
      <c r="K404" s="2" t="s">
        <v>150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149</v>
      </c>
      <c r="S404" s="2" t="s">
        <v>150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149</v>
      </c>
      <c r="AA404" s="2" t="s">
        <v>150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149</v>
      </c>
      <c r="AI404" s="2" t="s">
        <v>150</v>
      </c>
      <c r="AJ404" s="2">
        <v>2021</v>
      </c>
      <c r="AK404" s="2" t="str">
        <f>IF(sum!A397="ON",sum!B397,"*")</f>
        <v>HSS-SpHeat_ELE1</v>
      </c>
      <c r="AL404" s="2"/>
      <c r="AM404" s="2">
        <f>IF(sum!A397="ON",sum!D397,"*")</f>
        <v>0</v>
      </c>
      <c r="AP404" s="2" t="s">
        <v>149</v>
      </c>
      <c r="AQ404" s="2" t="s">
        <v>150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149</v>
      </c>
      <c r="AY404" s="2" t="s">
        <v>150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149</v>
      </c>
      <c r="C405" s="4" t="s">
        <v>150</v>
      </c>
      <c r="D405" s="4">
        <v>2021</v>
      </c>
      <c r="J405" s="4" t="s">
        <v>149</v>
      </c>
      <c r="K405" s="4" t="s">
        <v>150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149</v>
      </c>
      <c r="S405" s="4" t="s">
        <v>150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149</v>
      </c>
      <c r="AA405" s="4" t="s">
        <v>150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149</v>
      </c>
      <c r="AI405" s="4" t="s">
        <v>150</v>
      </c>
      <c r="AJ405" s="4">
        <v>2021</v>
      </c>
      <c r="AK405" s="2" t="str">
        <f>IF(sum!A398="ON",sum!B398,"*")</f>
        <v>HSS-WaterHeat_ELE1</v>
      </c>
      <c r="AL405" s="2"/>
      <c r="AM405" s="2">
        <f>IF(sum!A398="ON",sum!D398,"*")</f>
        <v>0</v>
      </c>
      <c r="AP405" s="4" t="s">
        <v>149</v>
      </c>
      <c r="AQ405" s="4" t="s">
        <v>150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149</v>
      </c>
      <c r="AY405" s="4" t="s">
        <v>150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149</v>
      </c>
      <c r="C406" s="2" t="s">
        <v>150</v>
      </c>
      <c r="D406" s="2">
        <v>2021</v>
      </c>
      <c r="J406" s="2" t="s">
        <v>149</v>
      </c>
      <c r="K406" s="2" t="s">
        <v>150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149</v>
      </c>
      <c r="S406" s="2" t="s">
        <v>150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149</v>
      </c>
      <c r="AA406" s="2" t="s">
        <v>150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149</v>
      </c>
      <c r="AI406" s="2" t="s">
        <v>150</v>
      </c>
      <c r="AJ406" s="2">
        <v>2021</v>
      </c>
      <c r="AK406" s="2" t="str">
        <f>IF(sum!A399="ON",sum!B399,"*")</f>
        <v>ICS-AuxiliaryEquip_ELE1</v>
      </c>
      <c r="AL406" s="2"/>
      <c r="AM406" s="2">
        <f>IF(sum!A399="ON",sum!D399,"*")</f>
        <v>0.0169097442401189</v>
      </c>
      <c r="AP406" s="2" t="s">
        <v>149</v>
      </c>
      <c r="AQ406" s="2" t="s">
        <v>150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149</v>
      </c>
      <c r="AY406" s="2" t="s">
        <v>150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149</v>
      </c>
      <c r="C407" s="2" t="s">
        <v>150</v>
      </c>
      <c r="D407" s="2">
        <v>2021</v>
      </c>
      <c r="J407" s="2" t="s">
        <v>149</v>
      </c>
      <c r="K407" s="2" t="s">
        <v>150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149</v>
      </c>
      <c r="S407" s="2" t="s">
        <v>150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149</v>
      </c>
      <c r="AA407" s="2" t="s">
        <v>150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149</v>
      </c>
      <c r="AI407" s="2" t="s">
        <v>150</v>
      </c>
      <c r="AJ407" s="2">
        <v>2021</v>
      </c>
      <c r="AK407" s="2" t="str">
        <f>IF(sum!A400="ON",sum!B400,"*")</f>
        <v>ICS-AuxiliaryMot_ELE1</v>
      </c>
      <c r="AL407" s="2"/>
      <c r="AM407" s="2">
        <f>IF(sum!A400="ON",sum!D400,"*")</f>
        <v>0.00634115409004437</v>
      </c>
      <c r="AP407" s="4" t="s">
        <v>149</v>
      </c>
      <c r="AQ407" s="4" t="s">
        <v>150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149</v>
      </c>
      <c r="AY407" s="2" t="s">
        <v>150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149</v>
      </c>
      <c r="C408" s="4" t="s">
        <v>150</v>
      </c>
      <c r="D408" s="4">
        <v>2021</v>
      </c>
      <c r="J408" s="4" t="s">
        <v>149</v>
      </c>
      <c r="K408" s="4" t="s">
        <v>150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149</v>
      </c>
      <c r="S408" s="4" t="s">
        <v>150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149</v>
      </c>
      <c r="AA408" s="4" t="s">
        <v>150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149</v>
      </c>
      <c r="AI408" s="4" t="s">
        <v>150</v>
      </c>
      <c r="AJ408" s="4">
        <v>2021</v>
      </c>
      <c r="AK408" s="2" t="str">
        <f>IF(sum!A401="ON",sum!B401,"*")</f>
        <v>ICS-Light_ELE1</v>
      </c>
      <c r="AL408" s="2"/>
      <c r="AM408" s="2">
        <f>IF(sum!A401="ON",sum!D401,"*")</f>
        <v>0.0380469245402666</v>
      </c>
      <c r="AP408" s="2" t="s">
        <v>149</v>
      </c>
      <c r="AQ408" s="2" t="s">
        <v>150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149</v>
      </c>
      <c r="AY408" s="4" t="s">
        <v>150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149</v>
      </c>
      <c r="C409" s="2" t="s">
        <v>150</v>
      </c>
      <c r="D409" s="2">
        <v>2021</v>
      </c>
      <c r="J409" s="2" t="s">
        <v>149</v>
      </c>
      <c r="K409" s="2" t="s">
        <v>150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149</v>
      </c>
      <c r="S409" s="2" t="s">
        <v>150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149</v>
      </c>
      <c r="AA409" s="2" t="s">
        <v>150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149</v>
      </c>
      <c r="AI409" s="2" t="s">
        <v>150</v>
      </c>
      <c r="AJ409" s="2">
        <v>2021</v>
      </c>
      <c r="AK409" s="2" t="str">
        <f>IF(sum!A402="ON",sum!B402,"*")</f>
        <v>ICS-SpCool_ELE1</v>
      </c>
      <c r="AL409" s="2"/>
      <c r="AM409" s="2">
        <f>IF(sum!A402="ON",sum!D402,"*")</f>
        <v>0.0190234622701328</v>
      </c>
      <c r="AP409" s="4" t="s">
        <v>149</v>
      </c>
      <c r="AQ409" s="4" t="s">
        <v>150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149</v>
      </c>
      <c r="AY409" s="2" t="s">
        <v>150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149</v>
      </c>
      <c r="C410" s="2" t="s">
        <v>150</v>
      </c>
      <c r="D410" s="2">
        <v>2021</v>
      </c>
      <c r="J410" s="2" t="s">
        <v>149</v>
      </c>
      <c r="K410" s="2" t="s">
        <v>150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149</v>
      </c>
      <c r="S410" s="2" t="s">
        <v>150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149</v>
      </c>
      <c r="AA410" s="2" t="s">
        <v>150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149</v>
      </c>
      <c r="AI410" s="2" t="s">
        <v>150</v>
      </c>
      <c r="AJ410" s="2">
        <v>2021</v>
      </c>
      <c r="AK410" s="2" t="str">
        <f>IF(sum!A403="ON",sum!B403,"*")</f>
        <v>ICS-SpHeat_ELE1</v>
      </c>
      <c r="AL410" s="2"/>
      <c r="AM410" s="2">
        <f>IF(sum!A403="ON",sum!D403,"*")</f>
        <v>0</v>
      </c>
      <c r="AP410" s="2" t="s">
        <v>149</v>
      </c>
      <c r="AQ410" s="2" t="s">
        <v>150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149</v>
      </c>
      <c r="AY410" s="2" t="s">
        <v>150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149</v>
      </c>
      <c r="C411" s="4" t="s">
        <v>150</v>
      </c>
      <c r="D411" s="4">
        <v>2021</v>
      </c>
      <c r="J411" s="4" t="s">
        <v>149</v>
      </c>
      <c r="K411" s="4" t="s">
        <v>150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149</v>
      </c>
      <c r="S411" s="4" t="s">
        <v>150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149</v>
      </c>
      <c r="AA411" s="4" t="s">
        <v>150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149</v>
      </c>
      <c r="AI411" s="4" t="s">
        <v>150</v>
      </c>
      <c r="AJ411" s="4">
        <v>2021</v>
      </c>
      <c r="AK411" s="2" t="str">
        <f>IF(sum!A404="ON",sum!B404,"*")</f>
        <v>ICS-WaterHeat_ELE1</v>
      </c>
      <c r="AL411" s="2"/>
      <c r="AM411" s="2">
        <f>IF(sum!A404="ON",sum!D404,"*")</f>
        <v>0</v>
      </c>
      <c r="AP411" s="4" t="s">
        <v>149</v>
      </c>
      <c r="AQ411" s="4" t="s">
        <v>150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149</v>
      </c>
      <c r="AY411" s="4" t="s">
        <v>150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149</v>
      </c>
      <c r="C412" s="2" t="s">
        <v>150</v>
      </c>
      <c r="D412" s="2">
        <v>2021</v>
      </c>
      <c r="J412" s="2" t="s">
        <v>149</v>
      </c>
      <c r="K412" s="2" t="s">
        <v>150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149</v>
      </c>
      <c r="S412" s="2" t="s">
        <v>150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149</v>
      </c>
      <c r="AA412" s="2" t="s">
        <v>150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149</v>
      </c>
      <c r="AI412" s="2" t="s">
        <v>150</v>
      </c>
      <c r="AJ412" s="2">
        <v>2021</v>
      </c>
      <c r="AK412" s="2" t="str">
        <f>IF(sum!A405="ON",sum!B405,"*")</f>
        <v>OS-AuxiliaryEquip_ELE1</v>
      </c>
      <c r="AL412" s="2"/>
      <c r="AM412" s="2">
        <f>IF(sum!A405="ON",sum!D405,"*")</f>
        <v>0.188120904671316</v>
      </c>
      <c r="AP412" s="2" t="s">
        <v>149</v>
      </c>
      <c r="AQ412" s="2" t="s">
        <v>150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149</v>
      </c>
      <c r="AY412" s="2" t="s">
        <v>150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149</v>
      </c>
      <c r="C413" s="2" t="s">
        <v>150</v>
      </c>
      <c r="D413" s="2">
        <v>2021</v>
      </c>
      <c r="J413" s="2" t="s">
        <v>149</v>
      </c>
      <c r="K413" s="2" t="s">
        <v>150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149</v>
      </c>
      <c r="S413" s="2" t="s">
        <v>150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149</v>
      </c>
      <c r="AA413" s="2" t="s">
        <v>150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149</v>
      </c>
      <c r="AI413" s="2" t="s">
        <v>150</v>
      </c>
      <c r="AJ413" s="2">
        <v>2021</v>
      </c>
      <c r="AK413" s="2" t="str">
        <f>IF(sum!A406="ON",sum!B406,"*")</f>
        <v>OS-AuxiliaryMot_ELE1</v>
      </c>
      <c r="AL413" s="2"/>
      <c r="AM413" s="2">
        <f>IF(sum!A406="ON",sum!D406,"*")</f>
        <v>0.158528852251107</v>
      </c>
      <c r="AP413" s="4" t="s">
        <v>149</v>
      </c>
      <c r="AQ413" s="4" t="s">
        <v>150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149</v>
      </c>
      <c r="AY413" s="2" t="s">
        <v>150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149</v>
      </c>
      <c r="C414" s="4" t="s">
        <v>150</v>
      </c>
      <c r="D414" s="4">
        <v>2021</v>
      </c>
      <c r="J414" s="4" t="s">
        <v>149</v>
      </c>
      <c r="K414" s="4" t="s">
        <v>150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149</v>
      </c>
      <c r="S414" s="4" t="s">
        <v>150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149</v>
      </c>
      <c r="AA414" s="4" t="s">
        <v>150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149</v>
      </c>
      <c r="AI414" s="4" t="s">
        <v>150</v>
      </c>
      <c r="AJ414" s="4">
        <v>2021</v>
      </c>
      <c r="AK414" s="2" t="str">
        <f>IF(sum!A407="ON",sum!B407,"*")</f>
        <v>OS-Light_ELE1</v>
      </c>
      <c r="AL414" s="2"/>
      <c r="AM414" s="2">
        <f>IF(sum!A407="ON",sum!D407,"*")</f>
        <v>0.82117945466075</v>
      </c>
      <c r="AP414" s="2" t="s">
        <v>149</v>
      </c>
      <c r="AQ414" s="2" t="s">
        <v>150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149</v>
      </c>
      <c r="AY414" s="4" t="s">
        <v>150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149</v>
      </c>
      <c r="C415" s="2" t="s">
        <v>150</v>
      </c>
      <c r="D415" s="2">
        <v>2021</v>
      </c>
      <c r="J415" s="2" t="s">
        <v>149</v>
      </c>
      <c r="K415" s="2" t="s">
        <v>150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149</v>
      </c>
      <c r="S415" s="2" t="s">
        <v>150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149</v>
      </c>
      <c r="AA415" s="2" t="s">
        <v>150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149</v>
      </c>
      <c r="AI415" s="2" t="s">
        <v>150</v>
      </c>
      <c r="AJ415" s="2">
        <v>2021</v>
      </c>
      <c r="AK415" s="2" t="str">
        <f>IF(sum!A408="ON",sum!B408,"*")</f>
        <v>OS-SpCool_ELE1</v>
      </c>
      <c r="AL415" s="2"/>
      <c r="AM415" s="2">
        <f>IF(sum!A408="ON",sum!D408,"*")</f>
        <v>0.126823081800888</v>
      </c>
      <c r="AP415" s="4" t="s">
        <v>149</v>
      </c>
      <c r="AQ415" s="4" t="s">
        <v>150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149</v>
      </c>
      <c r="AY415" s="2" t="s">
        <v>150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149</v>
      </c>
      <c r="C416" s="2" t="s">
        <v>150</v>
      </c>
      <c r="D416" s="2">
        <v>2021</v>
      </c>
      <c r="J416" s="2" t="s">
        <v>149</v>
      </c>
      <c r="K416" s="2" t="s">
        <v>150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149</v>
      </c>
      <c r="S416" s="2" t="s">
        <v>150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149</v>
      </c>
      <c r="AA416" s="2" t="s">
        <v>150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149</v>
      </c>
      <c r="AI416" s="2" t="s">
        <v>150</v>
      </c>
      <c r="AJ416" s="2">
        <v>2021</v>
      </c>
      <c r="AK416" s="2" t="str">
        <f>IF(sum!A409="ON",sum!B409,"*")</f>
        <v>OS-SpHeat_ELE1</v>
      </c>
      <c r="AL416" s="2"/>
      <c r="AM416" s="2">
        <f>IF(sum!A409="ON",sum!D409,"*")</f>
        <v>1.98539690531253</v>
      </c>
      <c r="AP416" s="2" t="s">
        <v>149</v>
      </c>
      <c r="AQ416" s="2" t="s">
        <v>150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149</v>
      </c>
      <c r="AY416" s="2" t="s">
        <v>150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149</v>
      </c>
      <c r="C417" s="4" t="s">
        <v>150</v>
      </c>
      <c r="D417" s="4">
        <v>2021</v>
      </c>
      <c r="J417" s="4" t="s">
        <v>149</v>
      </c>
      <c r="K417" s="4" t="s">
        <v>150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149</v>
      </c>
      <c r="S417" s="4" t="s">
        <v>150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149</v>
      </c>
      <c r="AA417" s="4" t="s">
        <v>150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149</v>
      </c>
      <c r="AI417" s="4" t="s">
        <v>150</v>
      </c>
      <c r="AJ417" s="4">
        <v>2021</v>
      </c>
      <c r="AK417" s="2" t="str">
        <f>IF(sum!A410="ON",sum!B410,"*")</f>
        <v>OS-WaterHeat_ELE1</v>
      </c>
      <c r="AL417" s="2"/>
      <c r="AM417" s="2">
        <f>IF(sum!A410="ON",sum!D410,"*")</f>
        <v>0</v>
      </c>
      <c r="AP417" s="4" t="s">
        <v>149</v>
      </c>
      <c r="AQ417" s="4" t="s">
        <v>150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149</v>
      </c>
      <c r="AY417" s="4" t="s">
        <v>150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149</v>
      </c>
      <c r="C418" s="2" t="s">
        <v>150</v>
      </c>
      <c r="D418" s="2">
        <v>2021</v>
      </c>
      <c r="J418" s="2" t="s">
        <v>149</v>
      </c>
      <c r="K418" s="2" t="s">
        <v>150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149</v>
      </c>
      <c r="S418" s="2" t="s">
        <v>150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149</v>
      </c>
      <c r="AA418" s="2" t="s">
        <v>150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149</v>
      </c>
      <c r="AI418" s="2" t="s">
        <v>150</v>
      </c>
      <c r="AJ418" s="2">
        <v>2021</v>
      </c>
      <c r="AK418" s="2" t="str">
        <f>IF(sum!A411="ON",sum!B411,"*")</f>
        <v>OTH-AuxiliaryEquip_ELE1</v>
      </c>
      <c r="AL418" s="2"/>
      <c r="AM418" s="2">
        <f>IF(sum!A411="ON",sum!D411,"*")</f>
        <v>0.0147960262101032</v>
      </c>
      <c r="AP418" s="2" t="s">
        <v>149</v>
      </c>
      <c r="AQ418" s="2" t="s">
        <v>150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149</v>
      </c>
      <c r="AY418" s="2" t="s">
        <v>150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149</v>
      </c>
      <c r="C419" s="2" t="s">
        <v>150</v>
      </c>
      <c r="D419" s="2">
        <v>2021</v>
      </c>
      <c r="J419" s="2" t="s">
        <v>149</v>
      </c>
      <c r="K419" s="2" t="s">
        <v>150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149</v>
      </c>
      <c r="S419" s="2" t="s">
        <v>150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149</v>
      </c>
      <c r="AA419" s="2" t="s">
        <v>150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149</v>
      </c>
      <c r="AI419" s="2" t="s">
        <v>150</v>
      </c>
      <c r="AJ419" s="2">
        <v>2021</v>
      </c>
      <c r="AK419" s="2" t="str">
        <f>IF(sum!A412="ON",sum!B412,"*")</f>
        <v>OTH-AuxiliaryMot_ELE1</v>
      </c>
      <c r="AL419" s="2"/>
      <c r="AM419" s="2">
        <f>IF(sum!A412="ON",sum!D412,"*")</f>
        <v>0.00634115409004437</v>
      </c>
      <c r="AP419" s="4" t="s">
        <v>149</v>
      </c>
      <c r="AQ419" s="4" t="s">
        <v>150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149</v>
      </c>
      <c r="AY419" s="2" t="s">
        <v>150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149</v>
      </c>
      <c r="C420" s="4" t="s">
        <v>150</v>
      </c>
      <c r="D420" s="4">
        <v>2021</v>
      </c>
      <c r="J420" s="4" t="s">
        <v>149</v>
      </c>
      <c r="K420" s="4" t="s">
        <v>150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149</v>
      </c>
      <c r="S420" s="4" t="s">
        <v>150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149</v>
      </c>
      <c r="AA420" s="4" t="s">
        <v>150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149</v>
      </c>
      <c r="AI420" s="4" t="s">
        <v>150</v>
      </c>
      <c r="AJ420" s="4">
        <v>2021</v>
      </c>
      <c r="AK420" s="2" t="str">
        <f>IF(sum!A413="ON",sum!B413,"*")</f>
        <v>OTH-Light_ELE1</v>
      </c>
      <c r="AL420" s="2"/>
      <c r="AM420" s="2">
        <f>IF(sum!A413="ON",sum!D413,"*")</f>
        <v>0.0285351934052002</v>
      </c>
      <c r="AP420" s="2" t="s">
        <v>149</v>
      </c>
      <c r="AQ420" s="2" t="s">
        <v>150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149</v>
      </c>
      <c r="AY420" s="4" t="s">
        <v>150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149</v>
      </c>
      <c r="C421" s="2" t="s">
        <v>150</v>
      </c>
      <c r="D421" s="2">
        <v>2021</v>
      </c>
      <c r="J421" s="2" t="s">
        <v>149</v>
      </c>
      <c r="K421" s="2" t="s">
        <v>150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149</v>
      </c>
      <c r="S421" s="2" t="s">
        <v>150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149</v>
      </c>
      <c r="AA421" s="2" t="s">
        <v>150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149</v>
      </c>
      <c r="AI421" s="2" t="s">
        <v>150</v>
      </c>
      <c r="AJ421" s="2">
        <v>2021</v>
      </c>
      <c r="AK421" s="2" t="str">
        <f>IF(sum!A414="ON",sum!B414,"*")</f>
        <v>OTH-SpCool_ELE1</v>
      </c>
      <c r="AL421" s="2"/>
      <c r="AM421" s="2">
        <f>IF(sum!A414="ON",sum!D414,"*")</f>
        <v>0.0158528852251107</v>
      </c>
      <c r="AP421" s="4" t="s">
        <v>149</v>
      </c>
      <c r="AQ421" s="4" t="s">
        <v>150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149</v>
      </c>
      <c r="AY421" s="2" t="s">
        <v>150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149</v>
      </c>
      <c r="C422" s="2" t="s">
        <v>150</v>
      </c>
      <c r="D422" s="2">
        <v>2021</v>
      </c>
      <c r="J422" s="2" t="s">
        <v>149</v>
      </c>
      <c r="K422" s="2" t="s">
        <v>150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149</v>
      </c>
      <c r="S422" s="2" t="s">
        <v>150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149</v>
      </c>
      <c r="AA422" s="2" t="s">
        <v>150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149</v>
      </c>
      <c r="AI422" s="2" t="s">
        <v>150</v>
      </c>
      <c r="AJ422" s="2">
        <v>2021</v>
      </c>
      <c r="AK422" s="2" t="str">
        <f>IF(sum!A415="ON",sum!B415,"*")</f>
        <v>OTH-SpHeat_ELE1</v>
      </c>
      <c r="AL422" s="2"/>
      <c r="AM422" s="2">
        <f>IF(sum!A415="ON",sum!D415,"*")</f>
        <v>0</v>
      </c>
      <c r="AP422" s="2" t="s">
        <v>149</v>
      </c>
      <c r="AQ422" s="2" t="s">
        <v>150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149</v>
      </c>
      <c r="AY422" s="2" t="s">
        <v>150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149</v>
      </c>
      <c r="C423" s="4" t="s">
        <v>150</v>
      </c>
      <c r="D423" s="4">
        <v>2021</v>
      </c>
      <c r="J423" s="4" t="s">
        <v>149</v>
      </c>
      <c r="K423" s="4" t="s">
        <v>150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149</v>
      </c>
      <c r="S423" s="4" t="s">
        <v>150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149</v>
      </c>
      <c r="AA423" s="4" t="s">
        <v>150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149</v>
      </c>
      <c r="AI423" s="4" t="s">
        <v>150</v>
      </c>
      <c r="AJ423" s="4">
        <v>2021</v>
      </c>
      <c r="AK423" s="2" t="str">
        <f>IF(sum!A416="ON",sum!B416,"*")</f>
        <v>OTH-WaterHeat_ELE1</v>
      </c>
      <c r="AL423" s="2"/>
      <c r="AM423" s="2">
        <f>IF(sum!A416="ON",sum!D416,"*")</f>
        <v>0</v>
      </c>
      <c r="AP423" s="4" t="s">
        <v>149</v>
      </c>
      <c r="AQ423" s="4" t="s">
        <v>150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149</v>
      </c>
      <c r="AY423" s="4" t="s">
        <v>150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149</v>
      </c>
      <c r="C424" s="2" t="s">
        <v>150</v>
      </c>
      <c r="D424" s="2">
        <v>2021</v>
      </c>
      <c r="J424" s="2" t="s">
        <v>149</v>
      </c>
      <c r="K424" s="2" t="s">
        <v>150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149</v>
      </c>
      <c r="S424" s="2" t="s">
        <v>150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149</v>
      </c>
      <c r="AA424" s="2" t="s">
        <v>150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149</v>
      </c>
      <c r="AI424" s="2" t="s">
        <v>150</v>
      </c>
      <c r="AJ424" s="2">
        <v>2021</v>
      </c>
      <c r="AK424" s="2" t="str">
        <f>IF(sum!A417="ON",sum!B417,"*")</f>
        <v>R_ES-APP-CD_ELC1</v>
      </c>
      <c r="AL424" s="2"/>
      <c r="AM424" s="2">
        <f>IF(sum!A417="ON",sum!D417,"*")</f>
        <v>1.09785241234075</v>
      </c>
      <c r="AP424" s="2" t="s">
        <v>149</v>
      </c>
      <c r="AQ424" s="2" t="s">
        <v>150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149</v>
      </c>
      <c r="AY424" s="2" t="s">
        <v>150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149</v>
      </c>
      <c r="C425" s="2" t="s">
        <v>150</v>
      </c>
      <c r="D425" s="2">
        <v>2021</v>
      </c>
      <c r="J425" s="2" t="s">
        <v>149</v>
      </c>
      <c r="K425" s="2" t="s">
        <v>150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149</v>
      </c>
      <c r="S425" s="2" t="s">
        <v>150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149</v>
      </c>
      <c r="AA425" s="2" t="s">
        <v>150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149</v>
      </c>
      <c r="AI425" s="2" t="s">
        <v>150</v>
      </c>
      <c r="AJ425" s="2">
        <v>2021</v>
      </c>
      <c r="AK425" s="2" t="str">
        <f>IF(sum!A418="ON",sum!B418,"*")</f>
        <v>R_ES-APP-CW_ELC1</v>
      </c>
      <c r="AL425" s="2"/>
      <c r="AM425" s="2">
        <f>IF(sum!A418="ON",sum!D418,"*")</f>
        <v>0.132430629475905</v>
      </c>
      <c r="AP425" s="4" t="s">
        <v>149</v>
      </c>
      <c r="AQ425" s="4" t="s">
        <v>150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149</v>
      </c>
      <c r="AY425" s="2" t="s">
        <v>150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149</v>
      </c>
      <c r="C426" s="4" t="s">
        <v>150</v>
      </c>
      <c r="D426" s="4">
        <v>2021</v>
      </c>
      <c r="J426" s="4" t="s">
        <v>149</v>
      </c>
      <c r="K426" s="4" t="s">
        <v>150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149</v>
      </c>
      <c r="S426" s="4" t="s">
        <v>150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149</v>
      </c>
      <c r="AA426" s="4" t="s">
        <v>150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149</v>
      </c>
      <c r="AI426" s="4" t="s">
        <v>150</v>
      </c>
      <c r="AJ426" s="4">
        <v>2021</v>
      </c>
      <c r="AK426" s="2" t="str">
        <f>IF(sum!A419="ON",sum!B419,"*")</f>
        <v>R_ES-APP-DW_ELC1</v>
      </c>
      <c r="AL426" s="2"/>
      <c r="AM426" s="2">
        <f>IF(sum!A419="ON",sum!D419,"*")</f>
        <v>0.450600828259121</v>
      </c>
      <c r="AP426" s="2" t="s">
        <v>149</v>
      </c>
      <c r="AQ426" s="2" t="s">
        <v>150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149</v>
      </c>
      <c r="AY426" s="4" t="s">
        <v>150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149</v>
      </c>
      <c r="C427" s="2" t="s">
        <v>150</v>
      </c>
      <c r="D427" s="2">
        <v>2021</v>
      </c>
      <c r="J427" s="2" t="s">
        <v>149</v>
      </c>
      <c r="K427" s="2" t="s">
        <v>150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149</v>
      </c>
      <c r="S427" s="2" t="s">
        <v>150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149</v>
      </c>
      <c r="AA427" s="2" t="s">
        <v>150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149</v>
      </c>
      <c r="AI427" s="2" t="s">
        <v>150</v>
      </c>
      <c r="AJ427" s="2">
        <v>2021</v>
      </c>
      <c r="AK427" s="2" t="str">
        <f>IF(sum!A420="ON",sum!B420,"*")</f>
        <v>R_ES-APP-FR_ELC1</v>
      </c>
      <c r="AL427" s="2"/>
      <c r="AM427" s="2">
        <f>IF(sum!A420="ON",sum!D420,"*")</f>
        <v>0.0769238649321545</v>
      </c>
      <c r="AP427" s="4" t="s">
        <v>149</v>
      </c>
      <c r="AQ427" s="4" t="s">
        <v>150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149</v>
      </c>
      <c r="AY427" s="2" t="s">
        <v>150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149</v>
      </c>
      <c r="C428" s="2" t="s">
        <v>150</v>
      </c>
      <c r="D428" s="2">
        <v>2021</v>
      </c>
      <c r="J428" s="2" t="s">
        <v>149</v>
      </c>
      <c r="K428" s="2" t="s">
        <v>150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149</v>
      </c>
      <c r="S428" s="2" t="s">
        <v>150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149</v>
      </c>
      <c r="AA428" s="2" t="s">
        <v>150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149</v>
      </c>
      <c r="AI428" s="2" t="s">
        <v>150</v>
      </c>
      <c r="AJ428" s="2">
        <v>2021</v>
      </c>
      <c r="AK428" s="2" t="str">
        <f>IF(sum!A421="ON",sum!B421,"*")</f>
        <v>R_ES-APP-OTH_ELC1</v>
      </c>
      <c r="AL428" s="2"/>
      <c r="AM428" s="2">
        <f>IF(sum!A421="ON",sum!D421,"*")</f>
        <v>1.26429866577779</v>
      </c>
      <c r="AP428" s="2" t="s">
        <v>149</v>
      </c>
      <c r="AQ428" s="2" t="s">
        <v>150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149</v>
      </c>
      <c r="AY428" s="2" t="s">
        <v>150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149</v>
      </c>
      <c r="C429" s="4" t="s">
        <v>150</v>
      </c>
      <c r="D429" s="4">
        <v>2021</v>
      </c>
      <c r="J429" s="4" t="s">
        <v>149</v>
      </c>
      <c r="K429" s="4" t="s">
        <v>150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149</v>
      </c>
      <c r="S429" s="4" t="s">
        <v>150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149</v>
      </c>
      <c r="AA429" s="4" t="s">
        <v>150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149</v>
      </c>
      <c r="AI429" s="4" t="s">
        <v>150</v>
      </c>
      <c r="AJ429" s="4">
        <v>2021</v>
      </c>
      <c r="AK429" s="2" t="str">
        <f>IF(sum!A422="ON",sum!B422,"*")</f>
        <v>R_ES-APP-RA_ELC1</v>
      </c>
      <c r="AL429" s="2"/>
      <c r="AM429" s="2">
        <f>IF(sum!A422="ON",sum!D422,"*")</f>
        <v>0.87227142484368</v>
      </c>
      <c r="AP429" s="4" t="s">
        <v>149</v>
      </c>
      <c r="AQ429" s="4" t="s">
        <v>150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149</v>
      </c>
      <c r="AY429" s="4" t="s">
        <v>150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149</v>
      </c>
      <c r="C430" s="2" t="s">
        <v>150</v>
      </c>
      <c r="D430" s="2">
        <v>2021</v>
      </c>
      <c r="J430" s="2" t="s">
        <v>149</v>
      </c>
      <c r="K430" s="2" t="s">
        <v>150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149</v>
      </c>
      <c r="S430" s="2" t="s">
        <v>150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149</v>
      </c>
      <c r="AA430" s="2" t="s">
        <v>150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149</v>
      </c>
      <c r="AI430" s="2" t="s">
        <v>150</v>
      </c>
      <c r="AJ430" s="2">
        <v>2021</v>
      </c>
      <c r="AK430" s="2" t="str">
        <f>IF(sum!A423="ON",sum!B423,"*")</f>
        <v>R_ES-APP-RE_ELC1</v>
      </c>
      <c r="AL430" s="2"/>
      <c r="AM430" s="2">
        <f>IF(sum!A423="ON",sum!D423,"*")</f>
        <v>0.280027808207935</v>
      </c>
      <c r="AP430" s="2" t="s">
        <v>149</v>
      </c>
      <c r="AQ430" s="2" t="s">
        <v>150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149</v>
      </c>
      <c r="AY430" s="2" t="s">
        <v>150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149</v>
      </c>
      <c r="C431" s="2" t="s">
        <v>150</v>
      </c>
      <c r="D431" s="2">
        <v>2021</v>
      </c>
      <c r="J431" s="2" t="s">
        <v>149</v>
      </c>
      <c r="K431" s="2" t="s">
        <v>150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149</v>
      </c>
      <c r="S431" s="2" t="s">
        <v>150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149</v>
      </c>
      <c r="AA431" s="2" t="s">
        <v>150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149</v>
      </c>
      <c r="AI431" s="2" t="s">
        <v>150</v>
      </c>
      <c r="AJ431" s="2">
        <v>2021</v>
      </c>
      <c r="AK431" s="2" t="str">
        <f>IF(sum!A424="ON",sum!B424,"*")</f>
        <v>R_ES-LI_ELC1</v>
      </c>
      <c r="AL431" s="2"/>
      <c r="AM431" s="2">
        <f>IF(sum!A424="ON",sum!D424,"*")</f>
        <v>2.34864493353157</v>
      </c>
      <c r="AP431" s="4" t="s">
        <v>149</v>
      </c>
      <c r="AQ431" s="4" t="s">
        <v>150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149</v>
      </c>
      <c r="AY431" s="2" t="s">
        <v>150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149</v>
      </c>
      <c r="C432" s="4" t="s">
        <v>150</v>
      </c>
      <c r="D432" s="4">
        <v>2021</v>
      </c>
      <c r="J432" s="4" t="s">
        <v>149</v>
      </c>
      <c r="K432" s="4" t="s">
        <v>150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149</v>
      </c>
      <c r="S432" s="4" t="s">
        <v>150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149</v>
      </c>
      <c r="AA432" s="4" t="s">
        <v>150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149</v>
      </c>
      <c r="AI432" s="4" t="s">
        <v>150</v>
      </c>
      <c r="AJ432" s="4">
        <v>2021</v>
      </c>
      <c r="AK432" s="2" t="str">
        <f>IF(sum!A425="ON",sum!B425,"*")</f>
        <v>R_ES-SC-AP_ELC1_ROOM_CENTRAL</v>
      </c>
      <c r="AL432" s="2"/>
      <c r="AM432" s="2">
        <f>IF(sum!A425="ON",sum!D425,"*")</f>
        <v>0.662190313374229</v>
      </c>
      <c r="AP432" s="2" t="s">
        <v>149</v>
      </c>
      <c r="AQ432" s="2" t="s">
        <v>150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149</v>
      </c>
      <c r="AY432" s="4" t="s">
        <v>150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149</v>
      </c>
      <c r="C433" s="2" t="s">
        <v>150</v>
      </c>
      <c r="D433" s="2">
        <v>2021</v>
      </c>
      <c r="J433" s="2" t="s">
        <v>149</v>
      </c>
      <c r="K433" s="2" t="s">
        <v>150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149</v>
      </c>
      <c r="S433" s="2" t="s">
        <v>150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149</v>
      </c>
      <c r="AA433" s="2" t="s">
        <v>150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149</v>
      </c>
      <c r="AI433" s="2" t="s">
        <v>150</v>
      </c>
      <c r="AJ433" s="2">
        <v>2021</v>
      </c>
      <c r="AK433" s="2" t="str">
        <f>IF(sum!A426="ON",sum!B426,"*")</f>
        <v>R_ES-SC-MOB_ELC1_ROOM_CENTRAL</v>
      </c>
      <c r="AL433" s="2"/>
      <c r="AM433" s="2">
        <f>IF(sum!A426="ON",sum!D426,"*")</f>
        <v>0.0103230245416</v>
      </c>
      <c r="AP433" s="4" t="s">
        <v>149</v>
      </c>
      <c r="AQ433" s="4" t="s">
        <v>150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149</v>
      </c>
      <c r="AY433" s="2" t="s">
        <v>150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149</v>
      </c>
      <c r="C434" s="2" t="s">
        <v>150</v>
      </c>
      <c r="D434" s="2">
        <v>2021</v>
      </c>
      <c r="J434" s="2" t="s">
        <v>149</v>
      </c>
      <c r="K434" s="2" t="s">
        <v>150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149</v>
      </c>
      <c r="S434" s="2" t="s">
        <v>150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149</v>
      </c>
      <c r="AA434" s="2" t="s">
        <v>150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149</v>
      </c>
      <c r="AI434" s="2" t="s">
        <v>150</v>
      </c>
      <c r="AJ434" s="2">
        <v>2021</v>
      </c>
      <c r="AK434" s="2" t="str">
        <f>IF(sum!A427="ON",sum!B427,"*")</f>
        <v>R_ES-SC-SA_ELC1_ROOM_CENTRAL</v>
      </c>
      <c r="AL434" s="2"/>
      <c r="AM434" s="2">
        <f>IF(sum!A427="ON",sum!D427,"*")</f>
        <v>0.353374852999939</v>
      </c>
      <c r="AP434" s="2" t="s">
        <v>149</v>
      </c>
      <c r="AQ434" s="2" t="s">
        <v>150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149</v>
      </c>
      <c r="AY434" s="2" t="s">
        <v>150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149</v>
      </c>
      <c r="C435" s="4" t="s">
        <v>150</v>
      </c>
      <c r="D435" s="4">
        <v>2021</v>
      </c>
      <c r="J435" s="4" t="s">
        <v>149</v>
      </c>
      <c r="K435" s="4" t="s">
        <v>150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149</v>
      </c>
      <c r="S435" s="4" t="s">
        <v>150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149</v>
      </c>
      <c r="AA435" s="4" t="s">
        <v>150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149</v>
      </c>
      <c r="AI435" s="4" t="s">
        <v>150</v>
      </c>
      <c r="AJ435" s="4">
        <v>2021</v>
      </c>
      <c r="AK435" s="2" t="str">
        <f>IF(sum!A428="ON",sum!B428,"*")</f>
        <v>R_ES-SC-SD_ELC1_ROOM_CENTRAL</v>
      </c>
      <c r="AL435" s="2"/>
      <c r="AM435" s="2">
        <f>IF(sum!A428="ON",sum!D428,"*")</f>
        <v>1.224872644587</v>
      </c>
      <c r="AP435" s="4" t="s">
        <v>149</v>
      </c>
      <c r="AQ435" s="4" t="s">
        <v>150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149</v>
      </c>
      <c r="AY435" s="4" t="s">
        <v>150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149</v>
      </c>
      <c r="C436" s="2" t="s">
        <v>150</v>
      </c>
      <c r="D436" s="2">
        <v>2021</v>
      </c>
      <c r="J436" s="2" t="s">
        <v>149</v>
      </c>
      <c r="K436" s="2" t="s">
        <v>150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149</v>
      </c>
      <c r="S436" s="2" t="s">
        <v>150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149</v>
      </c>
      <c r="AA436" s="2" t="s">
        <v>150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149</v>
      </c>
      <c r="AI436" s="2" t="s">
        <v>150</v>
      </c>
      <c r="AJ436" s="2">
        <v>2021</v>
      </c>
      <c r="AK436" s="2" t="str">
        <f>IF(sum!A429="ON",sum!B429,"*")</f>
        <v>R_ES-SH-AP_ELC1</v>
      </c>
      <c r="AL436" s="2"/>
      <c r="AM436" s="2">
        <f>IF(sum!A429="ON",sum!D429,"*")</f>
        <v>0</v>
      </c>
      <c r="AP436" s="2" t="s">
        <v>149</v>
      </c>
      <c r="AQ436" s="2" t="s">
        <v>150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149</v>
      </c>
      <c r="AY436" s="2" t="s">
        <v>150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149</v>
      </c>
      <c r="C437" s="2" t="s">
        <v>150</v>
      </c>
      <c r="D437" s="2">
        <v>2021</v>
      </c>
      <c r="J437" s="2" t="s">
        <v>149</v>
      </c>
      <c r="K437" s="2" t="s">
        <v>150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149</v>
      </c>
      <c r="S437" s="2" t="s">
        <v>150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149</v>
      </c>
      <c r="AA437" s="2" t="s">
        <v>150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149</v>
      </c>
      <c r="AI437" s="2" t="s">
        <v>150</v>
      </c>
      <c r="AJ437" s="2">
        <v>2021</v>
      </c>
      <c r="AK437" s="2" t="str">
        <f>IF(sum!A430="ON",sum!B430,"*")</f>
        <v>R_ES-SH-AP_HET1</v>
      </c>
      <c r="AL437" s="2"/>
      <c r="AM437" s="2">
        <f>IF(sum!A430="ON",sum!D430,"*")</f>
        <v>0</v>
      </c>
      <c r="AP437" s="4" t="s">
        <v>149</v>
      </c>
      <c r="AQ437" s="4" t="s">
        <v>150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149</v>
      </c>
      <c r="AY437" s="2" t="s">
        <v>150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149</v>
      </c>
      <c r="C438" s="4" t="s">
        <v>150</v>
      </c>
      <c r="D438" s="4">
        <v>2021</v>
      </c>
      <c r="J438" s="4" t="s">
        <v>149</v>
      </c>
      <c r="K438" s="4" t="s">
        <v>150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149</v>
      </c>
      <c r="S438" s="4" t="s">
        <v>150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149</v>
      </c>
      <c r="AA438" s="4" t="s">
        <v>150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149</v>
      </c>
      <c r="AI438" s="4" t="s">
        <v>150</v>
      </c>
      <c r="AJ438" s="4">
        <v>2021</v>
      </c>
      <c r="AK438" s="2" t="str">
        <f>IF(sum!A431="ON",sum!B431,"*")</f>
        <v>R_ES-SH-MOB_ELC1</v>
      </c>
      <c r="AL438" s="2"/>
      <c r="AM438" s="2">
        <f>IF(sum!A431="ON",sum!D431,"*")</f>
        <v>0</v>
      </c>
      <c r="AP438" s="2" t="s">
        <v>149</v>
      </c>
      <c r="AQ438" s="2" t="s">
        <v>150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149</v>
      </c>
      <c r="AY438" s="4" t="s">
        <v>150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149</v>
      </c>
      <c r="C439" s="2" t="s">
        <v>150</v>
      </c>
      <c r="D439" s="2">
        <v>2021</v>
      </c>
      <c r="J439" s="2" t="s">
        <v>149</v>
      </c>
      <c r="K439" s="2" t="s">
        <v>150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149</v>
      </c>
      <c r="S439" s="2" t="s">
        <v>150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149</v>
      </c>
      <c r="AA439" s="2" t="s">
        <v>150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149</v>
      </c>
      <c r="AI439" s="2" t="s">
        <v>150</v>
      </c>
      <c r="AJ439" s="2">
        <v>2021</v>
      </c>
      <c r="AK439" s="2" t="str">
        <f>IF(sum!A432="ON",sum!B432,"*")</f>
        <v>R_ES-SH-MOB_HET1</v>
      </c>
      <c r="AL439" s="2"/>
      <c r="AM439" s="2">
        <f>IF(sum!A432="ON",sum!D432,"*")</f>
        <v>0</v>
      </c>
      <c r="AP439" s="4" t="s">
        <v>149</v>
      </c>
      <c r="AQ439" s="4" t="s">
        <v>150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149</v>
      </c>
      <c r="AY439" s="2" t="s">
        <v>150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149</v>
      </c>
      <c r="C440" s="2" t="s">
        <v>150</v>
      </c>
      <c r="D440" s="2">
        <v>2021</v>
      </c>
      <c r="J440" s="2" t="s">
        <v>149</v>
      </c>
      <c r="K440" s="2" t="s">
        <v>150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149</v>
      </c>
      <c r="S440" s="2" t="s">
        <v>150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149</v>
      </c>
      <c r="AA440" s="2" t="s">
        <v>150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149</v>
      </c>
      <c r="AI440" s="2" t="s">
        <v>150</v>
      </c>
      <c r="AJ440" s="2">
        <v>2021</v>
      </c>
      <c r="AK440" s="2" t="str">
        <f>IF(sum!A433="ON",sum!B433,"*")</f>
        <v>R_ES-SH-SA_ELC1</v>
      </c>
      <c r="AL440" s="2"/>
      <c r="AM440" s="2">
        <f>IF(sum!A433="ON",sum!D433,"*")</f>
        <v>0</v>
      </c>
      <c r="AP440" s="2" t="s">
        <v>149</v>
      </c>
      <c r="AQ440" s="2" t="s">
        <v>150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149</v>
      </c>
      <c r="AY440" s="2" t="s">
        <v>150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149</v>
      </c>
      <c r="C441" s="4" t="s">
        <v>150</v>
      </c>
      <c r="D441" s="4">
        <v>2021</v>
      </c>
      <c r="J441" s="4" t="s">
        <v>149</v>
      </c>
      <c r="K441" s="4" t="s">
        <v>150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149</v>
      </c>
      <c r="S441" s="4" t="s">
        <v>150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149</v>
      </c>
      <c r="AA441" s="4" t="s">
        <v>150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149</v>
      </c>
      <c r="AI441" s="4" t="s">
        <v>150</v>
      </c>
      <c r="AJ441" s="4">
        <v>2021</v>
      </c>
      <c r="AK441" s="2" t="str">
        <f>IF(sum!A434="ON",sum!B434,"*")</f>
        <v>R_ES-SH-SA_HET1</v>
      </c>
      <c r="AL441" s="2"/>
      <c r="AM441" s="2">
        <f>IF(sum!A434="ON",sum!D434,"*")</f>
        <v>0</v>
      </c>
      <c r="AP441" s="4" t="s">
        <v>149</v>
      </c>
      <c r="AQ441" s="4" t="s">
        <v>150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149</v>
      </c>
      <c r="AY441" s="4" t="s">
        <v>150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149</v>
      </c>
      <c r="C442" s="2" t="s">
        <v>150</v>
      </c>
      <c r="D442" s="2">
        <v>2021</v>
      </c>
      <c r="J442" s="2" t="s">
        <v>149</v>
      </c>
      <c r="K442" s="2" t="s">
        <v>150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149</v>
      </c>
      <c r="S442" s="2" t="s">
        <v>150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149</v>
      </c>
      <c r="AA442" s="2" t="s">
        <v>150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149</v>
      </c>
      <c r="AI442" s="2" t="s">
        <v>150</v>
      </c>
      <c r="AJ442" s="2">
        <v>2021</v>
      </c>
      <c r="AK442" s="2" t="str">
        <f>IF(sum!A435="ON",sum!B435,"*")</f>
        <v>R_ES-SH-SD_ELC1</v>
      </c>
      <c r="AL442" s="2"/>
      <c r="AM442" s="2">
        <f>IF(sum!A435="ON",sum!D435,"*")</f>
        <v>0.356166537509272</v>
      </c>
      <c r="AP442" s="2" t="s">
        <v>149</v>
      </c>
      <c r="AQ442" s="2" t="s">
        <v>150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149</v>
      </c>
      <c r="AY442" s="2" t="s">
        <v>150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149</v>
      </c>
      <c r="C443" s="2" t="s">
        <v>150</v>
      </c>
      <c r="D443" s="2">
        <v>2021</v>
      </c>
      <c r="J443" s="2" t="s">
        <v>149</v>
      </c>
      <c r="K443" s="2" t="s">
        <v>150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149</v>
      </c>
      <c r="S443" s="2" t="s">
        <v>150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149</v>
      </c>
      <c r="AA443" s="2" t="s">
        <v>150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149</v>
      </c>
      <c r="AI443" s="2" t="s">
        <v>150</v>
      </c>
      <c r="AJ443" s="2">
        <v>2021</v>
      </c>
      <c r="AK443" s="2" t="str">
        <f>IF(sum!A436="ON",sum!B436,"*")</f>
        <v>R_ES-SH-SD_HET1</v>
      </c>
      <c r="AL443" s="2"/>
      <c r="AM443" s="2">
        <f>IF(sum!A436="ON",sum!D436,"*")</f>
        <v>0</v>
      </c>
      <c r="AP443" s="4" t="s">
        <v>149</v>
      </c>
      <c r="AQ443" s="4" t="s">
        <v>150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149</v>
      </c>
      <c r="AY443" s="2" t="s">
        <v>150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149</v>
      </c>
      <c r="C444" s="4" t="s">
        <v>150</v>
      </c>
      <c r="D444" s="4">
        <v>2021</v>
      </c>
      <c r="J444" s="4" t="s">
        <v>149</v>
      </c>
      <c r="K444" s="4" t="s">
        <v>150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149</v>
      </c>
      <c r="S444" s="4" t="s">
        <v>150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149</v>
      </c>
      <c r="AA444" s="4" t="s">
        <v>150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149</v>
      </c>
      <c r="AI444" s="4" t="s">
        <v>150</v>
      </c>
      <c r="AJ444" s="4">
        <v>2021</v>
      </c>
      <c r="AK444" s="2" t="str">
        <f>IF(sum!A437="ON",sum!B437,"*")</f>
        <v>R_ES-SH-SD_WOD1</v>
      </c>
      <c r="AL444" s="2"/>
      <c r="AM444" s="2">
        <f>IF(sum!A437="ON",sum!D437,"*")</f>
        <v>0</v>
      </c>
      <c r="AP444" s="2" t="s">
        <v>149</v>
      </c>
      <c r="AQ444" s="2" t="s">
        <v>150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149</v>
      </c>
      <c r="AY444" s="4" t="s">
        <v>150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149</v>
      </c>
      <c r="C445" s="2" t="s">
        <v>150</v>
      </c>
      <c r="D445" s="2">
        <v>2021</v>
      </c>
      <c r="J445" s="2" t="s">
        <v>149</v>
      </c>
      <c r="K445" s="2" t="s">
        <v>150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149</v>
      </c>
      <c r="S445" s="2" t="s">
        <v>150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149</v>
      </c>
      <c r="AA445" s="2" t="s">
        <v>150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149</v>
      </c>
      <c r="AI445" s="2" t="s">
        <v>150</v>
      </c>
      <c r="AJ445" s="2">
        <v>2021</v>
      </c>
      <c r="AK445" s="2" t="str">
        <f>IF(sum!A438="ON",sum!B438,"*")</f>
        <v>R_ES-WH-AP_STEAM1</v>
      </c>
      <c r="AL445" s="2"/>
      <c r="AM445" s="2">
        <f>IF(sum!A438="ON",sum!D438,"*")</f>
        <v>0</v>
      </c>
      <c r="AP445" s="4" t="s">
        <v>149</v>
      </c>
      <c r="AQ445" s="4" t="s">
        <v>150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149</v>
      </c>
      <c r="AY445" s="2" t="s">
        <v>150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149</v>
      </c>
      <c r="C446" s="2" t="s">
        <v>150</v>
      </c>
      <c r="D446" s="2">
        <v>2021</v>
      </c>
      <c r="J446" s="2" t="s">
        <v>149</v>
      </c>
      <c r="K446" s="2" t="s">
        <v>150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149</v>
      </c>
      <c r="S446" s="2" t="s">
        <v>150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149</v>
      </c>
      <c r="AA446" s="2" t="s">
        <v>150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149</v>
      </c>
      <c r="AI446" s="2" t="s">
        <v>150</v>
      </c>
      <c r="AJ446" s="2">
        <v>2021</v>
      </c>
      <c r="AK446" s="2" t="str">
        <f>IF(sum!A439="ON",sum!B439,"*")</f>
        <v>R_ES-WH-AP_WOD1</v>
      </c>
      <c r="AL446" s="2"/>
      <c r="AM446" s="2">
        <f>IF(sum!A439="ON",sum!D439,"*")</f>
        <v>0</v>
      </c>
      <c r="AP446" s="2" t="s">
        <v>149</v>
      </c>
      <c r="AQ446" s="2" t="s">
        <v>150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149</v>
      </c>
      <c r="AY446" s="2" t="s">
        <v>150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149</v>
      </c>
      <c r="C447" s="4" t="s">
        <v>150</v>
      </c>
      <c r="D447" s="4">
        <v>2021</v>
      </c>
      <c r="J447" s="4" t="s">
        <v>149</v>
      </c>
      <c r="K447" s="4" t="s">
        <v>150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149</v>
      </c>
      <c r="S447" s="4" t="s">
        <v>150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149</v>
      </c>
      <c r="AA447" s="4" t="s">
        <v>150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149</v>
      </c>
      <c r="AI447" s="4" t="s">
        <v>150</v>
      </c>
      <c r="AJ447" s="4">
        <v>2021</v>
      </c>
      <c r="AK447" s="2" t="str">
        <f>IF(sum!A440="ON",sum!B440,"*")</f>
        <v>R_ES-WH-MOB_STEAM1</v>
      </c>
      <c r="AL447" s="2"/>
      <c r="AM447" s="2">
        <f>IF(sum!A440="ON",sum!D440,"*")</f>
        <v>0</v>
      </c>
      <c r="AP447" s="4" t="s">
        <v>149</v>
      </c>
      <c r="AQ447" s="4" t="s">
        <v>150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149</v>
      </c>
      <c r="AY447" s="4" t="s">
        <v>150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149</v>
      </c>
      <c r="C448" s="2" t="s">
        <v>150</v>
      </c>
      <c r="D448" s="2">
        <v>2021</v>
      </c>
      <c r="J448" s="2" t="s">
        <v>149</v>
      </c>
      <c r="K448" s="2" t="s">
        <v>150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149</v>
      </c>
      <c r="S448" s="2" t="s">
        <v>150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149</v>
      </c>
      <c r="AA448" s="2" t="s">
        <v>150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149</v>
      </c>
      <c r="AI448" s="2" t="s">
        <v>150</v>
      </c>
      <c r="AJ448" s="2">
        <v>2021</v>
      </c>
      <c r="AK448" s="2" t="str">
        <f>IF(sum!A441="ON",sum!B441,"*")</f>
        <v>R_ES-WH-MOB_WOD1</v>
      </c>
      <c r="AL448" s="2"/>
      <c r="AM448" s="2">
        <f>IF(sum!A441="ON",sum!D441,"*")</f>
        <v>0</v>
      </c>
      <c r="AP448" s="2" t="s">
        <v>149</v>
      </c>
      <c r="AQ448" s="2" t="s">
        <v>150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149</v>
      </c>
      <c r="AY448" s="2" t="s">
        <v>150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149</v>
      </c>
      <c r="C449" s="2" t="s">
        <v>150</v>
      </c>
      <c r="D449" s="2">
        <v>2021</v>
      </c>
      <c r="J449" s="2" t="s">
        <v>149</v>
      </c>
      <c r="K449" s="2" t="s">
        <v>150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149</v>
      </c>
      <c r="S449" s="2" t="s">
        <v>150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149</v>
      </c>
      <c r="AA449" s="2" t="s">
        <v>150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149</v>
      </c>
      <c r="AI449" s="2" t="s">
        <v>150</v>
      </c>
      <c r="AJ449" s="2">
        <v>2021</v>
      </c>
      <c r="AK449" s="2" t="str">
        <f>IF(sum!A442="ON",sum!B442,"*")</f>
        <v>R_ES-WH-SA_STEAM1</v>
      </c>
      <c r="AL449" s="2"/>
      <c r="AM449" s="2">
        <f>IF(sum!A442="ON",sum!D442,"*")</f>
        <v>0</v>
      </c>
      <c r="AP449" s="4" t="s">
        <v>149</v>
      </c>
      <c r="AQ449" s="4" t="s">
        <v>150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149</v>
      </c>
      <c r="AY449" s="2" t="s">
        <v>150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149</v>
      </c>
      <c r="C450" s="4" t="s">
        <v>150</v>
      </c>
      <c r="D450" s="4">
        <v>2021</v>
      </c>
      <c r="J450" s="4" t="s">
        <v>149</v>
      </c>
      <c r="K450" s="4" t="s">
        <v>150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149</v>
      </c>
      <c r="S450" s="4" t="s">
        <v>150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149</v>
      </c>
      <c r="AA450" s="4" t="s">
        <v>150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149</v>
      </c>
      <c r="AI450" s="4" t="s">
        <v>150</v>
      </c>
      <c r="AJ450" s="4">
        <v>2021</v>
      </c>
      <c r="AK450" s="2" t="str">
        <f>IF(sum!A443="ON",sum!B443,"*")</f>
        <v>R_ES-WH-SA_WOD1</v>
      </c>
      <c r="AL450" s="2"/>
      <c r="AM450" s="2">
        <f>IF(sum!A443="ON",sum!D443,"*")</f>
        <v>0</v>
      </c>
      <c r="AP450" s="2" t="s">
        <v>149</v>
      </c>
      <c r="AQ450" s="2" t="s">
        <v>150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149</v>
      </c>
      <c r="AY450" s="4" t="s">
        <v>150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149</v>
      </c>
      <c r="C451" s="2" t="s">
        <v>150</v>
      </c>
      <c r="D451" s="2">
        <v>2021</v>
      </c>
      <c r="J451" s="2" t="s">
        <v>149</v>
      </c>
      <c r="K451" s="2" t="s">
        <v>150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149</v>
      </c>
      <c r="S451" s="2" t="s">
        <v>150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149</v>
      </c>
      <c r="AA451" s="2" t="s">
        <v>150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149</v>
      </c>
      <c r="AI451" s="2" t="s">
        <v>150</v>
      </c>
      <c r="AJ451" s="2">
        <v>2021</v>
      </c>
      <c r="AK451" s="2" t="str">
        <f>IF(sum!A444="ON",sum!B444,"*")</f>
        <v>R_ES-WH-SD_COAPRO1</v>
      </c>
      <c r="AL451" s="2"/>
      <c r="AM451" s="2">
        <f>IF(sum!A444="ON",sum!D444,"*")</f>
        <v>0.559537514703993</v>
      </c>
      <c r="AP451" s="4" t="s">
        <v>149</v>
      </c>
      <c r="AQ451" s="4" t="s">
        <v>150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149</v>
      </c>
      <c r="AY451" s="2" t="s">
        <v>150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149</v>
      </c>
      <c r="C452" s="2" t="s">
        <v>150</v>
      </c>
      <c r="D452" s="2">
        <v>2021</v>
      </c>
      <c r="J452" s="2" t="s">
        <v>149</v>
      </c>
      <c r="K452" s="2" t="s">
        <v>150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149</v>
      </c>
      <c r="S452" s="2" t="s">
        <v>150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149</v>
      </c>
      <c r="AA452" s="2" t="s">
        <v>150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149</v>
      </c>
      <c r="AI452" s="2" t="s">
        <v>150</v>
      </c>
      <c r="AJ452" s="2">
        <v>2021</v>
      </c>
      <c r="AK452" s="2" t="str">
        <f>IF(sum!A445="ON",sum!B445,"*")</f>
        <v>R_ES-WH-SD_GAS1</v>
      </c>
      <c r="AL452" s="2"/>
      <c r="AM452" s="2">
        <f>IF(sum!A445="ON",sum!D445,"*")</f>
        <v>0</v>
      </c>
      <c r="AP452" s="2" t="s">
        <v>149</v>
      </c>
      <c r="AQ452" s="2" t="s">
        <v>150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149</v>
      </c>
      <c r="AY452" s="2" t="s">
        <v>150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149</v>
      </c>
      <c r="C453" s="4" t="s">
        <v>150</v>
      </c>
      <c r="D453" s="4">
        <v>2021</v>
      </c>
      <c r="J453" s="4" t="s">
        <v>149</v>
      </c>
      <c r="K453" s="4" t="s">
        <v>150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149</v>
      </c>
      <c r="S453" s="4" t="s">
        <v>150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149</v>
      </c>
      <c r="AA453" s="4" t="s">
        <v>150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149</v>
      </c>
      <c r="AI453" s="4" t="s">
        <v>150</v>
      </c>
      <c r="AJ453" s="4">
        <v>2021</v>
      </c>
      <c r="AK453" s="2" t="str">
        <f>IF(sum!A446="ON",sum!B446,"*")</f>
        <v>R_ES-WH-SD_STEAM1</v>
      </c>
      <c r="AL453" s="2"/>
      <c r="AM453" s="2">
        <f>IF(sum!A446="ON",sum!D446,"*")</f>
        <v>0</v>
      </c>
      <c r="AP453" s="4" t="s">
        <v>149</v>
      </c>
      <c r="AQ453" s="4" t="s">
        <v>150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149</v>
      </c>
      <c r="AY453" s="4" t="s">
        <v>150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149</v>
      </c>
      <c r="C454" s="2" t="s">
        <v>150</v>
      </c>
      <c r="D454" s="2">
        <v>2021</v>
      </c>
      <c r="J454" s="2" t="s">
        <v>149</v>
      </c>
      <c r="K454" s="2" t="s">
        <v>150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149</v>
      </c>
      <c r="S454" s="2" t="s">
        <v>150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149</v>
      </c>
      <c r="AA454" s="2" t="s">
        <v>150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149</v>
      </c>
      <c r="AI454" s="2" t="s">
        <v>150</v>
      </c>
      <c r="AJ454" s="2">
        <v>2021</v>
      </c>
      <c r="AK454" s="2" t="str">
        <f>IF(sum!A447="ON",sum!B447,"*")</f>
        <v>RTS-AuxiliaryEquip_ELE1</v>
      </c>
      <c r="AL454" s="2"/>
      <c r="AM454" s="2">
        <f>IF(sum!A447="ON",sum!D447,"*")</f>
        <v>0.0338194884802365</v>
      </c>
      <c r="AP454" s="2" t="s">
        <v>149</v>
      </c>
      <c r="AQ454" s="2" t="s">
        <v>150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149</v>
      </c>
      <c r="AY454" s="2" t="s">
        <v>150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149</v>
      </c>
      <c r="C455" s="2" t="s">
        <v>150</v>
      </c>
      <c r="D455" s="2">
        <v>2021</v>
      </c>
      <c r="J455" s="2" t="s">
        <v>149</v>
      </c>
      <c r="K455" s="2" t="s">
        <v>150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149</v>
      </c>
      <c r="S455" s="2" t="s">
        <v>150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149</v>
      </c>
      <c r="AA455" s="2" t="s">
        <v>150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149</v>
      </c>
      <c r="AI455" s="2" t="s">
        <v>150</v>
      </c>
      <c r="AJ455" s="2">
        <v>2021</v>
      </c>
      <c r="AK455" s="2" t="str">
        <f>IF(sum!A448="ON",sum!B448,"*")</f>
        <v>RTS-AuxiliaryMot_ELE1</v>
      </c>
      <c r="AL455" s="2"/>
      <c r="AM455" s="2">
        <f>IF(sum!A448="ON",sum!D448,"*")</f>
        <v>0.0665821179454657</v>
      </c>
      <c r="AP455" s="4" t="s">
        <v>149</v>
      </c>
      <c r="AQ455" s="4" t="s">
        <v>150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149</v>
      </c>
      <c r="AY455" s="2" t="s">
        <v>150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149</v>
      </c>
      <c r="C456" s="4" t="s">
        <v>150</v>
      </c>
      <c r="D456" s="4">
        <v>2021</v>
      </c>
      <c r="J456" s="4" t="s">
        <v>149</v>
      </c>
      <c r="K456" s="4" t="s">
        <v>150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149</v>
      </c>
      <c r="S456" s="4" t="s">
        <v>150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149</v>
      </c>
      <c r="AA456" s="4" t="s">
        <v>150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149</v>
      </c>
      <c r="AI456" s="4" t="s">
        <v>150</v>
      </c>
      <c r="AJ456" s="4">
        <v>2021</v>
      </c>
      <c r="AK456" s="2" t="str">
        <f>IF(sum!A449="ON",sum!B449,"*")</f>
        <v>RTS-Light_ELE1</v>
      </c>
      <c r="AL456" s="2"/>
      <c r="AM456" s="2">
        <f>IF(sum!A449="ON",sum!D449,"*")</f>
        <v>0.34559289790742</v>
      </c>
      <c r="AP456" s="2" t="s">
        <v>149</v>
      </c>
      <c r="AQ456" s="2" t="s">
        <v>150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149</v>
      </c>
      <c r="AY456" s="4" t="s">
        <v>150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149</v>
      </c>
      <c r="C457" s="2" t="s">
        <v>150</v>
      </c>
      <c r="D457" s="2">
        <v>2021</v>
      </c>
      <c r="J457" s="2" t="s">
        <v>149</v>
      </c>
      <c r="K457" s="2" t="s">
        <v>150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149</v>
      </c>
      <c r="S457" s="2" t="s">
        <v>150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149</v>
      </c>
      <c r="AA457" s="2" t="s">
        <v>150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149</v>
      </c>
      <c r="AI457" s="2" t="s">
        <v>150</v>
      </c>
      <c r="AJ457" s="2">
        <v>2021</v>
      </c>
      <c r="AK457" s="2" t="str">
        <f>IF(sum!A450="ON",sum!B450,"*")</f>
        <v>RTS-SpCool_ELE1</v>
      </c>
      <c r="AL457" s="2"/>
      <c r="AM457" s="2">
        <f>IF(sum!A450="ON",sum!D450,"*")</f>
        <v>0.0634115409004441</v>
      </c>
      <c r="AP457" s="4" t="s">
        <v>149</v>
      </c>
      <c r="AQ457" s="4" t="s">
        <v>150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149</v>
      </c>
      <c r="AY457" s="2" t="s">
        <v>150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149</v>
      </c>
      <c r="C458" s="2" t="s">
        <v>150</v>
      </c>
      <c r="D458" s="2">
        <v>2021</v>
      </c>
      <c r="J458" s="2" t="s">
        <v>149</v>
      </c>
      <c r="K458" s="2" t="s">
        <v>150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149</v>
      </c>
      <c r="S458" s="2" t="s">
        <v>150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149</v>
      </c>
      <c r="AA458" s="2" t="s">
        <v>150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149</v>
      </c>
      <c r="AI458" s="2" t="s">
        <v>150</v>
      </c>
      <c r="AJ458" s="2">
        <v>2021</v>
      </c>
      <c r="AK458" s="2" t="str">
        <f>IF(sum!A451="ON",sum!B451,"*")</f>
        <v>RTS-SpHeat_ELE1</v>
      </c>
      <c r="AL458" s="2"/>
      <c r="AM458" s="2">
        <f>IF(sum!A451="ON",sum!D451,"*")</f>
        <v>0</v>
      </c>
      <c r="AP458" s="2" t="s">
        <v>149</v>
      </c>
      <c r="AQ458" s="2" t="s">
        <v>150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149</v>
      </c>
      <c r="AY458" s="2" t="s">
        <v>150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149</v>
      </c>
      <c r="C459" s="4" t="s">
        <v>150</v>
      </c>
      <c r="D459" s="4">
        <v>2021</v>
      </c>
      <c r="J459" s="4" t="s">
        <v>149</v>
      </c>
      <c r="K459" s="4" t="s">
        <v>150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149</v>
      </c>
      <c r="S459" s="4" t="s">
        <v>150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149</v>
      </c>
      <c r="AA459" s="4" t="s">
        <v>150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149</v>
      </c>
      <c r="AI459" s="4" t="s">
        <v>150</v>
      </c>
      <c r="AJ459" s="4">
        <v>2021</v>
      </c>
      <c r="AK459" s="2" t="str">
        <f>IF(sum!A452="ON",sum!B452,"*")</f>
        <v>RTS-WaterHeat_ELE1</v>
      </c>
      <c r="AL459" s="2"/>
      <c r="AM459" s="2">
        <f>IF(sum!A452="ON",sum!D452,"*")</f>
        <v>0</v>
      </c>
      <c r="AP459" s="4" t="s">
        <v>149</v>
      </c>
      <c r="AQ459" s="4" t="s">
        <v>150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149</v>
      </c>
      <c r="AY459" s="4" t="s">
        <v>150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149</v>
      </c>
      <c r="C460" s="2" t="s">
        <v>150</v>
      </c>
      <c r="D460" s="2">
        <v>2021</v>
      </c>
      <c r="J460" s="2" t="s">
        <v>149</v>
      </c>
      <c r="K460" s="2" t="s">
        <v>150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149</v>
      </c>
      <c r="S460" s="2" t="s">
        <v>150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149</v>
      </c>
      <c r="AA460" s="2" t="s">
        <v>150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149</v>
      </c>
      <c r="AI460" s="2" t="s">
        <v>150</v>
      </c>
      <c r="AJ460" s="2">
        <v>2021</v>
      </c>
      <c r="AK460" s="2" t="str">
        <f>IF(sum!A453="ON",sum!B453,"*")</f>
        <v>TRA_Bus_IC_GSL1</v>
      </c>
      <c r="AL460" s="2"/>
      <c r="AM460" s="2">
        <f>IF(sum!A453="ON",sum!D453,"*")</f>
        <v>1.05</v>
      </c>
      <c r="AP460" s="2" t="s">
        <v>149</v>
      </c>
      <c r="AQ460" s="2" t="s">
        <v>150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149</v>
      </c>
      <c r="AY460" s="2" t="s">
        <v>150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149</v>
      </c>
      <c r="C461" s="2" t="s">
        <v>150</v>
      </c>
      <c r="D461" s="2">
        <v>2021</v>
      </c>
      <c r="J461" s="2" t="s">
        <v>149</v>
      </c>
      <c r="K461" s="2" t="s">
        <v>150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149</v>
      </c>
      <c r="S461" s="2" t="s">
        <v>150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149</v>
      </c>
      <c r="AA461" s="2" t="s">
        <v>150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149</v>
      </c>
      <c r="AI461" s="2" t="s">
        <v>150</v>
      </c>
      <c r="AJ461" s="2">
        <v>2021</v>
      </c>
      <c r="AK461" s="2" t="str">
        <f>IF(sum!A454="ON",sum!B454,"*")</f>
        <v>TRA_Bus_SB_DST1</v>
      </c>
      <c r="AL461" s="2"/>
      <c r="AM461" s="2">
        <f>IF(sum!A454="ON",sum!D454,"*")</f>
        <v>0</v>
      </c>
      <c r="AP461" s="4" t="s">
        <v>149</v>
      </c>
      <c r="AQ461" s="4" t="s">
        <v>150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149</v>
      </c>
      <c r="AY461" s="2" t="s">
        <v>150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149</v>
      </c>
      <c r="C462" s="4" t="s">
        <v>150</v>
      </c>
      <c r="D462" s="4">
        <v>2021</v>
      </c>
      <c r="J462" s="4" t="s">
        <v>149</v>
      </c>
      <c r="K462" s="4" t="s">
        <v>150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149</v>
      </c>
      <c r="S462" s="4" t="s">
        <v>150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149</v>
      </c>
      <c r="AA462" s="4" t="s">
        <v>150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149</v>
      </c>
      <c r="AI462" s="4" t="s">
        <v>150</v>
      </c>
      <c r="AJ462" s="4">
        <v>2021</v>
      </c>
      <c r="AK462" s="2" t="str">
        <f>IF(sum!A455="ON",sum!B455,"*")</f>
        <v>TRA_Car_GSL1</v>
      </c>
      <c r="AL462" s="2"/>
      <c r="AM462" s="2">
        <f>IF(sum!A455="ON",sum!D455,"*")</f>
        <v>355.946032942466</v>
      </c>
      <c r="AP462" s="2" t="s">
        <v>149</v>
      </c>
      <c r="AQ462" s="2" t="s">
        <v>150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149</v>
      </c>
      <c r="AY462" s="4" t="s">
        <v>150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149</v>
      </c>
      <c r="C463" s="2" t="s">
        <v>150</v>
      </c>
      <c r="D463" s="2">
        <v>2021</v>
      </c>
      <c r="J463" s="2" t="s">
        <v>149</v>
      </c>
      <c r="K463" s="2" t="s">
        <v>150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149</v>
      </c>
      <c r="S463" s="2" t="s">
        <v>150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149</v>
      </c>
      <c r="AA463" s="2" t="s">
        <v>150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149</v>
      </c>
      <c r="AI463" s="2" t="s">
        <v>150</v>
      </c>
      <c r="AJ463" s="2">
        <v>2021</v>
      </c>
      <c r="AK463" s="2" t="str">
        <f>IF(sum!A456="ON",sum!B456,"*")</f>
        <v>TRA_Car_PHEV01</v>
      </c>
      <c r="AL463" s="2"/>
      <c r="AM463" s="2">
        <f>IF(sum!A456="ON",sum!D456,"*")</f>
        <v>0</v>
      </c>
      <c r="AP463" s="4" t="s">
        <v>149</v>
      </c>
      <c r="AQ463" s="4" t="s">
        <v>150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149</v>
      </c>
      <c r="AY463" s="2" t="s">
        <v>150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149</v>
      </c>
      <c r="C464" s="2" t="s">
        <v>150</v>
      </c>
      <c r="D464" s="2">
        <v>2021</v>
      </c>
      <c r="J464" s="2" t="s">
        <v>149</v>
      </c>
      <c r="K464" s="2" t="s">
        <v>150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149</v>
      </c>
      <c r="S464" s="2" t="s">
        <v>150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149</v>
      </c>
      <c r="AA464" s="2" t="s">
        <v>150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149</v>
      </c>
      <c r="AI464" s="2" t="s">
        <v>150</v>
      </c>
      <c r="AJ464" s="2">
        <v>2021</v>
      </c>
      <c r="AK464" s="2" t="str">
        <f>IF(sum!A457="ON",sum!B457,"*")</f>
        <v>TRA_Mot_ELC1</v>
      </c>
      <c r="AL464" s="2"/>
      <c r="AM464" s="2">
        <f>IF(sum!A457="ON",sum!D457,"*")</f>
        <v>0</v>
      </c>
      <c r="AP464" s="2" t="s">
        <v>149</v>
      </c>
      <c r="AQ464" s="2" t="s">
        <v>150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149</v>
      </c>
      <c r="AY464" s="2" t="s">
        <v>150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149</v>
      </c>
      <c r="C465" s="4" t="s">
        <v>150</v>
      </c>
      <c r="D465" s="4">
        <v>2021</v>
      </c>
      <c r="J465" s="4" t="s">
        <v>149</v>
      </c>
      <c r="K465" s="4" t="s">
        <v>150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149</v>
      </c>
      <c r="S465" s="4" t="s">
        <v>150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149</v>
      </c>
      <c r="AA465" s="4" t="s">
        <v>150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149</v>
      </c>
      <c r="AI465" s="4" t="s">
        <v>150</v>
      </c>
      <c r="AJ465" s="4">
        <v>2021</v>
      </c>
      <c r="AK465" s="2" t="str">
        <f>IF(sum!A458="ON",sum!B458,"*")</f>
        <v>TRA_Rai_Frt-ELC01</v>
      </c>
      <c r="AL465" s="2"/>
      <c r="AM465" s="2">
        <f>IF(sum!A458="ON",sum!D458,"*")</f>
        <v>0</v>
      </c>
      <c r="AP465" s="4" t="s">
        <v>149</v>
      </c>
      <c r="AQ465" s="4" t="s">
        <v>150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149</v>
      </c>
      <c r="AY465" s="4" t="s">
        <v>150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149</v>
      </c>
      <c r="C466" s="2" t="s">
        <v>150</v>
      </c>
      <c r="D466" s="2">
        <v>2021</v>
      </c>
      <c r="J466" s="2" t="s">
        <v>149</v>
      </c>
      <c r="K466" s="2" t="s">
        <v>150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149</v>
      </c>
      <c r="S466" s="2" t="s">
        <v>150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149</v>
      </c>
      <c r="AA466" s="2" t="s">
        <v>150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149</v>
      </c>
      <c r="AI466" s="2" t="s">
        <v>150</v>
      </c>
      <c r="AJ466" s="2">
        <v>2021</v>
      </c>
      <c r="AK466" s="2" t="str">
        <f>IF(sum!A459="ON",sum!B459,"*")</f>
        <v>TRA_Rai_Pas-ELC01</v>
      </c>
      <c r="AL466" s="2"/>
      <c r="AM466" s="2">
        <f>IF(sum!A459="ON",sum!D459,"*")</f>
        <v>0</v>
      </c>
      <c r="AP466" s="2" t="s">
        <v>149</v>
      </c>
      <c r="AQ466" s="2" t="s">
        <v>150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149</v>
      </c>
      <c r="AY466" s="2" t="s">
        <v>150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149</v>
      </c>
      <c r="C467" s="2" t="s">
        <v>150</v>
      </c>
      <c r="D467" s="2">
        <v>2021</v>
      </c>
      <c r="J467" s="2" t="s">
        <v>149</v>
      </c>
      <c r="K467" s="2" t="s">
        <v>150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149</v>
      </c>
      <c r="S467" s="2" t="s">
        <v>150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149</v>
      </c>
      <c r="AA467" s="2" t="s">
        <v>150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149</v>
      </c>
      <c r="AI467" s="2" t="s">
        <v>150</v>
      </c>
      <c r="AJ467" s="2">
        <v>2021</v>
      </c>
      <c r="AK467" s="2" t="str">
        <f>IF(sum!A460="ON",sum!B460,"*")</f>
        <v>TRA_Tru_BEV01</v>
      </c>
      <c r="AL467" s="2"/>
      <c r="AM467" s="2">
        <f>IF(sum!A460="ON",sum!D460,"*")</f>
        <v>0</v>
      </c>
      <c r="AP467" s="4" t="s">
        <v>149</v>
      </c>
      <c r="AQ467" s="4" t="s">
        <v>150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149</v>
      </c>
      <c r="AY467" s="2" t="s">
        <v>150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149</v>
      </c>
      <c r="C468" s="4" t="s">
        <v>150</v>
      </c>
      <c r="D468" s="4">
        <v>2021</v>
      </c>
      <c r="J468" s="4" t="s">
        <v>149</v>
      </c>
      <c r="K468" s="4" t="s">
        <v>150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149</v>
      </c>
      <c r="S468" s="4" t="s">
        <v>150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149</v>
      </c>
      <c r="AA468" s="4" t="s">
        <v>150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149</v>
      </c>
      <c r="AI468" s="4" t="s">
        <v>150</v>
      </c>
      <c r="AJ468" s="4">
        <v>2021</v>
      </c>
      <c r="AK468" s="2" t="str">
        <f>IF(sum!A461="ON",sum!B461,"*")</f>
        <v>TRA_Tru_HT_DST1</v>
      </c>
      <c r="AL468" s="2"/>
      <c r="AM468" s="2">
        <f>IF(sum!A461="ON",sum!D461,"*")</f>
        <v>0</v>
      </c>
      <c r="AP468" s="2" t="s">
        <v>149</v>
      </c>
      <c r="AQ468" s="2" t="s">
        <v>150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149</v>
      </c>
      <c r="AY468" s="4" t="s">
        <v>150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149</v>
      </c>
      <c r="C469" s="2" t="s">
        <v>150</v>
      </c>
      <c r="D469" s="2">
        <v>2021</v>
      </c>
      <c r="J469" s="2" t="s">
        <v>149</v>
      </c>
      <c r="K469" s="2" t="s">
        <v>150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149</v>
      </c>
      <c r="S469" s="2" t="s">
        <v>150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149</v>
      </c>
      <c r="AA469" s="2" t="s">
        <v>150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149</v>
      </c>
      <c r="AI469" s="2" t="s">
        <v>150</v>
      </c>
      <c r="AJ469" s="2">
        <v>2021</v>
      </c>
      <c r="AK469" s="2" t="str">
        <f>IF(sum!A462="ON",sum!B462,"*")</f>
        <v>TRA_Tru_PHEV01</v>
      </c>
      <c r="AL469" s="2"/>
      <c r="AM469" s="2">
        <f>IF(sum!A462="ON",sum!D462,"*")</f>
        <v>0</v>
      </c>
      <c r="AP469" s="4" t="s">
        <v>149</v>
      </c>
      <c r="AQ469" s="4" t="s">
        <v>150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149</v>
      </c>
      <c r="AY469" s="2" t="s">
        <v>150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149</v>
      </c>
      <c r="C470" s="2" t="s">
        <v>150</v>
      </c>
      <c r="D470" s="2">
        <v>2021</v>
      </c>
      <c r="J470" s="2" t="s">
        <v>149</v>
      </c>
      <c r="K470" s="2" t="s">
        <v>150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149</v>
      </c>
      <c r="S470" s="2" t="s">
        <v>150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149</v>
      </c>
      <c r="AA470" s="2" t="s">
        <v>150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149</v>
      </c>
      <c r="AI470" s="2" t="s">
        <v>150</v>
      </c>
      <c r="AJ470" s="2">
        <v>2021</v>
      </c>
      <c r="AK470" s="2" t="str">
        <f>IF(sum!A463="ON",sum!B463,"*")</f>
        <v>TWS-AuxiliaryEquip_ELE1</v>
      </c>
      <c r="AL470" s="2"/>
      <c r="AM470" s="2">
        <f>IF(sum!A463="ON",sum!D463,"*")</f>
        <v>0.0274783343901926</v>
      </c>
      <c r="AP470" s="2" t="s">
        <v>149</v>
      </c>
      <c r="AQ470" s="2" t="s">
        <v>150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149</v>
      </c>
      <c r="AY470" s="2" t="s">
        <v>150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149</v>
      </c>
      <c r="C471" s="4" t="s">
        <v>150</v>
      </c>
      <c r="D471" s="4">
        <v>2021</v>
      </c>
      <c r="J471" s="4" t="s">
        <v>149</v>
      </c>
      <c r="K471" s="4" t="s">
        <v>150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149</v>
      </c>
      <c r="S471" s="4" t="s">
        <v>150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149</v>
      </c>
      <c r="AA471" s="4" t="s">
        <v>150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149</v>
      </c>
      <c r="AI471" s="4" t="s">
        <v>150</v>
      </c>
      <c r="AJ471" s="4">
        <v>2021</v>
      </c>
      <c r="AK471" s="2" t="str">
        <f>IF(sum!A464="ON",sum!B464,"*")</f>
        <v>TWS-AuxiliaryMot_ELE1</v>
      </c>
      <c r="AL471" s="2"/>
      <c r="AM471" s="2">
        <f>IF(sum!A464="ON",sum!D464,"*")</f>
        <v>0.022194039315155</v>
      </c>
      <c r="AP471" s="4" t="s">
        <v>149</v>
      </c>
      <c r="AQ471" s="4" t="s">
        <v>150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149</v>
      </c>
      <c r="AY471" s="4" t="s">
        <v>150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149</v>
      </c>
      <c r="C472" s="2" t="s">
        <v>150</v>
      </c>
      <c r="D472" s="2">
        <v>2021</v>
      </c>
      <c r="J472" s="2" t="s">
        <v>149</v>
      </c>
      <c r="K472" s="2" t="s">
        <v>150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149</v>
      </c>
      <c r="S472" s="2" t="s">
        <v>150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149</v>
      </c>
      <c r="AA472" s="2" t="s">
        <v>150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149</v>
      </c>
      <c r="AI472" s="2" t="s">
        <v>150</v>
      </c>
      <c r="AJ472" s="2">
        <v>2021</v>
      </c>
      <c r="AK472" s="2" t="str">
        <f>IF(sum!A465="ON",sum!B465,"*")</f>
        <v>TWS-Light_ELE1</v>
      </c>
      <c r="AL472" s="2"/>
      <c r="AM472" s="2">
        <f>IF(sum!A465="ON",sum!D465,"*")</f>
        <v>0.0570703868103995</v>
      </c>
      <c r="AP472" s="2" t="s">
        <v>149</v>
      </c>
      <c r="AQ472" s="2" t="s">
        <v>150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149</v>
      </c>
      <c r="AY472" s="2" t="s">
        <v>150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149</v>
      </c>
      <c r="C473" s="2" t="s">
        <v>150</v>
      </c>
      <c r="D473" s="2">
        <v>2021</v>
      </c>
      <c r="J473" s="2" t="s">
        <v>149</v>
      </c>
      <c r="K473" s="2" t="s">
        <v>150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149</v>
      </c>
      <c r="S473" s="2" t="s">
        <v>150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149</v>
      </c>
      <c r="AA473" s="2" t="s">
        <v>150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149</v>
      </c>
      <c r="AI473" s="2" t="s">
        <v>150</v>
      </c>
      <c r="AJ473" s="2">
        <v>2021</v>
      </c>
      <c r="AK473" s="2" t="str">
        <f>IF(sum!A466="ON",sum!B466,"*")</f>
        <v>TWS-SpCool_ELE1</v>
      </c>
      <c r="AL473" s="2"/>
      <c r="AM473" s="2">
        <f>IF(sum!A466="ON",sum!D466,"*")</f>
        <v>0</v>
      </c>
      <c r="AP473" s="4" t="s">
        <v>149</v>
      </c>
      <c r="AQ473" s="4" t="s">
        <v>150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149</v>
      </c>
      <c r="AY473" s="2" t="s">
        <v>150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149</v>
      </c>
      <c r="C474" s="4" t="s">
        <v>150</v>
      </c>
      <c r="D474" s="4">
        <v>2021</v>
      </c>
      <c r="J474" s="4" t="s">
        <v>149</v>
      </c>
      <c r="K474" s="4" t="s">
        <v>150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149</v>
      </c>
      <c r="S474" s="4" t="s">
        <v>150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149</v>
      </c>
      <c r="AA474" s="4" t="s">
        <v>150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149</v>
      </c>
      <c r="AI474" s="4" t="s">
        <v>150</v>
      </c>
      <c r="AJ474" s="4">
        <v>2021</v>
      </c>
      <c r="AK474" s="2" t="str">
        <f>IF(sum!A467="ON",sum!B467,"*")</f>
        <v>TWS-SpHeat_ELE1</v>
      </c>
      <c r="AL474" s="2"/>
      <c r="AM474" s="2">
        <f>IF(sum!A467="ON",sum!D467,"*")</f>
        <v>0</v>
      </c>
      <c r="AP474" s="2" t="s">
        <v>149</v>
      </c>
      <c r="AQ474" s="2" t="s">
        <v>150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149</v>
      </c>
      <c r="AY474" s="4" t="s">
        <v>150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149</v>
      </c>
      <c r="C475" s="2" t="s">
        <v>150</v>
      </c>
      <c r="D475" s="2">
        <v>2021</v>
      </c>
      <c r="J475" s="2" t="s">
        <v>149</v>
      </c>
      <c r="K475" s="2" t="s">
        <v>150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149</v>
      </c>
      <c r="S475" s="2" t="s">
        <v>150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149</v>
      </c>
      <c r="AA475" s="2" t="s">
        <v>150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149</v>
      </c>
      <c r="AI475" s="2" t="s">
        <v>150</v>
      </c>
      <c r="AJ475" s="2">
        <v>2021</v>
      </c>
      <c r="AK475" s="2" t="str">
        <f>IF(sum!A468="ON",sum!B468,"*")</f>
        <v>TWS-WaterHeat_ELE1</v>
      </c>
      <c r="AL475" s="2"/>
      <c r="AM475" s="2">
        <f>IF(sum!A468="ON",sum!D468,"*")</f>
        <v>0</v>
      </c>
      <c r="AP475" s="4" t="s">
        <v>149</v>
      </c>
      <c r="AQ475" s="4" t="s">
        <v>150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149</v>
      </c>
      <c r="AY475" s="2" t="s">
        <v>150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149</v>
      </c>
      <c r="C476" s="2" t="s">
        <v>150</v>
      </c>
      <c r="D476" s="2">
        <v>2021</v>
      </c>
      <c r="J476" s="2" t="s">
        <v>149</v>
      </c>
      <c r="K476" s="2" t="s">
        <v>150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149</v>
      </c>
      <c r="S476" s="2" t="s">
        <v>150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149</v>
      </c>
      <c r="AA476" s="2" t="s">
        <v>150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149</v>
      </c>
      <c r="AI476" s="2" t="s">
        <v>150</v>
      </c>
      <c r="AJ476" s="2">
        <v>2021</v>
      </c>
      <c r="AK476" s="2" t="str">
        <f>IF(sum!A469="ON",sum!B469,"*")</f>
        <v>WST-AuxiliaryEquip_ELE1</v>
      </c>
      <c r="AL476" s="2"/>
      <c r="AM476" s="2">
        <f>IF(sum!A469="ON",sum!D469,"*")</f>
        <v>0.0169097442401183</v>
      </c>
      <c r="AP476" s="2" t="s">
        <v>149</v>
      </c>
      <c r="AQ476" s="2" t="s">
        <v>150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149</v>
      </c>
      <c r="AY476" s="2" t="s">
        <v>150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149</v>
      </c>
      <c r="C477" s="4" t="s">
        <v>150</v>
      </c>
      <c r="D477" s="4">
        <v>2021</v>
      </c>
      <c r="J477" s="4" t="s">
        <v>149</v>
      </c>
      <c r="K477" s="4" t="s">
        <v>150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149</v>
      </c>
      <c r="S477" s="4" t="s">
        <v>150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149</v>
      </c>
      <c r="AA477" s="4" t="s">
        <v>150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149</v>
      </c>
      <c r="AI477" s="4" t="s">
        <v>150</v>
      </c>
      <c r="AJ477" s="4">
        <v>2021</v>
      </c>
      <c r="AK477" s="2" t="str">
        <f>IF(sum!A470="ON",sum!B470,"*")</f>
        <v>WST-AuxiliaryMot_ELE1</v>
      </c>
      <c r="AL477" s="2"/>
      <c r="AM477" s="2">
        <f>IF(sum!A470="ON",sum!D470,"*")</f>
        <v>0.0514807781950948</v>
      </c>
      <c r="AP477" s="4" t="s">
        <v>149</v>
      </c>
      <c r="AQ477" s="4" t="s">
        <v>150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149</v>
      </c>
      <c r="AY477" s="4" t="s">
        <v>150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149</v>
      </c>
      <c r="C478" s="2" t="s">
        <v>150</v>
      </c>
      <c r="D478" s="2">
        <v>2021</v>
      </c>
      <c r="J478" s="2" t="s">
        <v>149</v>
      </c>
      <c r="K478" s="2" t="s">
        <v>150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149</v>
      </c>
      <c r="S478" s="2" t="s">
        <v>150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149</v>
      </c>
      <c r="AA478" s="2" t="s">
        <v>150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149</v>
      </c>
      <c r="AI478" s="2" t="s">
        <v>150</v>
      </c>
      <c r="AJ478" s="2">
        <v>2021</v>
      </c>
      <c r="AK478" s="2" t="str">
        <f>IF(sum!A471="ON",sum!B471,"*")</f>
        <v>WST-Light_ELE1</v>
      </c>
      <c r="AL478" s="2"/>
      <c r="AM478" s="2">
        <f>IF(sum!A471="ON",sum!D471,"*")</f>
        <v>0.0919467343056439</v>
      </c>
      <c r="AP478" s="2" t="s">
        <v>149</v>
      </c>
      <c r="AQ478" s="2" t="s">
        <v>150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149</v>
      </c>
      <c r="AY478" s="2" t="s">
        <v>150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149</v>
      </c>
      <c r="C479" s="2" t="s">
        <v>150</v>
      </c>
      <c r="D479" s="2">
        <v>2021</v>
      </c>
      <c r="J479" s="2" t="s">
        <v>149</v>
      </c>
      <c r="K479" s="2" t="s">
        <v>150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149</v>
      </c>
      <c r="S479" s="2" t="s">
        <v>150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149</v>
      </c>
      <c r="AA479" s="2" t="s">
        <v>150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149</v>
      </c>
      <c r="AI479" s="2" t="s">
        <v>150</v>
      </c>
      <c r="AJ479" s="2">
        <v>2021</v>
      </c>
      <c r="AK479" s="2" t="str">
        <f>IF(sum!A472="ON",sum!B472,"*")</f>
        <v>WST-SpCool_ELE1</v>
      </c>
      <c r="AL479" s="2"/>
      <c r="AM479" s="2">
        <f>IF(sum!A472="ON",sum!D472,"*")</f>
        <v>0.0253646163601776</v>
      </c>
      <c r="AP479" s="4" t="s">
        <v>149</v>
      </c>
      <c r="AQ479" s="4" t="s">
        <v>150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149</v>
      </c>
      <c r="AY479" s="2" t="s">
        <v>150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149</v>
      </c>
      <c r="C480" s="4" t="s">
        <v>150</v>
      </c>
      <c r="D480" s="4">
        <v>2021</v>
      </c>
      <c r="J480" s="4" t="s">
        <v>149</v>
      </c>
      <c r="K480" s="4" t="s">
        <v>150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149</v>
      </c>
      <c r="S480" s="4" t="s">
        <v>150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149</v>
      </c>
      <c r="AA480" s="4" t="s">
        <v>150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149</v>
      </c>
      <c r="AI480" s="4" t="s">
        <v>150</v>
      </c>
      <c r="AJ480" s="4">
        <v>2021</v>
      </c>
      <c r="AK480" s="2" t="str">
        <f>IF(sum!A473="ON",sum!B473,"*")</f>
        <v>WST-SpHeat_ELE1</v>
      </c>
      <c r="AL480" s="2"/>
      <c r="AM480" s="2">
        <f>IF(sum!A473="ON",sum!D473,"*")</f>
        <v>0</v>
      </c>
      <c r="AP480" s="2" t="s">
        <v>149</v>
      </c>
      <c r="AQ480" s="2" t="s">
        <v>150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149</v>
      </c>
      <c r="AY480" s="4" t="s">
        <v>150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149</v>
      </c>
      <c r="C481" s="2" t="s">
        <v>150</v>
      </c>
      <c r="D481" s="2">
        <v>2021</v>
      </c>
      <c r="J481" s="2" t="s">
        <v>149</v>
      </c>
      <c r="K481" s="2" t="s">
        <v>150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149</v>
      </c>
      <c r="S481" s="2" t="s">
        <v>150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149</v>
      </c>
      <c r="AA481" s="2" t="s">
        <v>150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149</v>
      </c>
      <c r="AI481" s="2" t="s">
        <v>150</v>
      </c>
      <c r="AJ481" s="2">
        <v>2021</v>
      </c>
      <c r="AK481" s="2" t="str">
        <f>IF(sum!A474="ON",sum!B474,"*")</f>
        <v>WST-WaterHeat_ELE1</v>
      </c>
      <c r="AL481" s="2"/>
      <c r="AM481" s="2">
        <f>IF(sum!A474="ON",sum!D474,"*")</f>
        <v>0</v>
      </c>
      <c r="AP481" s="4" t="s">
        <v>149</v>
      </c>
      <c r="AQ481" s="4" t="s">
        <v>150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149</v>
      </c>
      <c r="AY481" s="2" t="s">
        <v>150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149</v>
      </c>
      <c r="C482" s="2" t="s">
        <v>150</v>
      </c>
      <c r="D482" s="2">
        <v>2021</v>
      </c>
      <c r="J482" s="2" t="s">
        <v>149</v>
      </c>
      <c r="K482" s="2" t="s">
        <v>150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149</v>
      </c>
      <c r="S482" s="2" t="s">
        <v>150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149</v>
      </c>
      <c r="AA482" s="2" t="s">
        <v>150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149</v>
      </c>
      <c r="AI482" s="2" t="s">
        <v>150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149</v>
      </c>
      <c r="AQ482" s="2" t="s">
        <v>150</v>
      </c>
      <c r="AR482" s="2">
        <v>2021</v>
      </c>
      <c r="AS482" s="2" t="str">
        <f>IF(sum!A475="QU",sum!B475,"*")</f>
        <v>AFM-AuxiliaryEquip_ELE1</v>
      </c>
      <c r="AT482" s="2"/>
      <c r="AU482" s="2">
        <f>IF(sum!A475="QU",sum!D475,"*")</f>
        <v>0.0634115409004433</v>
      </c>
      <c r="AX482" s="2" t="s">
        <v>149</v>
      </c>
      <c r="AY482" s="2" t="s">
        <v>150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149</v>
      </c>
      <c r="C483" s="4" t="s">
        <v>150</v>
      </c>
      <c r="D483" s="4">
        <v>2021</v>
      </c>
      <c r="J483" s="4" t="s">
        <v>149</v>
      </c>
      <c r="K483" s="4" t="s">
        <v>150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149</v>
      </c>
      <c r="S483" s="4" t="s">
        <v>150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149</v>
      </c>
      <c r="AA483" s="4" t="s">
        <v>150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149</v>
      </c>
      <c r="AI483" s="4" t="s">
        <v>150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149</v>
      </c>
      <c r="AQ483" s="4" t="s">
        <v>150</v>
      </c>
      <c r="AR483" s="4">
        <v>2021</v>
      </c>
      <c r="AS483" s="2" t="str">
        <f>IF(sum!A476="QU",sum!B476,"*")</f>
        <v>AFM-AuxiliaryMot_ELE1</v>
      </c>
      <c r="AT483" s="2"/>
      <c r="AU483" s="2">
        <f>IF(sum!A476="QU",sum!D476,"*")</f>
        <v>0.0190234622701328</v>
      </c>
      <c r="AX483" s="4" t="s">
        <v>149</v>
      </c>
      <c r="AY483" s="4" t="s">
        <v>150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149</v>
      </c>
      <c r="C484" s="2" t="s">
        <v>150</v>
      </c>
      <c r="D484" s="2">
        <v>2021</v>
      </c>
      <c r="J484" s="2" t="s">
        <v>149</v>
      </c>
      <c r="K484" s="2" t="s">
        <v>150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149</v>
      </c>
      <c r="S484" s="2" t="s">
        <v>150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149</v>
      </c>
      <c r="AA484" s="2" t="s">
        <v>150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149</v>
      </c>
      <c r="AI484" s="2" t="s">
        <v>150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149</v>
      </c>
      <c r="AQ484" s="2" t="s">
        <v>150</v>
      </c>
      <c r="AR484" s="2">
        <v>2021</v>
      </c>
      <c r="AS484" s="2" t="str">
        <f>IF(sum!A477="QU",sum!B477,"*")</f>
        <v>AFM-Light_ELE1</v>
      </c>
      <c r="AT484" s="2"/>
      <c r="AU484" s="2">
        <f>IF(sum!A477="QU",sum!D477,"*")</f>
        <v>0.0824350031705774</v>
      </c>
      <c r="AX484" s="2" t="s">
        <v>149</v>
      </c>
      <c r="AY484" s="2" t="s">
        <v>150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149</v>
      </c>
      <c r="C485" s="2" t="s">
        <v>150</v>
      </c>
      <c r="D485" s="2">
        <v>2021</v>
      </c>
      <c r="J485" s="2" t="s">
        <v>149</v>
      </c>
      <c r="K485" s="2" t="s">
        <v>150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149</v>
      </c>
      <c r="S485" s="2" t="s">
        <v>150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149</v>
      </c>
      <c r="AA485" s="2" t="s">
        <v>150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149</v>
      </c>
      <c r="AI485" s="2" t="s">
        <v>150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149</v>
      </c>
      <c r="AQ485" s="4" t="s">
        <v>150</v>
      </c>
      <c r="AR485" s="4">
        <v>2021</v>
      </c>
      <c r="AS485" s="2" t="str">
        <f>IF(sum!A478="QU",sum!B478,"*")</f>
        <v>AFM-SpCool_ELE1</v>
      </c>
      <c r="AT485" s="2"/>
      <c r="AU485" s="2">
        <f>IF(sum!A478="QU",sum!D478,"*")</f>
        <v>0.0190234622701332</v>
      </c>
      <c r="AX485" s="2" t="s">
        <v>149</v>
      </c>
      <c r="AY485" s="2" t="s">
        <v>150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149</v>
      </c>
      <c r="C486" s="4" t="s">
        <v>150</v>
      </c>
      <c r="D486" s="4">
        <v>2021</v>
      </c>
      <c r="J486" s="4" t="s">
        <v>149</v>
      </c>
      <c r="K486" s="4" t="s">
        <v>150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149</v>
      </c>
      <c r="S486" s="4" t="s">
        <v>150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149</v>
      </c>
      <c r="AA486" s="4" t="s">
        <v>150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149</v>
      </c>
      <c r="AI486" s="4" t="s">
        <v>150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149</v>
      </c>
      <c r="AQ486" s="2" t="s">
        <v>150</v>
      </c>
      <c r="AR486" s="2">
        <v>2021</v>
      </c>
      <c r="AS486" s="2" t="str">
        <f>IF(sum!A479="QU",sum!B479,"*")</f>
        <v>AFM-SpHeat_ELE1</v>
      </c>
      <c r="AT486" s="2"/>
      <c r="AU486" s="2">
        <f>IF(sum!A479="QU",sum!D479,"*")</f>
        <v>0.100049320087368</v>
      </c>
      <c r="AX486" s="4" t="s">
        <v>149</v>
      </c>
      <c r="AY486" s="4" t="s">
        <v>150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149</v>
      </c>
      <c r="C487" s="2" t="s">
        <v>150</v>
      </c>
      <c r="D487" s="2">
        <v>2021</v>
      </c>
      <c r="J487" s="2" t="s">
        <v>149</v>
      </c>
      <c r="K487" s="2" t="s">
        <v>150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149</v>
      </c>
      <c r="S487" s="2" t="s">
        <v>150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149</v>
      </c>
      <c r="AA487" s="2" t="s">
        <v>150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149</v>
      </c>
      <c r="AI487" s="2" t="s">
        <v>150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149</v>
      </c>
      <c r="AQ487" s="4" t="s">
        <v>150</v>
      </c>
      <c r="AR487" s="4">
        <v>2021</v>
      </c>
      <c r="AS487" s="2" t="str">
        <f>IF(sum!A480="QU",sum!B480,"*")</f>
        <v>AFM-WaterHeat_ELE1</v>
      </c>
      <c r="AT487" s="2"/>
      <c r="AU487" s="2">
        <f>IF(sum!A480="QU",sum!D480,"*")</f>
        <v>0.0190234622701332</v>
      </c>
      <c r="AX487" s="2" t="s">
        <v>149</v>
      </c>
      <c r="AY487" s="2" t="s">
        <v>150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149</v>
      </c>
      <c r="C488" s="2" t="s">
        <v>150</v>
      </c>
      <c r="D488" s="2">
        <v>2021</v>
      </c>
      <c r="J488" s="2" t="s">
        <v>149</v>
      </c>
      <c r="K488" s="2" t="s">
        <v>150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149</v>
      </c>
      <c r="S488" s="2" t="s">
        <v>150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149</v>
      </c>
      <c r="AA488" s="2" t="s">
        <v>150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149</v>
      </c>
      <c r="AI488" s="2" t="s">
        <v>150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149</v>
      </c>
      <c r="AQ488" s="2" t="s">
        <v>150</v>
      </c>
      <c r="AR488" s="2">
        <v>2021</v>
      </c>
      <c r="AS488" s="2" t="str">
        <f>IF(sum!A481="QU",sum!B481,"*")</f>
        <v>ART-AuxiliaryEquip_ELE1</v>
      </c>
      <c r="AT488" s="2"/>
      <c r="AU488" s="2">
        <f>IF(sum!A481="QU",sum!D481,"*")</f>
        <v>0.0232508983301631</v>
      </c>
      <c r="AX488" s="2" t="s">
        <v>149</v>
      </c>
      <c r="AY488" s="2" t="s">
        <v>150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149</v>
      </c>
      <c r="C489" s="4" t="s">
        <v>150</v>
      </c>
      <c r="D489" s="4">
        <v>2021</v>
      </c>
      <c r="J489" s="4" t="s">
        <v>149</v>
      </c>
      <c r="K489" s="4" t="s">
        <v>150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149</v>
      </c>
      <c r="S489" s="4" t="s">
        <v>150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149</v>
      </c>
      <c r="AA489" s="4" t="s">
        <v>150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149</v>
      </c>
      <c r="AI489" s="4" t="s">
        <v>150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149</v>
      </c>
      <c r="AQ489" s="4" t="s">
        <v>150</v>
      </c>
      <c r="AR489" s="4">
        <v>2021</v>
      </c>
      <c r="AS489" s="2" t="str">
        <f>IF(sum!A482="QU",sum!B482,"*")</f>
        <v>ART-AuxiliaryMot_ELE1</v>
      </c>
      <c r="AT489" s="2"/>
      <c r="AU489" s="2">
        <f>IF(sum!A482="QU",sum!D482,"*")</f>
        <v>0.00634115409004437</v>
      </c>
      <c r="AX489" s="4" t="s">
        <v>149</v>
      </c>
      <c r="AY489" s="4" t="s">
        <v>150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149</v>
      </c>
      <c r="C490" s="2" t="s">
        <v>150</v>
      </c>
      <c r="D490" s="2">
        <v>2021</v>
      </c>
      <c r="J490" s="2" t="s">
        <v>149</v>
      </c>
      <c r="K490" s="2" t="s">
        <v>150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149</v>
      </c>
      <c r="S490" s="2" t="s">
        <v>150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149</v>
      </c>
      <c r="AA490" s="2" t="s">
        <v>150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149</v>
      </c>
      <c r="AI490" s="2" t="s">
        <v>150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149</v>
      </c>
      <c r="AQ490" s="2" t="s">
        <v>150</v>
      </c>
      <c r="AR490" s="2">
        <v>2021</v>
      </c>
      <c r="AS490" s="2" t="str">
        <f>IF(sum!A483="QU",sum!B483,"*")</f>
        <v>ART-Light_ELE1</v>
      </c>
      <c r="AT490" s="2"/>
      <c r="AU490" s="2">
        <f>IF(sum!A483="QU",sum!D483,"*")</f>
        <v>0.0348763474952445</v>
      </c>
      <c r="AX490" s="2" t="s">
        <v>149</v>
      </c>
      <c r="AY490" s="2" t="s">
        <v>150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149</v>
      </c>
      <c r="C491" s="2" t="s">
        <v>150</v>
      </c>
      <c r="D491" s="2">
        <v>2021</v>
      </c>
      <c r="J491" s="2" t="s">
        <v>149</v>
      </c>
      <c r="K491" s="2" t="s">
        <v>150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149</v>
      </c>
      <c r="S491" s="2" t="s">
        <v>150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149</v>
      </c>
      <c r="AA491" s="2" t="s">
        <v>150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149</v>
      </c>
      <c r="AI491" s="2" t="s">
        <v>150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149</v>
      </c>
      <c r="AQ491" s="4" t="s">
        <v>150</v>
      </c>
      <c r="AR491" s="4">
        <v>2021</v>
      </c>
      <c r="AS491" s="2" t="str">
        <f>IF(sum!A484="QU",sum!B484,"*")</f>
        <v>ART-SpCool_ELE1</v>
      </c>
      <c r="AT491" s="2"/>
      <c r="AU491" s="2">
        <f>IF(sum!A484="QU",sum!D484,"*")</f>
        <v>0.00951173113506659</v>
      </c>
      <c r="AX491" s="2" t="s">
        <v>149</v>
      </c>
      <c r="AY491" s="2" t="s">
        <v>150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149</v>
      </c>
      <c r="C492" s="4" t="s">
        <v>150</v>
      </c>
      <c r="D492" s="4">
        <v>2021</v>
      </c>
      <c r="J492" s="4" t="s">
        <v>149</v>
      </c>
      <c r="K492" s="4" t="s">
        <v>150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149</v>
      </c>
      <c r="S492" s="4" t="s">
        <v>150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149</v>
      </c>
      <c r="AA492" s="4" t="s">
        <v>150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149</v>
      </c>
      <c r="AI492" s="4" t="s">
        <v>150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149</v>
      </c>
      <c r="AQ492" s="2" t="s">
        <v>150</v>
      </c>
      <c r="AR492" s="2">
        <v>2021</v>
      </c>
      <c r="AS492" s="2" t="str">
        <f>IF(sum!A485="QU",sum!B485,"*")</f>
        <v>ART-SpHeat_ELE1</v>
      </c>
      <c r="AT492" s="2"/>
      <c r="AU492" s="2">
        <f>IF(sum!A485="QU",sum!D485,"*")</f>
        <v>0.036637779186924</v>
      </c>
      <c r="AX492" s="4" t="s">
        <v>149</v>
      </c>
      <c r="AY492" s="4" t="s">
        <v>150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149</v>
      </c>
      <c r="C493" s="2" t="s">
        <v>150</v>
      </c>
      <c r="D493" s="2">
        <v>2021</v>
      </c>
      <c r="J493" s="2" t="s">
        <v>149</v>
      </c>
      <c r="K493" s="2" t="s">
        <v>150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149</v>
      </c>
      <c r="S493" s="2" t="s">
        <v>150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149</v>
      </c>
      <c r="AA493" s="2" t="s">
        <v>150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149</v>
      </c>
      <c r="AI493" s="2" t="s">
        <v>150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149</v>
      </c>
      <c r="AQ493" s="4" t="s">
        <v>150</v>
      </c>
      <c r="AR493" s="4">
        <v>2021</v>
      </c>
      <c r="AS493" s="2" t="str">
        <f>IF(sum!A486="QU",sum!B486,"*")</f>
        <v>ART-WaterHeat_ELE1</v>
      </c>
      <c r="AT493" s="2"/>
      <c r="AU493" s="2">
        <f>IF(sum!A486="QU",sum!D486,"*")</f>
        <v>0.00422743606002959</v>
      </c>
      <c r="AX493" s="2" t="s">
        <v>149</v>
      </c>
      <c r="AY493" s="2" t="s">
        <v>150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149</v>
      </c>
      <c r="C494" s="2" t="s">
        <v>150</v>
      </c>
      <c r="D494" s="2">
        <v>2021</v>
      </c>
      <c r="J494" s="2" t="s">
        <v>149</v>
      </c>
      <c r="K494" s="2" t="s">
        <v>150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149</v>
      </c>
      <c r="S494" s="2" t="s">
        <v>150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149</v>
      </c>
      <c r="AA494" s="2" t="s">
        <v>150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149</v>
      </c>
      <c r="AI494" s="2" t="s">
        <v>150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149</v>
      </c>
      <c r="AQ494" s="2" t="s">
        <v>150</v>
      </c>
      <c r="AR494" s="2">
        <v>2021</v>
      </c>
      <c r="AS494" s="2" t="str">
        <f>IF(sum!A487="QU",sum!B487,"*")</f>
        <v>EDU-AuxiliaryEquip_ELE1</v>
      </c>
      <c r="AT494" s="2"/>
      <c r="AU494" s="2">
        <f>IF(sum!A487="QU",sum!D487,"*")</f>
        <v>0.116254491650811</v>
      </c>
      <c r="AX494" s="2" t="s">
        <v>149</v>
      </c>
      <c r="AY494" s="2" t="s">
        <v>150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149</v>
      </c>
      <c r="C495" s="4" t="s">
        <v>150</v>
      </c>
      <c r="D495" s="4">
        <v>2021</v>
      </c>
      <c r="J495" s="4" t="s">
        <v>149</v>
      </c>
      <c r="K495" s="4" t="s">
        <v>150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149</v>
      </c>
      <c r="S495" s="4" t="s">
        <v>150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149</v>
      </c>
      <c r="AA495" s="4" t="s">
        <v>150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149</v>
      </c>
      <c r="AI495" s="4" t="s">
        <v>150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149</v>
      </c>
      <c r="AQ495" s="4" t="s">
        <v>150</v>
      </c>
      <c r="AR495" s="4">
        <v>2021</v>
      </c>
      <c r="AS495" s="2" t="str">
        <f>IF(sum!A488="QU",sum!B488,"*")</f>
        <v>EDU-AuxiliaryMot_ELE1</v>
      </c>
      <c r="AT495" s="2"/>
      <c r="AU495" s="2">
        <f>IF(sum!A488="QU",sum!D488,"*")</f>
        <v>0.0348763474952445</v>
      </c>
      <c r="AX495" s="4" t="s">
        <v>149</v>
      </c>
      <c r="AY495" s="4" t="s">
        <v>150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149</v>
      </c>
      <c r="C496" s="2" t="s">
        <v>150</v>
      </c>
      <c r="D496" s="2">
        <v>2021</v>
      </c>
      <c r="J496" s="2" t="s">
        <v>149</v>
      </c>
      <c r="K496" s="2" t="s">
        <v>150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149</v>
      </c>
      <c r="S496" s="2" t="s">
        <v>150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149</v>
      </c>
      <c r="AA496" s="2" t="s">
        <v>150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149</v>
      </c>
      <c r="AI496" s="2" t="s">
        <v>150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149</v>
      </c>
      <c r="AQ496" s="2" t="s">
        <v>150</v>
      </c>
      <c r="AR496" s="2">
        <v>2021</v>
      </c>
      <c r="AS496" s="2" t="str">
        <f>IF(sum!A489="QU",sum!B489,"*")</f>
        <v>EDU-Light_ELE1</v>
      </c>
      <c r="AT496" s="2"/>
      <c r="AU496" s="2">
        <f>IF(sum!A489="QU",sum!D489,"*")</f>
        <v>0.142675967025996</v>
      </c>
      <c r="AX496" s="2" t="s">
        <v>149</v>
      </c>
      <c r="AY496" s="2" t="s">
        <v>150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149</v>
      </c>
      <c r="C497" s="2" t="s">
        <v>150</v>
      </c>
      <c r="D497" s="2">
        <v>2021</v>
      </c>
      <c r="J497" s="2" t="s">
        <v>149</v>
      </c>
      <c r="K497" s="2" t="s">
        <v>150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149</v>
      </c>
      <c r="S497" s="2" t="s">
        <v>150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149</v>
      </c>
      <c r="AA497" s="2" t="s">
        <v>150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149</v>
      </c>
      <c r="AI497" s="2" t="s">
        <v>150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149</v>
      </c>
      <c r="AQ497" s="4" t="s">
        <v>150</v>
      </c>
      <c r="AR497" s="4">
        <v>2021</v>
      </c>
      <c r="AS497" s="2" t="str">
        <f>IF(sum!A490="QU",sum!B490,"*")</f>
        <v>EDU-SpCool_ELE1</v>
      </c>
      <c r="AT497" s="2"/>
      <c r="AU497" s="2">
        <f>IF(sum!A490="QU",sum!D490,"*")</f>
        <v>0.0507292327203552</v>
      </c>
      <c r="AX497" s="2" t="s">
        <v>149</v>
      </c>
      <c r="AY497" s="2" t="s">
        <v>150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149</v>
      </c>
      <c r="C498" s="4" t="s">
        <v>150</v>
      </c>
      <c r="D498" s="4">
        <v>2021</v>
      </c>
      <c r="J498" s="4" t="s">
        <v>149</v>
      </c>
      <c r="K498" s="4" t="s">
        <v>150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149</v>
      </c>
      <c r="S498" s="4" t="s">
        <v>150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149</v>
      </c>
      <c r="AA498" s="4" t="s">
        <v>150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149</v>
      </c>
      <c r="AI498" s="4" t="s">
        <v>150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149</v>
      </c>
      <c r="AQ498" s="2" t="s">
        <v>150</v>
      </c>
      <c r="AR498" s="2">
        <v>2021</v>
      </c>
      <c r="AS498" s="2" t="str">
        <f>IF(sum!A491="QU",sum!B491,"*")</f>
        <v>EDU-SpHeat_ELE1</v>
      </c>
      <c r="AT498" s="2"/>
      <c r="AU498" s="2">
        <f>IF(sum!A491="QU",sum!D491,"*")</f>
        <v>0.170506587754527</v>
      </c>
      <c r="AX498" s="4" t="s">
        <v>149</v>
      </c>
      <c r="AY498" s="4" t="s">
        <v>150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149</v>
      </c>
      <c r="C499" s="2" t="s">
        <v>150</v>
      </c>
      <c r="D499" s="2">
        <v>2021</v>
      </c>
      <c r="J499" s="2" t="s">
        <v>149</v>
      </c>
      <c r="K499" s="2" t="s">
        <v>150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149</v>
      </c>
      <c r="S499" s="2" t="s">
        <v>150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149</v>
      </c>
      <c r="AA499" s="2" t="s">
        <v>150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149</v>
      </c>
      <c r="AI499" s="2" t="s">
        <v>150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149</v>
      </c>
      <c r="AQ499" s="4" t="s">
        <v>150</v>
      </c>
      <c r="AR499" s="4">
        <v>2021</v>
      </c>
      <c r="AS499" s="2" t="str">
        <f>IF(sum!A492="QU",sum!B492,"*")</f>
        <v>EDU-WaterHeat_ELE1</v>
      </c>
      <c r="AT499" s="2"/>
      <c r="AU499" s="2">
        <f>IF(sum!A492="QU",sum!D492,"*")</f>
        <v>0.0359332065102515</v>
      </c>
      <c r="AX499" s="2" t="s">
        <v>149</v>
      </c>
      <c r="AY499" s="2" t="s">
        <v>150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149</v>
      </c>
      <c r="C500" s="2" t="s">
        <v>150</v>
      </c>
      <c r="D500" s="2">
        <v>2021</v>
      </c>
      <c r="J500" s="2" t="s">
        <v>149</v>
      </c>
      <c r="K500" s="2" t="s">
        <v>150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149</v>
      </c>
      <c r="S500" s="2" t="s">
        <v>150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149</v>
      </c>
      <c r="AA500" s="2" t="s">
        <v>150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149</v>
      </c>
      <c r="AI500" s="2" t="s">
        <v>150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149</v>
      </c>
      <c r="AQ500" s="2" t="s">
        <v>150</v>
      </c>
      <c r="AR500" s="2">
        <v>2021</v>
      </c>
      <c r="AS500" s="2" t="str">
        <f>IF(sum!A493="QU",sum!B493,"*")</f>
        <v>HSS-AuxiliaryEquip_ELE1</v>
      </c>
      <c r="AT500" s="2"/>
      <c r="AU500" s="2">
        <f>IF(sum!A493="QU",sum!D493,"*")</f>
        <v>0.238850137391669</v>
      </c>
      <c r="AX500" s="2" t="s">
        <v>149</v>
      </c>
      <c r="AY500" s="2" t="s">
        <v>150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149</v>
      </c>
      <c r="C501" s="4" t="s">
        <v>150</v>
      </c>
      <c r="D501" s="4">
        <v>2021</v>
      </c>
      <c r="J501" s="4" t="s">
        <v>149</v>
      </c>
      <c r="K501" s="4" t="s">
        <v>150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149</v>
      </c>
      <c r="S501" s="4" t="s">
        <v>150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149</v>
      </c>
      <c r="AA501" s="4" t="s">
        <v>150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149</v>
      </c>
      <c r="AI501" s="4" t="s">
        <v>150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149</v>
      </c>
      <c r="AQ501" s="4" t="s">
        <v>150</v>
      </c>
      <c r="AR501" s="4">
        <v>2021</v>
      </c>
      <c r="AS501" s="2" t="str">
        <f>IF(sum!A494="QU",sum!B494,"*")</f>
        <v>HSS-AuxiliaryMot_ELE1</v>
      </c>
      <c r="AT501" s="2"/>
      <c r="AU501" s="2">
        <f>IF(sum!A494="QU",sum!D494,"*")</f>
        <v>0.0602409638554216</v>
      </c>
      <c r="AX501" s="4" t="s">
        <v>149</v>
      </c>
      <c r="AY501" s="4" t="s">
        <v>150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149</v>
      </c>
      <c r="C502" s="2" t="s">
        <v>150</v>
      </c>
      <c r="D502" s="2">
        <v>2021</v>
      </c>
      <c r="J502" s="2" t="s">
        <v>149</v>
      </c>
      <c r="K502" s="2" t="s">
        <v>150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149</v>
      </c>
      <c r="S502" s="2" t="s">
        <v>150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149</v>
      </c>
      <c r="AA502" s="2" t="s">
        <v>150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149</v>
      </c>
      <c r="AI502" s="2" t="s">
        <v>150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149</v>
      </c>
      <c r="AQ502" s="2" t="s">
        <v>150</v>
      </c>
      <c r="AR502" s="2">
        <v>2021</v>
      </c>
      <c r="AS502" s="2" t="str">
        <f>IF(sum!A495="QU",sum!B495,"*")</f>
        <v>HSS-Light_ELE1</v>
      </c>
      <c r="AT502" s="2"/>
      <c r="AU502" s="2">
        <f>IF(sum!A495="QU",sum!D495,"*")</f>
        <v>0.202916930881425</v>
      </c>
      <c r="AX502" s="2" t="s">
        <v>149</v>
      </c>
      <c r="AY502" s="2" t="s">
        <v>150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149</v>
      </c>
      <c r="C503" s="2" t="s">
        <v>150</v>
      </c>
      <c r="D503" s="2">
        <v>2021</v>
      </c>
      <c r="J503" s="2" t="s">
        <v>149</v>
      </c>
      <c r="K503" s="2" t="s">
        <v>150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149</v>
      </c>
      <c r="S503" s="2" t="s">
        <v>150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149</v>
      </c>
      <c r="AA503" s="2" t="s">
        <v>150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149</v>
      </c>
      <c r="AI503" s="2" t="s">
        <v>150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149</v>
      </c>
      <c r="AQ503" s="4" t="s">
        <v>150</v>
      </c>
      <c r="AR503" s="4">
        <v>2021</v>
      </c>
      <c r="AS503" s="2" t="str">
        <f>IF(sum!A496="QU",sum!B496,"*")</f>
        <v>HSS-SpCool_ELE1</v>
      </c>
      <c r="AT503" s="2"/>
      <c r="AU503" s="2">
        <f>IF(sum!A496="QU",sum!D496,"*")</f>
        <v>0.0570703868103994</v>
      </c>
      <c r="AX503" s="2" t="s">
        <v>149</v>
      </c>
      <c r="AY503" s="2" t="s">
        <v>150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149</v>
      </c>
      <c r="C504" s="4" t="s">
        <v>150</v>
      </c>
      <c r="D504" s="4">
        <v>2021</v>
      </c>
      <c r="J504" s="4" t="s">
        <v>149</v>
      </c>
      <c r="K504" s="4" t="s">
        <v>150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149</v>
      </c>
      <c r="S504" s="4" t="s">
        <v>150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149</v>
      </c>
      <c r="AA504" s="4" t="s">
        <v>150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149</v>
      </c>
      <c r="AI504" s="4" t="s">
        <v>150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149</v>
      </c>
      <c r="AQ504" s="2" t="s">
        <v>150</v>
      </c>
      <c r="AR504" s="2">
        <v>2021</v>
      </c>
      <c r="AS504" s="2" t="str">
        <f>IF(sum!A497="QU",sum!B497,"*")</f>
        <v>HSS-SpHeat_ELE1</v>
      </c>
      <c r="AT504" s="2"/>
      <c r="AU504" s="2">
        <f>IF(sum!A497="QU",sum!D497,"*")</f>
        <v>0.243782146128373</v>
      </c>
      <c r="AX504" s="4" t="s">
        <v>149</v>
      </c>
      <c r="AY504" s="4" t="s">
        <v>150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149</v>
      </c>
      <c r="C505" s="2" t="s">
        <v>150</v>
      </c>
      <c r="D505" s="2">
        <v>2021</v>
      </c>
      <c r="J505" s="2" t="s">
        <v>149</v>
      </c>
      <c r="K505" s="2" t="s">
        <v>150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149</v>
      </c>
      <c r="S505" s="2" t="s">
        <v>150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149</v>
      </c>
      <c r="AA505" s="2" t="s">
        <v>150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149</v>
      </c>
      <c r="AI505" s="2" t="s">
        <v>150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149</v>
      </c>
      <c r="AQ505" s="4" t="s">
        <v>150</v>
      </c>
      <c r="AR505" s="4">
        <v>2021</v>
      </c>
      <c r="AS505" s="2" t="str">
        <f>IF(sum!A498="QU",sum!B498,"*")</f>
        <v>HSS-WaterHeat_ELE1</v>
      </c>
      <c r="AT505" s="2"/>
      <c r="AU505" s="2">
        <f>IF(sum!A498="QU",sum!D498,"*")</f>
        <v>0.124709363770873</v>
      </c>
      <c r="AX505" s="2" t="s">
        <v>149</v>
      </c>
      <c r="AY505" s="2" t="s">
        <v>150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149</v>
      </c>
      <c r="C506" s="2" t="s">
        <v>150</v>
      </c>
      <c r="D506" s="2">
        <v>2021</v>
      </c>
      <c r="J506" s="2" t="s">
        <v>149</v>
      </c>
      <c r="K506" s="2" t="s">
        <v>150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149</v>
      </c>
      <c r="S506" s="2" t="s">
        <v>150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149</v>
      </c>
      <c r="AA506" s="2" t="s">
        <v>150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149</v>
      </c>
      <c r="AI506" s="2" t="s">
        <v>150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149</v>
      </c>
      <c r="AQ506" s="2" t="s">
        <v>150</v>
      </c>
      <c r="AR506" s="2">
        <v>2021</v>
      </c>
      <c r="AS506" s="2" t="str">
        <f>IF(sum!A499="QU",sum!B499,"*")</f>
        <v>ICS-AuxiliaryEquip_ELE1</v>
      </c>
      <c r="AT506" s="2"/>
      <c r="AU506" s="2">
        <f>IF(sum!A499="QU",sum!D499,"*")</f>
        <v>0.0232508983301631</v>
      </c>
      <c r="AX506" s="2" t="s">
        <v>149</v>
      </c>
      <c r="AY506" s="2" t="s">
        <v>150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149</v>
      </c>
      <c r="C507" s="4" t="s">
        <v>150</v>
      </c>
      <c r="D507" s="4">
        <v>2021</v>
      </c>
      <c r="J507" s="4" t="s">
        <v>149</v>
      </c>
      <c r="K507" s="4" t="s">
        <v>150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149</v>
      </c>
      <c r="S507" s="4" t="s">
        <v>150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149</v>
      </c>
      <c r="AA507" s="4" t="s">
        <v>150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149</v>
      </c>
      <c r="AI507" s="4" t="s">
        <v>150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149</v>
      </c>
      <c r="AQ507" s="4" t="s">
        <v>150</v>
      </c>
      <c r="AR507" s="4">
        <v>2021</v>
      </c>
      <c r="AS507" s="2" t="str">
        <f>IF(sum!A500="QU",sum!B500,"*")</f>
        <v>ICS-AuxiliaryMot_ELE1</v>
      </c>
      <c r="AT507" s="2"/>
      <c r="AU507" s="2">
        <f>IF(sum!A500="QU",sum!D500,"*")</f>
        <v>0.00634115409004437</v>
      </c>
      <c r="AX507" s="4" t="s">
        <v>149</v>
      </c>
      <c r="AY507" s="4" t="s">
        <v>150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149</v>
      </c>
      <c r="C508" s="2" t="s">
        <v>150</v>
      </c>
      <c r="D508" s="2">
        <v>2021</v>
      </c>
      <c r="J508" s="2" t="s">
        <v>149</v>
      </c>
      <c r="K508" s="2" t="s">
        <v>150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149</v>
      </c>
      <c r="S508" s="2" t="s">
        <v>150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149</v>
      </c>
      <c r="AA508" s="2" t="s">
        <v>150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149</v>
      </c>
      <c r="AI508" s="2" t="s">
        <v>150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149</v>
      </c>
      <c r="AQ508" s="2" t="s">
        <v>150</v>
      </c>
      <c r="AR508" s="2">
        <v>2021</v>
      </c>
      <c r="AS508" s="2" t="str">
        <f>IF(sum!A501="QU",sum!B501,"*")</f>
        <v>ICS-Light_ELE1</v>
      </c>
      <c r="AT508" s="2"/>
      <c r="AU508" s="2">
        <f>IF(sum!A501="QU",sum!D501,"*")</f>
        <v>0.0285351934052002</v>
      </c>
      <c r="AX508" s="2" t="s">
        <v>149</v>
      </c>
      <c r="AY508" s="2" t="s">
        <v>150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149</v>
      </c>
      <c r="C509" s="2" t="s">
        <v>150</v>
      </c>
      <c r="D509" s="2">
        <v>2021</v>
      </c>
      <c r="J509" s="2" t="s">
        <v>149</v>
      </c>
      <c r="K509" s="2" t="s">
        <v>150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149</v>
      </c>
      <c r="S509" s="2" t="s">
        <v>150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149</v>
      </c>
      <c r="AA509" s="2" t="s">
        <v>150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149</v>
      </c>
      <c r="AI509" s="2" t="s">
        <v>150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149</v>
      </c>
      <c r="AQ509" s="4" t="s">
        <v>150</v>
      </c>
      <c r="AR509" s="4">
        <v>2021</v>
      </c>
      <c r="AS509" s="2" t="str">
        <f>IF(sum!A502="QU",sum!B502,"*")</f>
        <v>ICS-SpCool_ELE1</v>
      </c>
      <c r="AT509" s="2"/>
      <c r="AU509" s="2">
        <f>IF(sum!A502="QU",sum!D502,"*")</f>
        <v>0.00951173113506659</v>
      </c>
      <c r="AX509" s="2" t="s">
        <v>149</v>
      </c>
      <c r="AY509" s="2" t="s">
        <v>150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149</v>
      </c>
      <c r="C510" s="4" t="s">
        <v>150</v>
      </c>
      <c r="D510" s="4">
        <v>2021</v>
      </c>
      <c r="J510" s="4" t="s">
        <v>149</v>
      </c>
      <c r="K510" s="4" t="s">
        <v>150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149</v>
      </c>
      <c r="S510" s="4" t="s">
        <v>150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149</v>
      </c>
      <c r="AA510" s="4" t="s">
        <v>150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149</v>
      </c>
      <c r="AI510" s="4" t="s">
        <v>150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149</v>
      </c>
      <c r="AQ510" s="2" t="s">
        <v>150</v>
      </c>
      <c r="AR510" s="2">
        <v>2021</v>
      </c>
      <c r="AS510" s="2" t="str">
        <f>IF(sum!A503="QU",sum!B503,"*")</f>
        <v>ICS-SpHeat_ELE1</v>
      </c>
      <c r="AT510" s="2"/>
      <c r="AU510" s="2">
        <f>IF(sum!A503="QU",sum!D503,"*")</f>
        <v>0.0310011977735504</v>
      </c>
      <c r="AX510" s="4" t="s">
        <v>149</v>
      </c>
      <c r="AY510" s="4" t="s">
        <v>150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149</v>
      </c>
      <c r="C511" s="2" t="s">
        <v>150</v>
      </c>
      <c r="D511" s="2">
        <v>2021</v>
      </c>
      <c r="J511" s="2" t="s">
        <v>149</v>
      </c>
      <c r="K511" s="2" t="s">
        <v>150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149</v>
      </c>
      <c r="S511" s="2" t="s">
        <v>150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149</v>
      </c>
      <c r="AA511" s="2" t="s">
        <v>150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149</v>
      </c>
      <c r="AI511" s="2" t="s">
        <v>150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149</v>
      </c>
      <c r="AQ511" s="4" t="s">
        <v>150</v>
      </c>
      <c r="AR511" s="4">
        <v>2021</v>
      </c>
      <c r="AS511" s="2" t="str">
        <f>IF(sum!A504="QU",sum!B504,"*")</f>
        <v>ICS-WaterHeat_ELE1</v>
      </c>
      <c r="AT511" s="2"/>
      <c r="AU511" s="2">
        <f>IF(sum!A504="QU",sum!D504,"*")</f>
        <v>0.00422743606002959</v>
      </c>
      <c r="AX511" s="2" t="s">
        <v>149</v>
      </c>
      <c r="AY511" s="2" t="s">
        <v>150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149</v>
      </c>
      <c r="C512" s="2" t="s">
        <v>150</v>
      </c>
      <c r="D512" s="2">
        <v>2021</v>
      </c>
      <c r="J512" s="2" t="s">
        <v>149</v>
      </c>
      <c r="K512" s="2" t="s">
        <v>150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149</v>
      </c>
      <c r="S512" s="2" t="s">
        <v>150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149</v>
      </c>
      <c r="AA512" s="2" t="s">
        <v>150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149</v>
      </c>
      <c r="AI512" s="2" t="s">
        <v>150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149</v>
      </c>
      <c r="AQ512" s="2" t="s">
        <v>150</v>
      </c>
      <c r="AR512" s="2">
        <v>2021</v>
      </c>
      <c r="AS512" s="2" t="str">
        <f>IF(sum!A505="QU",sum!B505,"*")</f>
        <v>OS-AuxiliaryEquip_ELE1</v>
      </c>
      <c r="AT512" s="2"/>
      <c r="AU512" s="2">
        <f>IF(sum!A505="QU",sum!D505,"*")</f>
        <v>0.310716550412179</v>
      </c>
      <c r="AX512" s="2" t="s">
        <v>149</v>
      </c>
      <c r="AY512" s="2" t="s">
        <v>150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149</v>
      </c>
      <c r="C513" s="4" t="s">
        <v>150</v>
      </c>
      <c r="D513" s="4">
        <v>2021</v>
      </c>
      <c r="J513" s="4" t="s">
        <v>149</v>
      </c>
      <c r="K513" s="4" t="s">
        <v>150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149</v>
      </c>
      <c r="S513" s="4" t="s">
        <v>150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149</v>
      </c>
      <c r="AA513" s="4" t="s">
        <v>150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149</v>
      </c>
      <c r="AI513" s="4" t="s">
        <v>150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149</v>
      </c>
      <c r="AQ513" s="4" t="s">
        <v>150</v>
      </c>
      <c r="AR513" s="4">
        <v>2021</v>
      </c>
      <c r="AS513" s="2" t="str">
        <f>IF(sum!A506="QU",sum!B506,"*")</f>
        <v>OS-AuxiliaryMot_ELE1</v>
      </c>
      <c r="AT513" s="2"/>
      <c r="AU513" s="2">
        <f>IF(sum!A506="QU",sum!D506,"*")</f>
        <v>0.0982878883956882</v>
      </c>
      <c r="AX513" s="4" t="s">
        <v>149</v>
      </c>
      <c r="AY513" s="4" t="s">
        <v>150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149</v>
      </c>
      <c r="C514" s="2" t="s">
        <v>150</v>
      </c>
      <c r="D514" s="2">
        <v>2021</v>
      </c>
      <c r="J514" s="2" t="s">
        <v>149</v>
      </c>
      <c r="K514" s="2" t="s">
        <v>150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149</v>
      </c>
      <c r="S514" s="2" t="s">
        <v>150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149</v>
      </c>
      <c r="AA514" s="2" t="s">
        <v>150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149</v>
      </c>
      <c r="AI514" s="2" t="s">
        <v>150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149</v>
      </c>
      <c r="AQ514" s="2" t="s">
        <v>150</v>
      </c>
      <c r="AR514" s="2">
        <v>2021</v>
      </c>
      <c r="AS514" s="2" t="str">
        <f>IF(sum!A507="QU",sum!B507,"*")</f>
        <v>OS-Light_ELE1</v>
      </c>
      <c r="AT514" s="2"/>
      <c r="AU514" s="2">
        <f>IF(sum!A507="QU",sum!D507,"*")</f>
        <v>0.469245402663282</v>
      </c>
      <c r="AX514" s="2" t="s">
        <v>149</v>
      </c>
      <c r="AY514" s="2" t="s">
        <v>150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149</v>
      </c>
      <c r="C515" s="2" t="s">
        <v>150</v>
      </c>
      <c r="D515" s="2">
        <v>2021</v>
      </c>
      <c r="J515" s="2" t="s">
        <v>149</v>
      </c>
      <c r="K515" s="2" t="s">
        <v>150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149</v>
      </c>
      <c r="S515" s="2" t="s">
        <v>150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149</v>
      </c>
      <c r="AA515" s="2" t="s">
        <v>150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149</v>
      </c>
      <c r="AI515" s="2" t="s">
        <v>150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149</v>
      </c>
      <c r="AQ515" s="4" t="s">
        <v>150</v>
      </c>
      <c r="AR515" s="4">
        <v>2021</v>
      </c>
      <c r="AS515" s="2" t="str">
        <f>IF(sum!A508="QU",sum!B508,"*")</f>
        <v>OS-SpCool_ELE1</v>
      </c>
      <c r="AT515" s="2"/>
      <c r="AU515" s="2">
        <f>IF(sum!A508="QU",sum!D508,"*")</f>
        <v>0.139505389980976</v>
      </c>
      <c r="AX515" s="2" t="s">
        <v>149</v>
      </c>
      <c r="AY515" s="2" t="s">
        <v>150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149</v>
      </c>
      <c r="C516" s="4" t="s">
        <v>150</v>
      </c>
      <c r="D516" s="4">
        <v>2021</v>
      </c>
      <c r="J516" s="4" t="s">
        <v>149</v>
      </c>
      <c r="K516" s="4" t="s">
        <v>150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149</v>
      </c>
      <c r="S516" s="4" t="s">
        <v>150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149</v>
      </c>
      <c r="AA516" s="4" t="s">
        <v>150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149</v>
      </c>
      <c r="AI516" s="4" t="s">
        <v>150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149</v>
      </c>
      <c r="AQ516" s="2" t="s">
        <v>150</v>
      </c>
      <c r="AR516" s="2">
        <v>2021</v>
      </c>
      <c r="AS516" s="2" t="str">
        <f>IF(sum!A509="QU",sum!B509,"*")</f>
        <v>OS-SpHeat_ELE1</v>
      </c>
      <c r="AT516" s="2"/>
      <c r="AU516" s="2">
        <f>IF(sum!A509="QU",sum!D509,"*")</f>
        <v>0.394560698936092</v>
      </c>
      <c r="AX516" s="4" t="s">
        <v>149</v>
      </c>
      <c r="AY516" s="4" t="s">
        <v>150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149</v>
      </c>
      <c r="C517" s="2" t="s">
        <v>150</v>
      </c>
      <c r="D517" s="2">
        <v>2021</v>
      </c>
      <c r="J517" s="2" t="s">
        <v>149</v>
      </c>
      <c r="K517" s="2" t="s">
        <v>150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149</v>
      </c>
      <c r="S517" s="2" t="s">
        <v>150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149</v>
      </c>
      <c r="AA517" s="2" t="s">
        <v>150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149</v>
      </c>
      <c r="AI517" s="2" t="s">
        <v>150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149</v>
      </c>
      <c r="AQ517" s="4" t="s">
        <v>150</v>
      </c>
      <c r="AR517" s="4">
        <v>2021</v>
      </c>
      <c r="AS517" s="2" t="str">
        <f>IF(sum!A510="QU",sum!B510,"*")</f>
        <v>OS-WaterHeat_ELE1</v>
      </c>
      <c r="AT517" s="2"/>
      <c r="AU517" s="2">
        <f>IF(sum!A510="QU",sum!D510,"*")</f>
        <v>0.0380469245402661</v>
      </c>
      <c r="AX517" s="2" t="s">
        <v>149</v>
      </c>
      <c r="AY517" s="2" t="s">
        <v>150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149</v>
      </c>
      <c r="C518" s="2" t="s">
        <v>150</v>
      </c>
      <c r="D518" s="2">
        <v>2021</v>
      </c>
      <c r="J518" s="2" t="s">
        <v>149</v>
      </c>
      <c r="K518" s="2" t="s">
        <v>150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149</v>
      </c>
      <c r="S518" s="2" t="s">
        <v>150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149</v>
      </c>
      <c r="AA518" s="2" t="s">
        <v>150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149</v>
      </c>
      <c r="AI518" s="2" t="s">
        <v>150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149</v>
      </c>
      <c r="AQ518" s="2" t="s">
        <v>150</v>
      </c>
      <c r="AR518" s="2">
        <v>2021</v>
      </c>
      <c r="AS518" s="2" t="str">
        <f>IF(sum!A511="QU",sum!B511,"*")</f>
        <v>OTH-AuxiliaryEquip_ELE1</v>
      </c>
      <c r="AT518" s="2"/>
      <c r="AU518" s="2">
        <f>IF(sum!A511="QU",sum!D511,"*")</f>
        <v>0.0105685901500737</v>
      </c>
      <c r="AX518" s="2" t="s">
        <v>149</v>
      </c>
      <c r="AY518" s="2" t="s">
        <v>150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149</v>
      </c>
      <c r="C519" s="4" t="s">
        <v>150</v>
      </c>
      <c r="D519" s="4">
        <v>2021</v>
      </c>
      <c r="J519" s="4" t="s">
        <v>149</v>
      </c>
      <c r="K519" s="4" t="s">
        <v>150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149</v>
      </c>
      <c r="S519" s="4" t="s">
        <v>150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149</v>
      </c>
      <c r="AA519" s="4" t="s">
        <v>150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149</v>
      </c>
      <c r="AI519" s="4" t="s">
        <v>150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149</v>
      </c>
      <c r="AQ519" s="4" t="s">
        <v>150</v>
      </c>
      <c r="AR519" s="4">
        <v>2021</v>
      </c>
      <c r="AS519" s="2" t="str">
        <f>IF(sum!A512="QU",sum!B512,"*")</f>
        <v>OTH-AuxiliaryMot_ELE1</v>
      </c>
      <c r="AT519" s="2"/>
      <c r="AU519" s="2">
        <f>IF(sum!A512="QU",sum!D512,"*")</f>
        <v>0.00317057704502223</v>
      </c>
      <c r="AX519" s="4" t="s">
        <v>149</v>
      </c>
      <c r="AY519" s="4" t="s">
        <v>150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149</v>
      </c>
      <c r="C520" s="2" t="s">
        <v>150</v>
      </c>
      <c r="D520" s="2">
        <v>2021</v>
      </c>
      <c r="J520" s="2" t="s">
        <v>149</v>
      </c>
      <c r="K520" s="2" t="s">
        <v>150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149</v>
      </c>
      <c r="S520" s="2" t="s">
        <v>150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149</v>
      </c>
      <c r="AA520" s="2" t="s">
        <v>150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149</v>
      </c>
      <c r="AI520" s="2" t="s">
        <v>150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149</v>
      </c>
      <c r="AQ520" s="2" t="s">
        <v>150</v>
      </c>
      <c r="AR520" s="2">
        <v>2021</v>
      </c>
      <c r="AS520" s="2" t="str">
        <f>IF(sum!A513="QU",sum!B513,"*")</f>
        <v>OTH-Light_ELE1</v>
      </c>
      <c r="AT520" s="2"/>
      <c r="AU520" s="2">
        <f>IF(sum!A513="QU",sum!D513,"*")</f>
        <v>0.0158528852251107</v>
      </c>
      <c r="AX520" s="2" t="s">
        <v>149</v>
      </c>
      <c r="AY520" s="2" t="s">
        <v>150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149</v>
      </c>
      <c r="C521" s="2" t="s">
        <v>150</v>
      </c>
      <c r="D521" s="2">
        <v>2021</v>
      </c>
      <c r="J521" s="2" t="s">
        <v>149</v>
      </c>
      <c r="K521" s="2" t="s">
        <v>150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149</v>
      </c>
      <c r="S521" s="2" t="s">
        <v>150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149</v>
      </c>
      <c r="AA521" s="2" t="s">
        <v>150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149</v>
      </c>
      <c r="AI521" s="2" t="s">
        <v>150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149</v>
      </c>
      <c r="AQ521" s="4" t="s">
        <v>150</v>
      </c>
      <c r="AR521" s="4">
        <v>2021</v>
      </c>
      <c r="AS521" s="2" t="str">
        <f>IF(sum!A514="QU",sum!B514,"*")</f>
        <v>OTH-SpCool_ELE1</v>
      </c>
      <c r="AT521" s="2"/>
      <c r="AU521" s="2">
        <f>IF(sum!A514="QU",sum!D514,"*")</f>
        <v>0.00317057704502223</v>
      </c>
      <c r="AX521" s="2" t="s">
        <v>149</v>
      </c>
      <c r="AY521" s="2" t="s">
        <v>150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149</v>
      </c>
      <c r="C522" s="4" t="s">
        <v>150</v>
      </c>
      <c r="D522" s="4">
        <v>2021</v>
      </c>
      <c r="J522" s="4" t="s">
        <v>149</v>
      </c>
      <c r="K522" s="4" t="s">
        <v>150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149</v>
      </c>
      <c r="S522" s="4" t="s">
        <v>150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149</v>
      </c>
      <c r="AA522" s="4" t="s">
        <v>150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149</v>
      </c>
      <c r="AI522" s="4" t="s">
        <v>150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149</v>
      </c>
      <c r="AQ522" s="2" t="s">
        <v>150</v>
      </c>
      <c r="AR522" s="2">
        <v>2021</v>
      </c>
      <c r="AS522" s="2" t="str">
        <f>IF(sum!A515="QU",sum!B515,"*")</f>
        <v>OTH-SpHeat_ELE1</v>
      </c>
      <c r="AT522" s="2"/>
      <c r="AU522" s="2">
        <f>IF(sum!A515="QU",sum!D515,"*")</f>
        <v>0.0155005988867752</v>
      </c>
      <c r="AX522" s="4" t="s">
        <v>149</v>
      </c>
      <c r="AY522" s="4" t="s">
        <v>150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149</v>
      </c>
      <c r="C523" s="2" t="s">
        <v>150</v>
      </c>
      <c r="D523" s="2">
        <v>2021</v>
      </c>
      <c r="J523" s="2" t="s">
        <v>149</v>
      </c>
      <c r="K523" s="2" t="s">
        <v>150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149</v>
      </c>
      <c r="S523" s="2" t="s">
        <v>150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149</v>
      </c>
      <c r="AA523" s="2" t="s">
        <v>150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149</v>
      </c>
      <c r="AI523" s="2" t="s">
        <v>150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149</v>
      </c>
      <c r="AQ523" s="4" t="s">
        <v>150</v>
      </c>
      <c r="AR523" s="4">
        <v>2021</v>
      </c>
      <c r="AS523" s="2" t="str">
        <f>IF(sum!A516="QU",sum!B516,"*")</f>
        <v>OTH-WaterHeat_ELE1</v>
      </c>
      <c r="AT523" s="2"/>
      <c r="AU523" s="2">
        <f>IF(sum!A516="QU",sum!D516,"*")</f>
        <v>0.0021137180300148</v>
      </c>
      <c r="AX523" s="2" t="s">
        <v>149</v>
      </c>
      <c r="AY523" s="2" t="s">
        <v>150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149</v>
      </c>
      <c r="C524" s="2" t="s">
        <v>150</v>
      </c>
      <c r="D524" s="2">
        <v>2021</v>
      </c>
      <c r="J524" s="2" t="s">
        <v>149</v>
      </c>
      <c r="K524" s="2" t="s">
        <v>150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149</v>
      </c>
      <c r="S524" s="2" t="s">
        <v>150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149</v>
      </c>
      <c r="AA524" s="2" t="s">
        <v>150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149</v>
      </c>
      <c r="AI524" s="2" t="s">
        <v>150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149</v>
      </c>
      <c r="AQ524" s="2" t="s">
        <v>150</v>
      </c>
      <c r="AR524" s="2">
        <v>2021</v>
      </c>
      <c r="AS524" s="2" t="str">
        <f>IF(sum!A517="QU",sum!B517,"*")</f>
        <v>R_ES-APP-CD_ELC1</v>
      </c>
      <c r="AT524" s="2"/>
      <c r="AU524" s="2">
        <f>IF(sum!A517="QU",sum!D517,"*")</f>
        <v>1.20140468136794</v>
      </c>
      <c r="AX524" s="2" t="s">
        <v>149</v>
      </c>
      <c r="AY524" s="2" t="s">
        <v>150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149</v>
      </c>
      <c r="C525" s="4" t="s">
        <v>150</v>
      </c>
      <c r="D525" s="4">
        <v>2021</v>
      </c>
      <c r="J525" s="4" t="s">
        <v>149</v>
      </c>
      <c r="K525" s="4" t="s">
        <v>150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149</v>
      </c>
      <c r="S525" s="4" t="s">
        <v>150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149</v>
      </c>
      <c r="AA525" s="4" t="s">
        <v>150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149</v>
      </c>
      <c r="AI525" s="4" t="s">
        <v>150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149</v>
      </c>
      <c r="AQ525" s="4" t="s">
        <v>150</v>
      </c>
      <c r="AR525" s="4">
        <v>2021</v>
      </c>
      <c r="AS525" s="2" t="str">
        <f>IF(sum!A518="QU",sum!B518,"*")</f>
        <v>R_ES-APP-CW_ELC1</v>
      </c>
      <c r="AT525" s="2"/>
      <c r="AU525" s="2">
        <f>IF(sum!A518="QU",sum!D518,"*")</f>
        <v>0.155328907290814</v>
      </c>
      <c r="AX525" s="4" t="s">
        <v>149</v>
      </c>
      <c r="AY525" s="4" t="s">
        <v>150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149</v>
      </c>
      <c r="C526" s="2" t="s">
        <v>150</v>
      </c>
      <c r="D526" s="2">
        <v>2021</v>
      </c>
      <c r="J526" s="2" t="s">
        <v>149</v>
      </c>
      <c r="K526" s="2" t="s">
        <v>150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149</v>
      </c>
      <c r="S526" s="2" t="s">
        <v>150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149</v>
      </c>
      <c r="AA526" s="2" t="s">
        <v>150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149</v>
      </c>
      <c r="AI526" s="2" t="s">
        <v>150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149</v>
      </c>
      <c r="AQ526" s="2" t="s">
        <v>150</v>
      </c>
      <c r="AR526" s="2">
        <v>2021</v>
      </c>
      <c r="AS526" s="2" t="str">
        <f>IF(sum!A519="QU",sum!B519,"*")</f>
        <v>R_ES-APP-DW_ELC1</v>
      </c>
      <c r="AT526" s="2"/>
      <c r="AU526" s="2">
        <f>IF(sum!A519="QU",sum!D519,"*")</f>
        <v>0.459204755497776</v>
      </c>
      <c r="AX526" s="2" t="s">
        <v>149</v>
      </c>
      <c r="AY526" s="2" t="s">
        <v>150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149</v>
      </c>
      <c r="C527" s="2" t="s">
        <v>150</v>
      </c>
      <c r="D527" s="2">
        <v>2021</v>
      </c>
      <c r="J527" s="2" t="s">
        <v>149</v>
      </c>
      <c r="K527" s="2" t="s">
        <v>150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149</v>
      </c>
      <c r="S527" s="2" t="s">
        <v>150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149</v>
      </c>
      <c r="AA527" s="2" t="s">
        <v>150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149</v>
      </c>
      <c r="AI527" s="2" t="s">
        <v>150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149</v>
      </c>
      <c r="AQ527" s="4" t="s">
        <v>150</v>
      </c>
      <c r="AR527" s="4">
        <v>2021</v>
      </c>
      <c r="AS527" s="2" t="str">
        <f>IF(sum!A520="QU",sum!B520,"*")</f>
        <v>R_ES-APP-FR_ELC1</v>
      </c>
      <c r="AT527" s="2"/>
      <c r="AU527" s="2">
        <f>IF(sum!A520="QU",sum!D520,"*")</f>
        <v>0.0760601175137639</v>
      </c>
      <c r="AX527" s="2" t="s">
        <v>149</v>
      </c>
      <c r="AY527" s="2" t="s">
        <v>150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149</v>
      </c>
      <c r="C528" s="4" t="s">
        <v>150</v>
      </c>
      <c r="D528" s="4">
        <v>2021</v>
      </c>
      <c r="J528" s="4" t="s">
        <v>149</v>
      </c>
      <c r="K528" s="4" t="s">
        <v>150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149</v>
      </c>
      <c r="S528" s="4" t="s">
        <v>150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149</v>
      </c>
      <c r="AA528" s="4" t="s">
        <v>150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149</v>
      </c>
      <c r="AI528" s="4" t="s">
        <v>150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149</v>
      </c>
      <c r="AQ528" s="2" t="s">
        <v>150</v>
      </c>
      <c r="AR528" s="2">
        <v>2021</v>
      </c>
      <c r="AS528" s="2" t="str">
        <f>IF(sum!A521="QU",sum!B521,"*")</f>
        <v>R_ES-APP-OTH_ELC1</v>
      </c>
      <c r="AT528" s="2"/>
      <c r="AU528" s="2">
        <f>IF(sum!A521="QU",sum!D521,"*")</f>
        <v>1.22452778356832</v>
      </c>
      <c r="AX528" s="4" t="s">
        <v>149</v>
      </c>
      <c r="AY528" s="4" t="s">
        <v>150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149</v>
      </c>
      <c r="C529" s="2" t="s">
        <v>150</v>
      </c>
      <c r="D529" s="2">
        <v>2021</v>
      </c>
      <c r="J529" s="2" t="s">
        <v>149</v>
      </c>
      <c r="K529" s="2" t="s">
        <v>150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149</v>
      </c>
      <c r="S529" s="2" t="s">
        <v>150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149</v>
      </c>
      <c r="AA529" s="2" t="s">
        <v>150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149</v>
      </c>
      <c r="AI529" s="2" t="s">
        <v>150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149</v>
      </c>
      <c r="AQ529" s="4" t="s">
        <v>150</v>
      </c>
      <c r="AR529" s="4">
        <v>2021</v>
      </c>
      <c r="AS529" s="2" t="str">
        <f>IF(sum!A522="QU",sum!B522,"*")</f>
        <v>R_ES-APP-RA_ELC1</v>
      </c>
      <c r="AT529" s="2"/>
      <c r="AU529" s="2">
        <f>IF(sum!A522="QU",sum!D522,"*")</f>
        <v>0.888704984436935</v>
      </c>
      <c r="AX529" s="2" t="s">
        <v>149</v>
      </c>
      <c r="AY529" s="2" t="s">
        <v>150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149</v>
      </c>
      <c r="C530" s="2" t="s">
        <v>150</v>
      </c>
      <c r="D530" s="2">
        <v>2021</v>
      </c>
      <c r="J530" s="2" t="s">
        <v>149</v>
      </c>
      <c r="K530" s="2" t="s">
        <v>150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149</v>
      </c>
      <c r="S530" s="2" t="s">
        <v>150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149</v>
      </c>
      <c r="AA530" s="2" t="s">
        <v>150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149</v>
      </c>
      <c r="AI530" s="2" t="s">
        <v>150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149</v>
      </c>
      <c r="AQ530" s="2" t="s">
        <v>150</v>
      </c>
      <c r="AR530" s="2">
        <v>2021</v>
      </c>
      <c r="AS530" s="2" t="str">
        <f>IF(sum!A523="QU",sum!B523,"*")</f>
        <v>R_ES-APP-RE_ELC1</v>
      </c>
      <c r="AT530" s="2"/>
      <c r="AU530" s="2">
        <f>IF(sum!A523="QU",sum!D523,"*")</f>
        <v>0.27620104993613</v>
      </c>
      <c r="AX530" s="2" t="s">
        <v>149</v>
      </c>
      <c r="AY530" s="2" t="s">
        <v>150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149</v>
      </c>
      <c r="C531" s="4" t="s">
        <v>150</v>
      </c>
      <c r="D531" s="4">
        <v>2021</v>
      </c>
      <c r="J531" s="4" t="s">
        <v>149</v>
      </c>
      <c r="K531" s="4" t="s">
        <v>150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149</v>
      </c>
      <c r="S531" s="4" t="s">
        <v>150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149</v>
      </c>
      <c r="AA531" s="4" t="s">
        <v>150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149</v>
      </c>
      <c r="AI531" s="4" t="s">
        <v>150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149</v>
      </c>
      <c r="AQ531" s="4" t="s">
        <v>150</v>
      </c>
      <c r="AR531" s="4">
        <v>2021</v>
      </c>
      <c r="AS531" s="2" t="str">
        <f>IF(sum!A524="QU",sum!B524,"*")</f>
        <v>R_ES-LI_ELC1</v>
      </c>
      <c r="AT531" s="2"/>
      <c r="AU531" s="2">
        <f>IF(sum!A524="QU",sum!D524,"*")</f>
        <v>2.04384801149473</v>
      </c>
      <c r="AX531" s="4" t="s">
        <v>149</v>
      </c>
      <c r="AY531" s="4" t="s">
        <v>150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149</v>
      </c>
      <c r="C532" s="2" t="s">
        <v>150</v>
      </c>
      <c r="D532" s="2">
        <v>2021</v>
      </c>
      <c r="J532" s="2" t="s">
        <v>149</v>
      </c>
      <c r="K532" s="2" t="s">
        <v>150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149</v>
      </c>
      <c r="S532" s="2" t="s">
        <v>150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149</v>
      </c>
      <c r="AA532" s="2" t="s">
        <v>150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149</v>
      </c>
      <c r="AI532" s="2" t="s">
        <v>150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149</v>
      </c>
      <c r="AQ532" s="2" t="s">
        <v>150</v>
      </c>
      <c r="AR532" s="2">
        <v>2021</v>
      </c>
      <c r="AS532" s="2" t="str">
        <f>IF(sum!A525="QU",sum!B525,"*")</f>
        <v>R_ES-SC-AP_ELC1_ROOM_CENTRAL</v>
      </c>
      <c r="AT532" s="2"/>
      <c r="AU532" s="2">
        <f>IF(sum!A525="QU",sum!D525,"*")</f>
        <v>0.251299732017679</v>
      </c>
      <c r="AX532" s="2" t="s">
        <v>149</v>
      </c>
      <c r="AY532" s="2" t="s">
        <v>150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149</v>
      </c>
      <c r="C533" s="2" t="s">
        <v>150</v>
      </c>
      <c r="D533" s="2">
        <v>2021</v>
      </c>
      <c r="J533" s="2" t="s">
        <v>149</v>
      </c>
      <c r="K533" s="2" t="s">
        <v>150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149</v>
      </c>
      <c r="S533" s="2" t="s">
        <v>150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149</v>
      </c>
      <c r="AA533" s="2" t="s">
        <v>150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149</v>
      </c>
      <c r="AI533" s="2" t="s">
        <v>150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149</v>
      </c>
      <c r="AQ533" s="4" t="s">
        <v>150</v>
      </c>
      <c r="AR533" s="4">
        <v>2021</v>
      </c>
      <c r="AS533" s="2" t="str">
        <f>IF(sum!A526="QU",sum!B526,"*")</f>
        <v>R_ES-SC-MOB_ELC1_ROOM_CENTRAL</v>
      </c>
      <c r="AT533" s="2"/>
      <c r="AU533" s="2">
        <f>IF(sum!A526="QU",sum!D526,"*")</f>
        <v>0.00614492043289947</v>
      </c>
      <c r="AX533" s="2" t="s">
        <v>149</v>
      </c>
      <c r="AY533" s="2" t="s">
        <v>150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149</v>
      </c>
      <c r="C534" s="4" t="s">
        <v>150</v>
      </c>
      <c r="D534" s="4">
        <v>2021</v>
      </c>
      <c r="J534" s="4" t="s">
        <v>149</v>
      </c>
      <c r="K534" s="4" t="s">
        <v>150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149</v>
      </c>
      <c r="S534" s="4" t="s">
        <v>150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149</v>
      </c>
      <c r="AA534" s="4" t="s">
        <v>150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149</v>
      </c>
      <c r="AI534" s="4" t="s">
        <v>150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149</v>
      </c>
      <c r="AQ534" s="2" t="s">
        <v>150</v>
      </c>
      <c r="AR534" s="2">
        <v>2021</v>
      </c>
      <c r="AS534" s="2" t="str">
        <f>IF(sum!A527="QU",sum!B527,"*")</f>
        <v>R_ES-SC-SA_ELC1_ROOM_CENTRAL</v>
      </c>
      <c r="AT534" s="2"/>
      <c r="AU534" s="2">
        <f>IF(sum!A527="QU",sum!D527,"*")</f>
        <v>0.0449505399527173</v>
      </c>
      <c r="AX534" s="4" t="s">
        <v>149</v>
      </c>
      <c r="AY534" s="4" t="s">
        <v>150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149</v>
      </c>
      <c r="C535" s="2" t="s">
        <v>150</v>
      </c>
      <c r="D535" s="2">
        <v>2021</v>
      </c>
      <c r="J535" s="2" t="s">
        <v>149</v>
      </c>
      <c r="K535" s="2" t="s">
        <v>150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149</v>
      </c>
      <c r="S535" s="2" t="s">
        <v>150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149</v>
      </c>
      <c r="AA535" s="2" t="s">
        <v>150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149</v>
      </c>
      <c r="AI535" s="2" t="s">
        <v>150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149</v>
      </c>
      <c r="AQ535" s="4" t="s">
        <v>150</v>
      </c>
      <c r="AR535" s="4">
        <v>2021</v>
      </c>
      <c r="AS535" s="2" t="str">
        <f>IF(sum!A528="QU",sum!B528,"*")</f>
        <v>R_ES-SC-SD_ELC1_ROOM_CENTRAL</v>
      </c>
      <c r="AT535" s="2"/>
      <c r="AU535" s="2">
        <f>IF(sum!A528="QU",sum!D528,"*")</f>
        <v>0.234331581997298</v>
      </c>
      <c r="AX535" s="2" t="s">
        <v>149</v>
      </c>
      <c r="AY535" s="2" t="s">
        <v>150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149</v>
      </c>
      <c r="C536" s="2" t="s">
        <v>150</v>
      </c>
      <c r="D536" s="2">
        <v>2021</v>
      </c>
      <c r="J536" s="2" t="s">
        <v>149</v>
      </c>
      <c r="K536" s="2" t="s">
        <v>150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149</v>
      </c>
      <c r="S536" s="2" t="s">
        <v>150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149</v>
      </c>
      <c r="AA536" s="2" t="s">
        <v>150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149</v>
      </c>
      <c r="AI536" s="2" t="s">
        <v>150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149</v>
      </c>
      <c r="AQ536" s="2" t="s">
        <v>150</v>
      </c>
      <c r="AR536" s="2">
        <v>2021</v>
      </c>
      <c r="AS536" s="2" t="str">
        <f>IF(sum!A529="QU",sum!B529,"*")</f>
        <v>R_ES-SH-AP_ELC1</v>
      </c>
      <c r="AT536" s="2"/>
      <c r="AU536" s="2">
        <f>IF(sum!A529="QU",sum!D529,"*")</f>
        <v>0</v>
      </c>
      <c r="AX536" s="2" t="s">
        <v>149</v>
      </c>
      <c r="AY536" s="2" t="s">
        <v>150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149</v>
      </c>
      <c r="C537" s="4" t="s">
        <v>150</v>
      </c>
      <c r="D537" s="4">
        <v>2021</v>
      </c>
      <c r="J537" s="4" t="s">
        <v>149</v>
      </c>
      <c r="K537" s="4" t="s">
        <v>150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149</v>
      </c>
      <c r="S537" s="4" t="s">
        <v>150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149</v>
      </c>
      <c r="AA537" s="4" t="s">
        <v>150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149</v>
      </c>
      <c r="AI537" s="4" t="s">
        <v>150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149</v>
      </c>
      <c r="AQ537" s="4" t="s">
        <v>150</v>
      </c>
      <c r="AR537" s="4">
        <v>2021</v>
      </c>
      <c r="AS537" s="2" t="str">
        <f>IF(sum!A530="QU",sum!B530,"*")</f>
        <v>R_ES-SH-AP_GAS_HE1</v>
      </c>
      <c r="AT537" s="2"/>
      <c r="AU537" s="2">
        <f>IF(sum!A530="QU",sum!D530,"*")</f>
        <v>0</v>
      </c>
      <c r="AX537" s="4" t="s">
        <v>149</v>
      </c>
      <c r="AY537" s="4" t="s">
        <v>150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149</v>
      </c>
      <c r="C538" s="2" t="s">
        <v>150</v>
      </c>
      <c r="D538" s="2">
        <v>2021</v>
      </c>
      <c r="J538" s="2" t="s">
        <v>149</v>
      </c>
      <c r="K538" s="2" t="s">
        <v>150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149</v>
      </c>
      <c r="S538" s="2" t="s">
        <v>150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149</v>
      </c>
      <c r="AA538" s="2" t="s">
        <v>150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149</v>
      </c>
      <c r="AI538" s="2" t="s">
        <v>150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149</v>
      </c>
      <c r="AQ538" s="2" t="s">
        <v>150</v>
      </c>
      <c r="AR538" s="2">
        <v>2021</v>
      </c>
      <c r="AS538" s="2" t="str">
        <f>IF(sum!A531="QU",sum!B531,"*")</f>
        <v>R_ES-SH-AP_HET1</v>
      </c>
      <c r="AT538" s="2"/>
      <c r="AU538" s="2">
        <f>IF(sum!A531="QU",sum!D531,"*")</f>
        <v>0</v>
      </c>
      <c r="AX538" s="2" t="s">
        <v>149</v>
      </c>
      <c r="AY538" s="2" t="s">
        <v>150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149</v>
      </c>
      <c r="C539" s="2" t="s">
        <v>150</v>
      </c>
      <c r="D539" s="2">
        <v>2021</v>
      </c>
      <c r="J539" s="2" t="s">
        <v>149</v>
      </c>
      <c r="K539" s="2" t="s">
        <v>150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149</v>
      </c>
      <c r="S539" s="2" t="s">
        <v>150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149</v>
      </c>
      <c r="AA539" s="2" t="s">
        <v>150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149</v>
      </c>
      <c r="AI539" s="2" t="s">
        <v>150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149</v>
      </c>
      <c r="AQ539" s="4" t="s">
        <v>150</v>
      </c>
      <c r="AR539" s="4">
        <v>2021</v>
      </c>
      <c r="AS539" s="2" t="str">
        <f>IF(sum!A532="QU",sum!B532,"*")</f>
        <v>R_ES-SH-MOB_ELC1</v>
      </c>
      <c r="AT539" s="2"/>
      <c r="AU539" s="2">
        <f>IF(sum!A532="QU",sum!D532,"*")</f>
        <v>0</v>
      </c>
      <c r="AX539" s="2" t="s">
        <v>149</v>
      </c>
      <c r="AY539" s="2" t="s">
        <v>150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149</v>
      </c>
      <c r="C540" s="4" t="s">
        <v>150</v>
      </c>
      <c r="D540" s="4">
        <v>2021</v>
      </c>
      <c r="J540" s="4" t="s">
        <v>149</v>
      </c>
      <c r="K540" s="4" t="s">
        <v>150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149</v>
      </c>
      <c r="S540" s="4" t="s">
        <v>150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149</v>
      </c>
      <c r="AA540" s="4" t="s">
        <v>150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149</v>
      </c>
      <c r="AI540" s="4" t="s">
        <v>150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149</v>
      </c>
      <c r="AQ540" s="2" t="s">
        <v>150</v>
      </c>
      <c r="AR540" s="2">
        <v>2021</v>
      </c>
      <c r="AS540" s="2" t="str">
        <f>IF(sum!A533="QU",sum!B533,"*")</f>
        <v>R_ES-SH-MOB_GAS_HE1</v>
      </c>
      <c r="AT540" s="2"/>
      <c r="AU540" s="2">
        <f>IF(sum!A533="QU",sum!D533,"*")</f>
        <v>0</v>
      </c>
      <c r="AX540" s="4" t="s">
        <v>149</v>
      </c>
      <c r="AY540" s="4" t="s">
        <v>150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149</v>
      </c>
      <c r="C541" s="2" t="s">
        <v>150</v>
      </c>
      <c r="D541" s="2">
        <v>2021</v>
      </c>
      <c r="J541" s="2" t="s">
        <v>149</v>
      </c>
      <c r="K541" s="2" t="s">
        <v>150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149</v>
      </c>
      <c r="S541" s="2" t="s">
        <v>150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149</v>
      </c>
      <c r="AA541" s="2" t="s">
        <v>150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149</v>
      </c>
      <c r="AI541" s="2" t="s">
        <v>150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149</v>
      </c>
      <c r="AQ541" s="4" t="s">
        <v>150</v>
      </c>
      <c r="AR541" s="4">
        <v>2021</v>
      </c>
      <c r="AS541" s="2" t="str">
        <f>IF(sum!A534="QU",sum!B534,"*")</f>
        <v>R_ES-SH-SA_ELC1</v>
      </c>
      <c r="AT541" s="2"/>
      <c r="AU541" s="2">
        <f>IF(sum!A534="QU",sum!D534,"*")</f>
        <v>0.025228720941314</v>
      </c>
      <c r="AX541" s="2" t="s">
        <v>149</v>
      </c>
      <c r="AY541" s="2" t="s">
        <v>150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149</v>
      </c>
      <c r="C542" s="2" t="s">
        <v>150</v>
      </c>
      <c r="D542" s="2">
        <v>2021</v>
      </c>
      <c r="J542" s="2" t="s">
        <v>149</v>
      </c>
      <c r="K542" s="2" t="s">
        <v>150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149</v>
      </c>
      <c r="S542" s="2" t="s">
        <v>150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149</v>
      </c>
      <c r="AA542" s="2" t="s">
        <v>150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149</v>
      </c>
      <c r="AI542" s="2" t="s">
        <v>150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149</v>
      </c>
      <c r="AQ542" s="2" t="s">
        <v>150</v>
      </c>
      <c r="AR542" s="2">
        <v>2021</v>
      </c>
      <c r="AS542" s="2" t="str">
        <f>IF(sum!A535="QU",sum!B535,"*")</f>
        <v>R_ES-SH-SD_ELC1</v>
      </c>
      <c r="AT542" s="2"/>
      <c r="AU542" s="2">
        <f>IF(sum!A535="QU",sum!D535,"*")</f>
        <v>0</v>
      </c>
      <c r="AX542" s="2" t="s">
        <v>149</v>
      </c>
      <c r="AY542" s="2" t="s">
        <v>150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149</v>
      </c>
      <c r="C543" s="4" t="s">
        <v>150</v>
      </c>
      <c r="D543" s="4">
        <v>2021</v>
      </c>
      <c r="J543" s="4" t="s">
        <v>149</v>
      </c>
      <c r="K543" s="4" t="s">
        <v>150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149</v>
      </c>
      <c r="S543" s="4" t="s">
        <v>150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149</v>
      </c>
      <c r="AA543" s="4" t="s">
        <v>150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149</v>
      </c>
      <c r="AI543" s="4" t="s">
        <v>150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149</v>
      </c>
      <c r="AQ543" s="4" t="s">
        <v>150</v>
      </c>
      <c r="AR543" s="4">
        <v>2021</v>
      </c>
      <c r="AS543" s="2" t="str">
        <f>IF(sum!A536="QU",sum!B536,"*")</f>
        <v>R_ES-SH-SD_GAS_HE1</v>
      </c>
      <c r="AT543" s="2"/>
      <c r="AU543" s="2">
        <f>IF(sum!A536="QU",sum!D536,"*")</f>
        <v>0</v>
      </c>
      <c r="AX543" s="4" t="s">
        <v>149</v>
      </c>
      <c r="AY543" s="4" t="s">
        <v>150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149</v>
      </c>
      <c r="C544" s="2" t="s">
        <v>150</v>
      </c>
      <c r="D544" s="2">
        <v>2021</v>
      </c>
      <c r="J544" s="2" t="s">
        <v>149</v>
      </c>
      <c r="K544" s="2" t="s">
        <v>150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149</v>
      </c>
      <c r="S544" s="2" t="s">
        <v>150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149</v>
      </c>
      <c r="AA544" s="2" t="s">
        <v>150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149</v>
      </c>
      <c r="AI544" s="2" t="s">
        <v>150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149</v>
      </c>
      <c r="AQ544" s="2" t="s">
        <v>150</v>
      </c>
      <c r="AR544" s="2">
        <v>2021</v>
      </c>
      <c r="AS544" s="2" t="str">
        <f>IF(sum!A537="QU",sum!B537,"*")</f>
        <v>R_ES-SH-SD_WOD1</v>
      </c>
      <c r="AT544" s="2"/>
      <c r="AU544" s="2">
        <f>IF(sum!A537="QU",sum!D537,"*")</f>
        <v>0</v>
      </c>
      <c r="AX544" s="2" t="s">
        <v>149</v>
      </c>
      <c r="AY544" s="2" t="s">
        <v>150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149</v>
      </c>
      <c r="C545" s="2" t="s">
        <v>150</v>
      </c>
      <c r="D545" s="2">
        <v>2021</v>
      </c>
      <c r="J545" s="2" t="s">
        <v>149</v>
      </c>
      <c r="K545" s="2" t="s">
        <v>150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149</v>
      </c>
      <c r="S545" s="2" t="s">
        <v>150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149</v>
      </c>
      <c r="AA545" s="2" t="s">
        <v>150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149</v>
      </c>
      <c r="AI545" s="2" t="s">
        <v>150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149</v>
      </c>
      <c r="AQ545" s="4" t="s">
        <v>150</v>
      </c>
      <c r="AR545" s="4">
        <v>2021</v>
      </c>
      <c r="AS545" s="2" t="str">
        <f>IF(sum!A538="QU",sum!B538,"*")</f>
        <v>R_ES-WH-AP_STEAM1</v>
      </c>
      <c r="AT545" s="2"/>
      <c r="AU545" s="2">
        <f>IF(sum!A538="QU",sum!D538,"*")</f>
        <v>0</v>
      </c>
      <c r="AX545" s="2" t="s">
        <v>149</v>
      </c>
      <c r="AY545" s="2" t="s">
        <v>150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149</v>
      </c>
      <c r="C546" s="4" t="s">
        <v>150</v>
      </c>
      <c r="D546" s="4">
        <v>2021</v>
      </c>
      <c r="J546" s="4" t="s">
        <v>149</v>
      </c>
      <c r="K546" s="4" t="s">
        <v>150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149</v>
      </c>
      <c r="S546" s="4" t="s">
        <v>150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149</v>
      </c>
      <c r="AA546" s="4" t="s">
        <v>150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149</v>
      </c>
      <c r="AI546" s="4" t="s">
        <v>150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149</v>
      </c>
      <c r="AQ546" s="2" t="s">
        <v>150</v>
      </c>
      <c r="AR546" s="2">
        <v>2021</v>
      </c>
      <c r="AS546" s="2" t="str">
        <f>IF(sum!A539="QU",sum!B539,"*")</f>
        <v>R_ES-WH-AP_WOD1</v>
      </c>
      <c r="AT546" s="2"/>
      <c r="AU546" s="2">
        <f>IF(sum!A539="QU",sum!D539,"*")</f>
        <v>0</v>
      </c>
      <c r="AX546" s="4" t="s">
        <v>149</v>
      </c>
      <c r="AY546" s="4" t="s">
        <v>150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149</v>
      </c>
      <c r="C547" s="2" t="s">
        <v>150</v>
      </c>
      <c r="D547" s="2">
        <v>2021</v>
      </c>
      <c r="J547" s="2" t="s">
        <v>149</v>
      </c>
      <c r="K547" s="2" t="s">
        <v>150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149</v>
      </c>
      <c r="S547" s="2" t="s">
        <v>150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149</v>
      </c>
      <c r="AA547" s="2" t="s">
        <v>150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149</v>
      </c>
      <c r="AI547" s="2" t="s">
        <v>150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149</v>
      </c>
      <c r="AQ547" s="4" t="s">
        <v>150</v>
      </c>
      <c r="AR547" s="4">
        <v>2021</v>
      </c>
      <c r="AS547" s="2" t="str">
        <f>IF(sum!A540="QU",sum!B540,"*")</f>
        <v>R_ES-WH-MOB_STEAM1</v>
      </c>
      <c r="AT547" s="2"/>
      <c r="AU547" s="2">
        <f>IF(sum!A540="QU",sum!D540,"*")</f>
        <v>0</v>
      </c>
      <c r="AX547" s="2" t="s">
        <v>149</v>
      </c>
      <c r="AY547" s="2" t="s">
        <v>150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149</v>
      </c>
      <c r="C548" s="2" t="s">
        <v>150</v>
      </c>
      <c r="D548" s="2">
        <v>2021</v>
      </c>
      <c r="J548" s="2" t="s">
        <v>149</v>
      </c>
      <c r="K548" s="2" t="s">
        <v>150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149</v>
      </c>
      <c r="S548" s="2" t="s">
        <v>150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149</v>
      </c>
      <c r="AA548" s="2" t="s">
        <v>150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149</v>
      </c>
      <c r="AI548" s="2" t="s">
        <v>150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149</v>
      </c>
      <c r="AQ548" s="2" t="s">
        <v>150</v>
      </c>
      <c r="AR548" s="2">
        <v>2021</v>
      </c>
      <c r="AS548" s="2" t="str">
        <f>IF(sum!A541="QU",sum!B541,"*")</f>
        <v>R_ES-WH-MOB_WOD1</v>
      </c>
      <c r="AT548" s="2"/>
      <c r="AU548" s="2">
        <f>IF(sum!A541="QU",sum!D541,"*")</f>
        <v>0</v>
      </c>
      <c r="AX548" s="2" t="s">
        <v>149</v>
      </c>
      <c r="AY548" s="2" t="s">
        <v>150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149</v>
      </c>
      <c r="C549" s="4" t="s">
        <v>150</v>
      </c>
      <c r="D549" s="4">
        <v>2021</v>
      </c>
      <c r="J549" s="4" t="s">
        <v>149</v>
      </c>
      <c r="K549" s="4" t="s">
        <v>150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149</v>
      </c>
      <c r="S549" s="4" t="s">
        <v>150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149</v>
      </c>
      <c r="AA549" s="4" t="s">
        <v>150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149</v>
      </c>
      <c r="AI549" s="4" t="s">
        <v>150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149</v>
      </c>
      <c r="AQ549" s="4" t="s">
        <v>150</v>
      </c>
      <c r="AR549" s="4">
        <v>2021</v>
      </c>
      <c r="AS549" s="2" t="str">
        <f>IF(sum!A542="QU",sum!B542,"*")</f>
        <v>R_ES-WH-SA_STEAM1</v>
      </c>
      <c r="AT549" s="2"/>
      <c r="AU549" s="2">
        <f>IF(sum!A542="QU",sum!D542,"*")</f>
        <v>0</v>
      </c>
      <c r="AX549" s="4" t="s">
        <v>149</v>
      </c>
      <c r="AY549" s="4" t="s">
        <v>150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149</v>
      </c>
      <c r="C550" s="2" t="s">
        <v>150</v>
      </c>
      <c r="D550" s="2">
        <v>2021</v>
      </c>
      <c r="J550" s="2" t="s">
        <v>149</v>
      </c>
      <c r="K550" s="2" t="s">
        <v>150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149</v>
      </c>
      <c r="S550" s="2" t="s">
        <v>150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149</v>
      </c>
      <c r="AA550" s="2" t="s">
        <v>150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149</v>
      </c>
      <c r="AI550" s="2" t="s">
        <v>150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149</v>
      </c>
      <c r="AQ550" s="2" t="s">
        <v>150</v>
      </c>
      <c r="AR550" s="2">
        <v>2021</v>
      </c>
      <c r="AS550" s="2" t="str">
        <f>IF(sum!A543="QU",sum!B543,"*")</f>
        <v>R_ES-WH-SA_WOD1</v>
      </c>
      <c r="AT550" s="2"/>
      <c r="AU550" s="2">
        <f>IF(sum!A543="QU",sum!D543,"*")</f>
        <v>0</v>
      </c>
      <c r="AX550" s="2" t="s">
        <v>149</v>
      </c>
      <c r="AY550" s="2" t="s">
        <v>150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149</v>
      </c>
      <c r="C551" s="2" t="s">
        <v>150</v>
      </c>
      <c r="D551" s="2">
        <v>2021</v>
      </c>
      <c r="J551" s="2" t="s">
        <v>149</v>
      </c>
      <c r="K551" s="2" t="s">
        <v>150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149</v>
      </c>
      <c r="S551" s="2" t="s">
        <v>150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149</v>
      </c>
      <c r="AA551" s="2" t="s">
        <v>150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149</v>
      </c>
      <c r="AI551" s="2" t="s">
        <v>150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149</v>
      </c>
      <c r="AQ551" s="4" t="s">
        <v>150</v>
      </c>
      <c r="AR551" s="4">
        <v>2021</v>
      </c>
      <c r="AS551" s="2" t="str">
        <f>IF(sum!A544="QU",sum!B544,"*")</f>
        <v>R_ES-WH-SD_GAS1</v>
      </c>
      <c r="AT551" s="2"/>
      <c r="AU551" s="2">
        <f>IF(sum!A544="QU",sum!D544,"*")</f>
        <v>0</v>
      </c>
      <c r="AX551" s="2" t="s">
        <v>149</v>
      </c>
      <c r="AY551" s="2" t="s">
        <v>150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149</v>
      </c>
      <c r="C552" s="4" t="s">
        <v>150</v>
      </c>
      <c r="D552" s="4">
        <v>2021</v>
      </c>
      <c r="J552" s="4" t="s">
        <v>149</v>
      </c>
      <c r="K552" s="4" t="s">
        <v>150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149</v>
      </c>
      <c r="S552" s="4" t="s">
        <v>150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149</v>
      </c>
      <c r="AA552" s="4" t="s">
        <v>150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149</v>
      </c>
      <c r="AI552" s="4" t="s">
        <v>150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149</v>
      </c>
      <c r="AQ552" s="2" t="s">
        <v>150</v>
      </c>
      <c r="AR552" s="2">
        <v>2021</v>
      </c>
      <c r="AS552" s="2" t="str">
        <f>IF(sum!A545="QU",sum!B545,"*")</f>
        <v>R_ES-WH-SD_STEAM1</v>
      </c>
      <c r="AT552" s="2"/>
      <c r="AU552" s="2">
        <f>IF(sum!A545="QU",sum!D545,"*")</f>
        <v>0.14627685280884</v>
      </c>
      <c r="AX552" s="4" t="s">
        <v>149</v>
      </c>
      <c r="AY552" s="4" t="s">
        <v>150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149</v>
      </c>
      <c r="C553" s="2" t="s">
        <v>150</v>
      </c>
      <c r="D553" s="2">
        <v>2021</v>
      </c>
      <c r="J553" s="2" t="s">
        <v>149</v>
      </c>
      <c r="K553" s="2" t="s">
        <v>150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149</v>
      </c>
      <c r="S553" s="2" t="s">
        <v>150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149</v>
      </c>
      <c r="AA553" s="2" t="s">
        <v>150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149</v>
      </c>
      <c r="AI553" s="2" t="s">
        <v>150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149</v>
      </c>
      <c r="AQ553" s="4" t="s">
        <v>150</v>
      </c>
      <c r="AR553" s="4">
        <v>2021</v>
      </c>
      <c r="AS553" s="2" t="str">
        <f>IF(sum!A546="QU",sum!B546,"*")</f>
        <v>RTS-AuxiliaryEquip_ELE1</v>
      </c>
      <c r="AT553" s="2"/>
      <c r="AU553" s="2">
        <f>IF(sum!A546="QU",sum!D546,"*")</f>
        <v>0.109913337560765</v>
      </c>
      <c r="AX553" s="2" t="s">
        <v>149</v>
      </c>
      <c r="AY553" s="2" t="s">
        <v>150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149</v>
      </c>
      <c r="C554" s="2" t="s">
        <v>150</v>
      </c>
      <c r="D554" s="2">
        <v>2021</v>
      </c>
      <c r="J554" s="2" t="s">
        <v>149</v>
      </c>
      <c r="K554" s="2" t="s">
        <v>150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149</v>
      </c>
      <c r="S554" s="2" t="s">
        <v>150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149</v>
      </c>
      <c r="AA554" s="2" t="s">
        <v>150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149</v>
      </c>
      <c r="AI554" s="2" t="s">
        <v>150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149</v>
      </c>
      <c r="AQ554" s="2" t="s">
        <v>150</v>
      </c>
      <c r="AR554" s="2">
        <v>2021</v>
      </c>
      <c r="AS554" s="2" t="str">
        <f>IF(sum!A547="QU",sum!B547,"*")</f>
        <v>RTS-AuxiliaryMot_ELE1</v>
      </c>
      <c r="AT554" s="2"/>
      <c r="AU554" s="2">
        <f>IF(sum!A547="QU",sum!D547,"*")</f>
        <v>0.0348763474952445</v>
      </c>
      <c r="AX554" s="2" t="s">
        <v>149</v>
      </c>
      <c r="AY554" s="2" t="s">
        <v>150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149</v>
      </c>
      <c r="C555" s="4" t="s">
        <v>150</v>
      </c>
      <c r="D555" s="4">
        <v>2021</v>
      </c>
      <c r="J555" s="4" t="s">
        <v>149</v>
      </c>
      <c r="K555" s="4" t="s">
        <v>150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149</v>
      </c>
      <c r="S555" s="4" t="s">
        <v>150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149</v>
      </c>
      <c r="AA555" s="4" t="s">
        <v>150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149</v>
      </c>
      <c r="AI555" s="4" t="s">
        <v>150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149</v>
      </c>
      <c r="AQ555" s="4" t="s">
        <v>150</v>
      </c>
      <c r="AR555" s="4">
        <v>2021</v>
      </c>
      <c r="AS555" s="2" t="str">
        <f>IF(sum!A548="QU",sum!B548,"*")</f>
        <v>RTS-Light_ELE1</v>
      </c>
      <c r="AT555" s="2"/>
      <c r="AU555" s="2">
        <f>IF(sum!A548="QU",sum!D548,"*")</f>
        <v>0.1997463538364</v>
      </c>
      <c r="AX555" s="4" t="s">
        <v>149</v>
      </c>
      <c r="AY555" s="4" t="s">
        <v>150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149</v>
      </c>
      <c r="C556" s="2" t="s">
        <v>150</v>
      </c>
      <c r="D556" s="2">
        <v>2021</v>
      </c>
      <c r="J556" s="2" t="s">
        <v>149</v>
      </c>
      <c r="K556" s="2" t="s">
        <v>150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149</v>
      </c>
      <c r="S556" s="2" t="s">
        <v>150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149</v>
      </c>
      <c r="AA556" s="2" t="s">
        <v>150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149</v>
      </c>
      <c r="AI556" s="2" t="s">
        <v>150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149</v>
      </c>
      <c r="AQ556" s="2" t="s">
        <v>150</v>
      </c>
      <c r="AR556" s="2">
        <v>2021</v>
      </c>
      <c r="AS556" s="2" t="str">
        <f>IF(sum!A549="QU",sum!B549,"*")</f>
        <v>RTS-SpCool_ELE1</v>
      </c>
      <c r="AT556" s="2"/>
      <c r="AU556" s="2">
        <f>IF(sum!A549="QU",sum!D549,"*")</f>
        <v>0.0507292327203552</v>
      </c>
      <c r="AX556" s="2" t="s">
        <v>149</v>
      </c>
      <c r="AY556" s="2" t="s">
        <v>150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149</v>
      </c>
      <c r="C557" s="2" t="s">
        <v>150</v>
      </c>
      <c r="D557" s="2">
        <v>2021</v>
      </c>
      <c r="J557" s="2" t="s">
        <v>149</v>
      </c>
      <c r="K557" s="2" t="s">
        <v>150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149</v>
      </c>
      <c r="S557" s="2" t="s">
        <v>150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149</v>
      </c>
      <c r="AA557" s="2" t="s">
        <v>150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149</v>
      </c>
      <c r="AI557" s="2" t="s">
        <v>150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149</v>
      </c>
      <c r="AQ557" s="4" t="s">
        <v>150</v>
      </c>
      <c r="AR557" s="4">
        <v>2021</v>
      </c>
      <c r="AS557" s="2" t="str">
        <f>IF(sum!A550="QU",sum!B550,"*")</f>
        <v>RTS-SpHeat_ELE1</v>
      </c>
      <c r="AT557" s="2"/>
      <c r="AU557" s="2">
        <f>IF(sum!A550="QU",sum!D550,"*")</f>
        <v>0.18037060522793</v>
      </c>
      <c r="AX557" s="2" t="s">
        <v>149</v>
      </c>
      <c r="AY557" s="2" t="s">
        <v>150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149</v>
      </c>
      <c r="C558" s="4" t="s">
        <v>150</v>
      </c>
      <c r="D558" s="4">
        <v>2021</v>
      </c>
      <c r="J558" s="4" t="s">
        <v>149</v>
      </c>
      <c r="K558" s="4" t="s">
        <v>150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149</v>
      </c>
      <c r="S558" s="4" t="s">
        <v>150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149</v>
      </c>
      <c r="AA558" s="4" t="s">
        <v>150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149</v>
      </c>
      <c r="AI558" s="4" t="s">
        <v>150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149</v>
      </c>
      <c r="AQ558" s="2" t="s">
        <v>150</v>
      </c>
      <c r="AR558" s="2">
        <v>2021</v>
      </c>
      <c r="AS558" s="2" t="str">
        <f>IF(sum!A551="QU",sum!B551,"*")</f>
        <v>RTS-WaterHeat_ELE1</v>
      </c>
      <c r="AT558" s="2"/>
      <c r="AU558" s="2">
        <f>IF(sum!A551="QU",sum!D551,"*")</f>
        <v>0.0338194884802368</v>
      </c>
      <c r="AX558" s="4" t="s">
        <v>149</v>
      </c>
      <c r="AY558" s="4" t="s">
        <v>150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149</v>
      </c>
      <c r="C559" s="2" t="s">
        <v>150</v>
      </c>
      <c r="D559" s="2">
        <v>2021</v>
      </c>
      <c r="J559" s="2" t="s">
        <v>149</v>
      </c>
      <c r="K559" s="2" t="s">
        <v>150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149</v>
      </c>
      <c r="S559" s="2" t="s">
        <v>150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149</v>
      </c>
      <c r="AA559" s="2" t="s">
        <v>150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149</v>
      </c>
      <c r="AI559" s="2" t="s">
        <v>150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149</v>
      </c>
      <c r="AQ559" s="4" t="s">
        <v>150</v>
      </c>
      <c r="AR559" s="4">
        <v>2021</v>
      </c>
      <c r="AS559" s="2" t="str">
        <f>IF(sum!A552="QU",sum!B552,"*")</f>
        <v>TRA_Bus_IC_GSL1</v>
      </c>
      <c r="AT559" s="2"/>
      <c r="AU559" s="2">
        <f>IF(sum!A552="QU",sum!D552,"*")</f>
        <v>0</v>
      </c>
      <c r="AX559" s="2" t="s">
        <v>149</v>
      </c>
      <c r="AY559" s="2" t="s">
        <v>150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149</v>
      </c>
      <c r="C560" s="2" t="s">
        <v>150</v>
      </c>
      <c r="D560" s="2">
        <v>2021</v>
      </c>
      <c r="J560" s="2" t="s">
        <v>149</v>
      </c>
      <c r="K560" s="2" t="s">
        <v>150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149</v>
      </c>
      <c r="S560" s="2" t="s">
        <v>150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149</v>
      </c>
      <c r="AA560" s="2" t="s">
        <v>150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149</v>
      </c>
      <c r="AI560" s="2" t="s">
        <v>150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149</v>
      </c>
      <c r="AQ560" s="2" t="s">
        <v>150</v>
      </c>
      <c r="AR560" s="2">
        <v>2021</v>
      </c>
      <c r="AS560" s="2" t="str">
        <f>IF(sum!A553="QU",sum!B553,"*")</f>
        <v>TRA_Bus_SB_DST1</v>
      </c>
      <c r="AT560" s="2"/>
      <c r="AU560" s="2">
        <f>IF(sum!A553="QU",sum!D553,"*")</f>
        <v>3.25</v>
      </c>
      <c r="AX560" s="2" t="s">
        <v>149</v>
      </c>
      <c r="AY560" s="2" t="s">
        <v>150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149</v>
      </c>
      <c r="C561" s="4" t="s">
        <v>150</v>
      </c>
      <c r="D561" s="4">
        <v>2021</v>
      </c>
      <c r="J561" s="4" t="s">
        <v>149</v>
      </c>
      <c r="K561" s="4" t="s">
        <v>150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149</v>
      </c>
      <c r="S561" s="4" t="s">
        <v>150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149</v>
      </c>
      <c r="AA561" s="4" t="s">
        <v>150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149</v>
      </c>
      <c r="AI561" s="4" t="s">
        <v>150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149</v>
      </c>
      <c r="AQ561" s="4" t="s">
        <v>150</v>
      </c>
      <c r="AR561" s="4">
        <v>2021</v>
      </c>
      <c r="AS561" s="2" t="str">
        <f>IF(sum!A554="QU",sum!B554,"*")</f>
        <v>TRA_Car_BEV01</v>
      </c>
      <c r="AT561" s="2"/>
      <c r="AU561" s="2">
        <f>IF(sum!A554="QU",sum!D554,"*")</f>
        <v>0</v>
      </c>
      <c r="AX561" s="4" t="s">
        <v>149</v>
      </c>
      <c r="AY561" s="4" t="s">
        <v>150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149</v>
      </c>
      <c r="C562" s="2" t="s">
        <v>150</v>
      </c>
      <c r="D562" s="2">
        <v>2021</v>
      </c>
      <c r="J562" s="2" t="s">
        <v>149</v>
      </c>
      <c r="K562" s="2" t="s">
        <v>150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149</v>
      </c>
      <c r="S562" s="2" t="s">
        <v>150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149</v>
      </c>
      <c r="AA562" s="2" t="s">
        <v>150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149</v>
      </c>
      <c r="AI562" s="2" t="s">
        <v>150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149</v>
      </c>
      <c r="AQ562" s="2" t="s">
        <v>150</v>
      </c>
      <c r="AR562" s="2">
        <v>2021</v>
      </c>
      <c r="AS562" s="2" t="str">
        <f>IF(sum!A555="QU",sum!B555,"*")</f>
        <v>TRA_Car_DST1</v>
      </c>
      <c r="AT562" s="2"/>
      <c r="AU562" s="2">
        <f>IF(sum!A555="QU",sum!D555,"*")</f>
        <v>282.838487499474</v>
      </c>
      <c r="AX562" s="2" t="s">
        <v>149</v>
      </c>
      <c r="AY562" s="2" t="s">
        <v>150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149</v>
      </c>
      <c r="C563" s="2" t="s">
        <v>150</v>
      </c>
      <c r="D563" s="2">
        <v>2021</v>
      </c>
      <c r="J563" s="2" t="s">
        <v>149</v>
      </c>
      <c r="K563" s="2" t="s">
        <v>150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149</v>
      </c>
      <c r="S563" s="2" t="s">
        <v>150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149</v>
      </c>
      <c r="AA563" s="2" t="s">
        <v>150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149</v>
      </c>
      <c r="AI563" s="2" t="s">
        <v>150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149</v>
      </c>
      <c r="AQ563" s="4" t="s">
        <v>150</v>
      </c>
      <c r="AR563" s="4">
        <v>2021</v>
      </c>
      <c r="AS563" s="2" t="str">
        <f>IF(sum!A556="QU",sum!B556,"*")</f>
        <v>TRA_Car_GSL1</v>
      </c>
      <c r="AT563" s="2"/>
      <c r="AU563" s="2">
        <f>IF(sum!A556="QU",sum!D556,"*")</f>
        <v>0</v>
      </c>
      <c r="AX563" s="2" t="s">
        <v>149</v>
      </c>
      <c r="AY563" s="2" t="s">
        <v>150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149</v>
      </c>
      <c r="C564" s="4" t="s">
        <v>150</v>
      </c>
      <c r="D564" s="4">
        <v>2021</v>
      </c>
      <c r="J564" s="4" t="s">
        <v>149</v>
      </c>
      <c r="K564" s="4" t="s">
        <v>150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149</v>
      </c>
      <c r="S564" s="4" t="s">
        <v>150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149</v>
      </c>
      <c r="AA564" s="4" t="s">
        <v>150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149</v>
      </c>
      <c r="AI564" s="4" t="s">
        <v>150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149</v>
      </c>
      <c r="AQ564" s="2" t="s">
        <v>150</v>
      </c>
      <c r="AR564" s="2">
        <v>2021</v>
      </c>
      <c r="AS564" s="2" t="str">
        <f>IF(sum!A557="QU",sum!B557,"*")</f>
        <v>TRA_Car_PHEV01</v>
      </c>
      <c r="AT564" s="2"/>
      <c r="AU564" s="2">
        <f>IF(sum!A557="QU",sum!D557,"*")</f>
        <v>0</v>
      </c>
      <c r="AX564" s="4" t="s">
        <v>149</v>
      </c>
      <c r="AY564" s="4" t="s">
        <v>150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149</v>
      </c>
      <c r="C565" s="2" t="s">
        <v>150</v>
      </c>
      <c r="D565" s="2">
        <v>2021</v>
      </c>
      <c r="J565" s="2" t="s">
        <v>149</v>
      </c>
      <c r="K565" s="2" t="s">
        <v>150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149</v>
      </c>
      <c r="S565" s="2" t="s">
        <v>150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149</v>
      </c>
      <c r="AA565" s="2" t="s">
        <v>150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149</v>
      </c>
      <c r="AI565" s="2" t="s">
        <v>150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149</v>
      </c>
      <c r="AQ565" s="4" t="s">
        <v>150</v>
      </c>
      <c r="AR565" s="4">
        <v>2021</v>
      </c>
      <c r="AS565" s="2" t="str">
        <f>IF(sum!A558="QU",sum!B558,"*")</f>
        <v>TRA_Mot_ELC1</v>
      </c>
      <c r="AT565" s="2"/>
      <c r="AU565" s="2">
        <f>IF(sum!A558="QU",sum!D558,"*")</f>
        <v>0</v>
      </c>
      <c r="AX565" s="2" t="s">
        <v>149</v>
      </c>
      <c r="AY565" s="2" t="s">
        <v>150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149</v>
      </c>
      <c r="C566" s="2" t="s">
        <v>150</v>
      </c>
      <c r="D566" s="2">
        <v>2021</v>
      </c>
      <c r="J566" s="2" t="s">
        <v>149</v>
      </c>
      <c r="K566" s="2" t="s">
        <v>150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149</v>
      </c>
      <c r="S566" s="2" t="s">
        <v>150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149</v>
      </c>
      <c r="AA566" s="2" t="s">
        <v>150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149</v>
      </c>
      <c r="AI566" s="2" t="s">
        <v>150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149</v>
      </c>
      <c r="AQ566" s="2" t="s">
        <v>150</v>
      </c>
      <c r="AR566" s="2">
        <v>2021</v>
      </c>
      <c r="AS566" s="2" t="str">
        <f>IF(sum!A559="QU",sum!B559,"*")</f>
        <v>TRA_Rai_Frt-ELC01</v>
      </c>
      <c r="AT566" s="2"/>
      <c r="AU566" s="2">
        <f>IF(sum!A559="QU",sum!D559,"*")</f>
        <v>0</v>
      </c>
      <c r="AX566" s="2" t="s">
        <v>149</v>
      </c>
      <c r="AY566" s="2" t="s">
        <v>150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149</v>
      </c>
      <c r="C567" s="4" t="s">
        <v>150</v>
      </c>
      <c r="D567" s="4">
        <v>2021</v>
      </c>
      <c r="J567" s="4" t="s">
        <v>149</v>
      </c>
      <c r="K567" s="4" t="s">
        <v>150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149</v>
      </c>
      <c r="S567" s="4" t="s">
        <v>150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149</v>
      </c>
      <c r="AA567" s="4" t="s">
        <v>150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149</v>
      </c>
      <c r="AI567" s="4" t="s">
        <v>150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149</v>
      </c>
      <c r="AQ567" s="4" t="s">
        <v>150</v>
      </c>
      <c r="AR567" s="4">
        <v>2021</v>
      </c>
      <c r="AS567" s="2" t="str">
        <f>IF(sum!A560="QU",sum!B560,"*")</f>
        <v>TRA_Rai_Pas-ELC01</v>
      </c>
      <c r="AT567" s="2"/>
      <c r="AU567" s="2">
        <f>IF(sum!A560="QU",sum!D560,"*")</f>
        <v>0</v>
      </c>
      <c r="AX567" s="4" t="s">
        <v>149</v>
      </c>
      <c r="AY567" s="4" t="s">
        <v>150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149</v>
      </c>
      <c r="C568" s="2" t="s">
        <v>150</v>
      </c>
      <c r="D568" s="2">
        <v>2021</v>
      </c>
      <c r="J568" s="2" t="s">
        <v>149</v>
      </c>
      <c r="K568" s="2" t="s">
        <v>150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149</v>
      </c>
      <c r="S568" s="2" t="s">
        <v>150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149</v>
      </c>
      <c r="AA568" s="2" t="s">
        <v>150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149</v>
      </c>
      <c r="AI568" s="2" t="s">
        <v>150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149</v>
      </c>
      <c r="AQ568" s="2" t="s">
        <v>150</v>
      </c>
      <c r="AR568" s="2">
        <v>2021</v>
      </c>
      <c r="AS568" s="2" t="str">
        <f>IF(sum!A561="QU",sum!B561,"*")</f>
        <v>TRA_Tru_BEV01</v>
      </c>
      <c r="AT568" s="2"/>
      <c r="AU568" s="2">
        <f>IF(sum!A561="QU",sum!D561,"*")</f>
        <v>0</v>
      </c>
      <c r="AX568" s="2" t="s">
        <v>149</v>
      </c>
      <c r="AY568" s="2" t="s">
        <v>150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149</v>
      </c>
      <c r="C569" s="2" t="s">
        <v>150</v>
      </c>
      <c r="D569" s="2">
        <v>2021</v>
      </c>
      <c r="J569" s="2" t="s">
        <v>149</v>
      </c>
      <c r="K569" s="2" t="s">
        <v>150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149</v>
      </c>
      <c r="S569" s="2" t="s">
        <v>150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149</v>
      </c>
      <c r="AA569" s="2" t="s">
        <v>150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149</v>
      </c>
      <c r="AI569" s="2" t="s">
        <v>150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149</v>
      </c>
      <c r="AQ569" s="4" t="s">
        <v>150</v>
      </c>
      <c r="AR569" s="4">
        <v>2021</v>
      </c>
      <c r="AS569" s="2" t="str">
        <f>IF(sum!A562="QU",sum!B562,"*")</f>
        <v>TRA_Tru_HT_DST1</v>
      </c>
      <c r="AT569" s="2"/>
      <c r="AU569" s="2">
        <f>IF(sum!A562="QU",sum!D562,"*")</f>
        <v>0</v>
      </c>
      <c r="AX569" s="2" t="s">
        <v>149</v>
      </c>
      <c r="AY569" s="2" t="s">
        <v>150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149</v>
      </c>
      <c r="C570" s="4" t="s">
        <v>150</v>
      </c>
      <c r="D570" s="4">
        <v>2021</v>
      </c>
      <c r="J570" s="4" t="s">
        <v>149</v>
      </c>
      <c r="K570" s="4" t="s">
        <v>150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149</v>
      </c>
      <c r="S570" s="4" t="s">
        <v>150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149</v>
      </c>
      <c r="AA570" s="4" t="s">
        <v>150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149</v>
      </c>
      <c r="AI570" s="4" t="s">
        <v>150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149</v>
      </c>
      <c r="AQ570" s="2" t="s">
        <v>150</v>
      </c>
      <c r="AR570" s="2">
        <v>2021</v>
      </c>
      <c r="AS570" s="2" t="str">
        <f>IF(sum!A563="QU",sum!B563,"*")</f>
        <v>TWS-AuxiliaryEquip_ELE1</v>
      </c>
      <c r="AT570" s="2"/>
      <c r="AU570" s="2">
        <f>IF(sum!A563="QU",sum!D563,"*")</f>
        <v>0.0253646163601777</v>
      </c>
      <c r="AX570" s="4" t="s">
        <v>149</v>
      </c>
      <c r="AY570" s="4" t="s">
        <v>150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149</v>
      </c>
      <c r="C571" s="2" t="s">
        <v>150</v>
      </c>
      <c r="D571" s="2">
        <v>2021</v>
      </c>
      <c r="J571" s="2" t="s">
        <v>149</v>
      </c>
      <c r="K571" s="2" t="s">
        <v>150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149</v>
      </c>
      <c r="S571" s="2" t="s">
        <v>150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149</v>
      </c>
      <c r="AA571" s="2" t="s">
        <v>150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149</v>
      </c>
      <c r="AI571" s="2" t="s">
        <v>150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149</v>
      </c>
      <c r="AQ571" s="4" t="s">
        <v>150</v>
      </c>
      <c r="AR571" s="4">
        <v>2021</v>
      </c>
      <c r="AS571" s="2" t="str">
        <f>IF(sum!A564="QU",sum!B564,"*")</f>
        <v>TWS-AuxiliaryMot_ELE1</v>
      </c>
      <c r="AT571" s="2"/>
      <c r="AU571" s="2">
        <f>IF(sum!A564="QU",sum!D564,"*")</f>
        <v>0.00951173113506659</v>
      </c>
      <c r="AX571" s="2" t="s">
        <v>149</v>
      </c>
      <c r="AY571" s="2" t="s">
        <v>150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149</v>
      </c>
      <c r="C572" s="2" t="s">
        <v>150</v>
      </c>
      <c r="D572" s="2">
        <v>2021</v>
      </c>
      <c r="J572" s="2" t="s">
        <v>149</v>
      </c>
      <c r="K572" s="2" t="s">
        <v>150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149</v>
      </c>
      <c r="S572" s="2" t="s">
        <v>150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149</v>
      </c>
      <c r="AA572" s="2" t="s">
        <v>150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149</v>
      </c>
      <c r="AI572" s="2" t="s">
        <v>150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149</v>
      </c>
      <c r="AQ572" s="2" t="s">
        <v>150</v>
      </c>
      <c r="AR572" s="2">
        <v>2021</v>
      </c>
      <c r="AS572" s="2" t="str">
        <f>IF(sum!A565="QU",sum!B565,"*")</f>
        <v>TWS-Light_ELE1</v>
      </c>
      <c r="AT572" s="2"/>
      <c r="AU572" s="2">
        <f>IF(sum!A565="QU",sum!D565,"*")</f>
        <v>0.0380469245402666</v>
      </c>
      <c r="AX572" s="2" t="s">
        <v>149</v>
      </c>
      <c r="AY572" s="2" t="s">
        <v>150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149</v>
      </c>
      <c r="C573" s="4" t="s">
        <v>150</v>
      </c>
      <c r="D573" s="4">
        <v>2021</v>
      </c>
      <c r="J573" s="4" t="s">
        <v>149</v>
      </c>
      <c r="K573" s="4" t="s">
        <v>150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149</v>
      </c>
      <c r="S573" s="4" t="s">
        <v>150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149</v>
      </c>
      <c r="AA573" s="4" t="s">
        <v>150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149</v>
      </c>
      <c r="AI573" s="4" t="s">
        <v>150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149</v>
      </c>
      <c r="AQ573" s="4" t="s">
        <v>150</v>
      </c>
      <c r="AR573" s="4">
        <v>2021</v>
      </c>
      <c r="AS573" s="2" t="str">
        <f>IF(sum!A566="QU",sum!B566,"*")</f>
        <v>TWS-SpCool_ELE1</v>
      </c>
      <c r="AT573" s="2"/>
      <c r="AU573" s="2">
        <f>IF(sum!A566="QU",sum!D566,"*")</f>
        <v>0.00951173113506659</v>
      </c>
      <c r="AX573" s="4" t="s">
        <v>149</v>
      </c>
      <c r="AY573" s="4" t="s">
        <v>150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149</v>
      </c>
      <c r="C574" s="2" t="s">
        <v>150</v>
      </c>
      <c r="D574" s="2">
        <v>2021</v>
      </c>
      <c r="J574" s="2" t="s">
        <v>149</v>
      </c>
      <c r="K574" s="2" t="s">
        <v>150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149</v>
      </c>
      <c r="S574" s="2" t="s">
        <v>150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149</v>
      </c>
      <c r="AA574" s="2" t="s">
        <v>150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149</v>
      </c>
      <c r="AI574" s="2" t="s">
        <v>150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149</v>
      </c>
      <c r="AQ574" s="2" t="s">
        <v>150</v>
      </c>
      <c r="AR574" s="2">
        <v>2021</v>
      </c>
      <c r="AS574" s="2" t="str">
        <f>IF(sum!A567="QU",sum!B567,"*")</f>
        <v>TWS-SpHeat_ELE1</v>
      </c>
      <c r="AT574" s="2"/>
      <c r="AU574" s="2">
        <f>IF(sum!A567="QU",sum!D567,"*")</f>
        <v>0.0394560698936084</v>
      </c>
      <c r="AX574" s="2" t="s">
        <v>149</v>
      </c>
      <c r="AY574" s="2" t="s">
        <v>150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149</v>
      </c>
      <c r="C575" s="2" t="s">
        <v>150</v>
      </c>
      <c r="D575" s="2">
        <v>2021</v>
      </c>
      <c r="J575" s="2" t="s">
        <v>149</v>
      </c>
      <c r="K575" s="2" t="s">
        <v>150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149</v>
      </c>
      <c r="S575" s="2" t="s">
        <v>150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149</v>
      </c>
      <c r="AA575" s="2" t="s">
        <v>150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149</v>
      </c>
      <c r="AI575" s="2" t="s">
        <v>150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149</v>
      </c>
      <c r="AQ575" s="4" t="s">
        <v>150</v>
      </c>
      <c r="AR575" s="4">
        <v>2021</v>
      </c>
      <c r="AS575" s="2" t="str">
        <f>IF(sum!A568="QU",sum!B568,"*")</f>
        <v>TWS-WaterHeat_ELE1</v>
      </c>
      <c r="AT575" s="2"/>
      <c r="AU575" s="2">
        <f>IF(sum!A568="QU",sum!D568,"*")</f>
        <v>0.00634115409004438</v>
      </c>
      <c r="AX575" s="2" t="s">
        <v>149</v>
      </c>
      <c r="AY575" s="2" t="s">
        <v>150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149</v>
      </c>
      <c r="C576" s="4" t="s">
        <v>150</v>
      </c>
      <c r="D576" s="4">
        <v>2021</v>
      </c>
      <c r="J576" s="4" t="s">
        <v>149</v>
      </c>
      <c r="K576" s="4" t="s">
        <v>150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149</v>
      </c>
      <c r="S576" s="4" t="s">
        <v>150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149</v>
      </c>
      <c r="AA576" s="4" t="s">
        <v>150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149</v>
      </c>
      <c r="AI576" s="4" t="s">
        <v>150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149</v>
      </c>
      <c r="AQ576" s="2" t="s">
        <v>150</v>
      </c>
      <c r="AR576" s="2">
        <v>2021</v>
      </c>
      <c r="AS576" s="2" t="str">
        <f>IF(sum!A569="QU",sum!B569,"*")</f>
        <v>WST-AuxiliaryEquip_ELE1</v>
      </c>
      <c r="AT576" s="2"/>
      <c r="AU576" s="2">
        <f>IF(sum!A569="QU",sum!D569,"*")</f>
        <v>0.0443880786303106</v>
      </c>
      <c r="AX576" s="4" t="s">
        <v>149</v>
      </c>
      <c r="AY576" s="4" t="s">
        <v>150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149</v>
      </c>
      <c r="C577" s="2" t="s">
        <v>150</v>
      </c>
      <c r="D577" s="2">
        <v>2021</v>
      </c>
      <c r="J577" s="2" t="s">
        <v>149</v>
      </c>
      <c r="K577" s="2" t="s">
        <v>150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149</v>
      </c>
      <c r="S577" s="2" t="s">
        <v>150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149</v>
      </c>
      <c r="AA577" s="2" t="s">
        <v>150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149</v>
      </c>
      <c r="AI577" s="2" t="s">
        <v>150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149</v>
      </c>
      <c r="AQ577" s="4" t="s">
        <v>150</v>
      </c>
      <c r="AR577" s="4">
        <v>2021</v>
      </c>
      <c r="AS577" s="2" t="str">
        <f>IF(sum!A570="QU",sum!B570,"*")</f>
        <v>WST-AuxiliaryMot_ELE1</v>
      </c>
      <c r="AT577" s="2"/>
      <c r="AU577" s="2">
        <f>IF(sum!A570="QU",sum!D570,"*")</f>
        <v>0.0197750077448727</v>
      </c>
      <c r="AX577" s="2" t="s">
        <v>149</v>
      </c>
      <c r="AY577" s="2" t="s">
        <v>150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149</v>
      </c>
      <c r="C578" s="2" t="s">
        <v>150</v>
      </c>
      <c r="D578" s="2">
        <v>2021</v>
      </c>
      <c r="J578" s="2" t="s">
        <v>149</v>
      </c>
      <c r="K578" s="2" t="s">
        <v>150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149</v>
      </c>
      <c r="S578" s="2" t="s">
        <v>150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149</v>
      </c>
      <c r="AA578" s="2" t="s">
        <v>150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149</v>
      </c>
      <c r="AI578" s="2" t="s">
        <v>150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149</v>
      </c>
      <c r="AQ578" s="2" t="s">
        <v>150</v>
      </c>
      <c r="AR578" s="2">
        <v>2021</v>
      </c>
      <c r="AS578" s="2" t="str">
        <f>IF(sum!A571="QU",sum!B571,"*")</f>
        <v>WST-Light_ELE1</v>
      </c>
      <c r="AT578" s="2"/>
      <c r="AU578" s="2">
        <f>IF(sum!A571="QU",sum!D571,"*")</f>
        <v>0.0570703868103995</v>
      </c>
      <c r="AX578" s="2" t="s">
        <v>149</v>
      </c>
      <c r="AY578" s="2" t="s">
        <v>150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149</v>
      </c>
      <c r="C579" s="4" t="s">
        <v>150</v>
      </c>
      <c r="D579" s="4">
        <v>2021</v>
      </c>
      <c r="J579" s="4" t="s">
        <v>149</v>
      </c>
      <c r="K579" s="4" t="s">
        <v>150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149</v>
      </c>
      <c r="S579" s="4" t="s">
        <v>150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149</v>
      </c>
      <c r="AA579" s="4" t="s">
        <v>150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149</v>
      </c>
      <c r="AI579" s="4" t="s">
        <v>150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149</v>
      </c>
      <c r="AQ579" s="4" t="s">
        <v>150</v>
      </c>
      <c r="AR579" s="4">
        <v>2021</v>
      </c>
      <c r="AS579" s="2" t="str">
        <f>IF(sum!A572="QU",sum!B572,"*")</f>
        <v>WST-SpCool_ELE1</v>
      </c>
      <c r="AT579" s="2"/>
      <c r="AU579" s="2">
        <f>IF(sum!A572="QU",sum!D572,"*")</f>
        <v>0.015852885225111</v>
      </c>
      <c r="AX579" s="4" t="s">
        <v>149</v>
      </c>
      <c r="AY579" s="4" t="s">
        <v>150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149</v>
      </c>
      <c r="C580" s="2" t="s">
        <v>150</v>
      </c>
      <c r="D580" s="2">
        <v>2021</v>
      </c>
      <c r="J580" s="2" t="s">
        <v>149</v>
      </c>
      <c r="K580" s="2" t="s">
        <v>150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149</v>
      </c>
      <c r="S580" s="2" t="s">
        <v>150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149</v>
      </c>
      <c r="AA580" s="2" t="s">
        <v>150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149</v>
      </c>
      <c r="AI580" s="2" t="s">
        <v>150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149</v>
      </c>
      <c r="AQ580" s="2" t="s">
        <v>150</v>
      </c>
      <c r="AR580" s="2">
        <v>2021</v>
      </c>
      <c r="AS580" s="2" t="str">
        <f>IF(sum!A573="QU",sum!B573,"*")</f>
        <v>WST-SpHeat_ELE1</v>
      </c>
      <c r="AT580" s="2"/>
      <c r="AU580" s="2">
        <f>IF(sum!A573="QU",sum!D573,"*")</f>
        <v>0.0422743606002957</v>
      </c>
      <c r="AX580" s="2" t="s">
        <v>149</v>
      </c>
      <c r="AY580" s="2" t="s">
        <v>150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149</v>
      </c>
      <c r="C581" s="2" t="s">
        <v>150</v>
      </c>
      <c r="D581" s="2">
        <v>2021</v>
      </c>
      <c r="J581" s="2" t="s">
        <v>149</v>
      </c>
      <c r="K581" s="2" t="s">
        <v>150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149</v>
      </c>
      <c r="S581" s="2" t="s">
        <v>150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149</v>
      </c>
      <c r="AA581" s="2" t="s">
        <v>150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149</v>
      </c>
      <c r="AI581" s="2" t="s">
        <v>150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149</v>
      </c>
      <c r="AQ581" s="4" t="s">
        <v>150</v>
      </c>
      <c r="AR581" s="4">
        <v>2021</v>
      </c>
      <c r="AS581" s="2" t="str">
        <f>IF(sum!A574="QU",sum!B574,"*")</f>
        <v>WST-WaterHeat_ELE1</v>
      </c>
      <c r="AT581" s="2"/>
      <c r="AU581" s="2">
        <f>IF(sum!A574="QU",sum!D574,"*")</f>
        <v>0.0126823081800888</v>
      </c>
      <c r="AX581" s="2" t="s">
        <v>149</v>
      </c>
      <c r="AY581" s="2" t="s">
        <v>150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149</v>
      </c>
      <c r="C582" s="4" t="s">
        <v>150</v>
      </c>
      <c r="D582" s="4">
        <v>2021</v>
      </c>
      <c r="J582" s="4" t="s">
        <v>149</v>
      </c>
      <c r="K582" s="4" t="s">
        <v>150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149</v>
      </c>
      <c r="S582" s="4" t="s">
        <v>150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149</v>
      </c>
      <c r="AA582" s="4" t="s">
        <v>150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149</v>
      </c>
      <c r="AI582" s="4" t="s">
        <v>150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149</v>
      </c>
      <c r="AQ582" s="2" t="s">
        <v>150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149</v>
      </c>
      <c r="AY582" s="4" t="s">
        <v>150</v>
      </c>
      <c r="AZ582" s="4">
        <v>2021</v>
      </c>
      <c r="BA582" s="2" t="str">
        <f>IF(sum!A575="SA",sum!B575,"*")</f>
        <v>AFM-AuxiliaryEquip_ELE1</v>
      </c>
      <c r="BB582" s="2"/>
      <c r="BC582" s="2">
        <f>IF(sum!A575="SA",sum!D575,"*")</f>
        <v>0.00634115409004439</v>
      </c>
    </row>
    <row r="583" spans="2:55">
      <c r="B583" s="2" t="s">
        <v>149</v>
      </c>
      <c r="C583" s="2" t="s">
        <v>150</v>
      </c>
      <c r="D583" s="2">
        <v>2021</v>
      </c>
      <c r="J583" s="2" t="s">
        <v>149</v>
      </c>
      <c r="K583" s="2" t="s">
        <v>150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149</v>
      </c>
      <c r="S583" s="2" t="s">
        <v>150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149</v>
      </c>
      <c r="AA583" s="2" t="s">
        <v>150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149</v>
      </c>
      <c r="AI583" s="2" t="s">
        <v>150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149</v>
      </c>
      <c r="AQ583" s="4" t="s">
        <v>150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149</v>
      </c>
      <c r="AY583" s="2" t="s">
        <v>150</v>
      </c>
      <c r="AZ583" s="2">
        <v>2021</v>
      </c>
      <c r="BA583" s="2" t="str">
        <f>IF(sum!A576="SA",sum!B576,"*")</f>
        <v>AFM-AuxiliaryMot_ELE1</v>
      </c>
      <c r="BB583" s="2"/>
      <c r="BC583" s="2">
        <f>IF(sum!A576="SA",sum!D576,"*")</f>
        <v>0.00317057704502223</v>
      </c>
    </row>
    <row r="584" spans="2:55">
      <c r="B584" s="2" t="s">
        <v>149</v>
      </c>
      <c r="C584" s="2" t="s">
        <v>150</v>
      </c>
      <c r="D584" s="2">
        <v>2021</v>
      </c>
      <c r="J584" s="2" t="s">
        <v>149</v>
      </c>
      <c r="K584" s="2" t="s">
        <v>150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149</v>
      </c>
      <c r="S584" s="2" t="s">
        <v>150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149</v>
      </c>
      <c r="AA584" s="2" t="s">
        <v>150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149</v>
      </c>
      <c r="AI584" s="2" t="s">
        <v>150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149</v>
      </c>
      <c r="AQ584" s="2" t="s">
        <v>150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149</v>
      </c>
      <c r="AY584" s="2" t="s">
        <v>150</v>
      </c>
      <c r="AZ584" s="2">
        <v>2021</v>
      </c>
      <c r="BA584" s="2" t="str">
        <f>IF(sum!A577="SA",sum!B577,"*")</f>
        <v>AFM-Light_ELE1</v>
      </c>
      <c r="BB584" s="2"/>
      <c r="BC584" s="2">
        <f>IF(sum!A577="SA",sum!D577,"*")</f>
        <v>0.0126823081800886</v>
      </c>
    </row>
    <row r="585" spans="2:55">
      <c r="B585" s="4" t="s">
        <v>149</v>
      </c>
      <c r="C585" s="4" t="s">
        <v>150</v>
      </c>
      <c r="D585" s="4">
        <v>2021</v>
      </c>
      <c r="J585" s="4" t="s">
        <v>149</v>
      </c>
      <c r="K585" s="4" t="s">
        <v>150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149</v>
      </c>
      <c r="S585" s="4" t="s">
        <v>150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149</v>
      </c>
      <c r="AA585" s="4" t="s">
        <v>150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149</v>
      </c>
      <c r="AI585" s="4" t="s">
        <v>150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149</v>
      </c>
      <c r="AQ585" s="4" t="s">
        <v>150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149</v>
      </c>
      <c r="AY585" s="4" t="s">
        <v>150</v>
      </c>
      <c r="AZ585" s="4">
        <v>2021</v>
      </c>
      <c r="BA585" s="2" t="str">
        <f>IF(sum!A578="SA",sum!B578,"*")</f>
        <v>AFM-SpHeat_ELE1</v>
      </c>
      <c r="BB585" s="2"/>
      <c r="BC585" s="2">
        <f>IF(sum!A578="SA",sum!D578,"*")</f>
        <v>0.028182907066864</v>
      </c>
    </row>
    <row r="586" spans="2:55">
      <c r="B586" s="2" t="s">
        <v>149</v>
      </c>
      <c r="C586" s="2" t="s">
        <v>150</v>
      </c>
      <c r="D586" s="2">
        <v>2021</v>
      </c>
      <c r="J586" s="2" t="s">
        <v>149</v>
      </c>
      <c r="K586" s="2" t="s">
        <v>150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149</v>
      </c>
      <c r="S586" s="2" t="s">
        <v>150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149</v>
      </c>
      <c r="AA586" s="2" t="s">
        <v>150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149</v>
      </c>
      <c r="AI586" s="2" t="s">
        <v>150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149</v>
      </c>
      <c r="AQ586" s="2" t="s">
        <v>150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149</v>
      </c>
      <c r="AY586" s="2" t="s">
        <v>150</v>
      </c>
      <c r="AZ586" s="2">
        <v>2021</v>
      </c>
      <c r="BA586" s="2" t="str">
        <f>IF(sum!A579="SA",sum!B579,"*")</f>
        <v>AFM-WaterHeat_ELE1</v>
      </c>
      <c r="BB586" s="2"/>
      <c r="BC586" s="2">
        <f>IF(sum!A579="SA",sum!D579,"*")</f>
        <v>0.00422743606002959</v>
      </c>
    </row>
    <row r="587" spans="2:55">
      <c r="B587" s="2" t="s">
        <v>149</v>
      </c>
      <c r="C587" s="2" t="s">
        <v>150</v>
      </c>
      <c r="D587" s="2">
        <v>2021</v>
      </c>
      <c r="J587" s="2" t="s">
        <v>149</v>
      </c>
      <c r="K587" s="2" t="s">
        <v>150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149</v>
      </c>
      <c r="S587" s="2" t="s">
        <v>150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149</v>
      </c>
      <c r="AA587" s="2" t="s">
        <v>150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149</v>
      </c>
      <c r="AI587" s="2" t="s">
        <v>150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149</v>
      </c>
      <c r="AQ587" s="4" t="s">
        <v>150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149</v>
      </c>
      <c r="AY587" s="2" t="s">
        <v>150</v>
      </c>
      <c r="AZ587" s="2">
        <v>2021</v>
      </c>
      <c r="BA587" s="2" t="str">
        <f>IF(sum!A580="SA",sum!B580,"*")</f>
        <v>ART-AuxiliaryEquip_ELE1</v>
      </c>
      <c r="BB587" s="2"/>
      <c r="BC587" s="2">
        <f>IF(sum!A580="SA",sum!D580,"*")</f>
        <v>0.00211371803001483</v>
      </c>
    </row>
    <row r="588" spans="2:55">
      <c r="B588" s="4" t="s">
        <v>149</v>
      </c>
      <c r="C588" s="4" t="s">
        <v>150</v>
      </c>
      <c r="D588" s="4">
        <v>2021</v>
      </c>
      <c r="J588" s="4" t="s">
        <v>149</v>
      </c>
      <c r="K588" s="4" t="s">
        <v>150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149</v>
      </c>
      <c r="S588" s="4" t="s">
        <v>150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149</v>
      </c>
      <c r="AA588" s="4" t="s">
        <v>150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149</v>
      </c>
      <c r="AI588" s="4" t="s">
        <v>150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149</v>
      </c>
      <c r="AQ588" s="2" t="s">
        <v>150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149</v>
      </c>
      <c r="AY588" s="4" t="s">
        <v>150</v>
      </c>
      <c r="AZ588" s="4">
        <v>2021</v>
      </c>
      <c r="BA588" s="2" t="str">
        <f>IF(sum!A581="SA",sum!B581,"*")</f>
        <v>ART-Light_ELE1</v>
      </c>
      <c r="BB588" s="2"/>
      <c r="BC588" s="2">
        <f>IF(sum!A581="SA",sum!D581,"*")</f>
        <v>0.00317057704502223</v>
      </c>
    </row>
    <row r="589" spans="2:55">
      <c r="B589" s="2" t="s">
        <v>149</v>
      </c>
      <c r="C589" s="2" t="s">
        <v>150</v>
      </c>
      <c r="D589" s="2">
        <v>2021</v>
      </c>
      <c r="J589" s="2" t="s">
        <v>149</v>
      </c>
      <c r="K589" s="2" t="s">
        <v>150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149</v>
      </c>
      <c r="S589" s="2" t="s">
        <v>150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149</v>
      </c>
      <c r="AA589" s="2" t="s">
        <v>150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149</v>
      </c>
      <c r="AI589" s="2" t="s">
        <v>150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149</v>
      </c>
      <c r="AQ589" s="4" t="s">
        <v>150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149</v>
      </c>
      <c r="AY589" s="2" t="s">
        <v>150</v>
      </c>
      <c r="AZ589" s="2">
        <v>2021</v>
      </c>
      <c r="BA589" s="2" t="str">
        <f>IF(sum!A582="SA",sum!B582,"*")</f>
        <v>ART-SpHeat_ELE1</v>
      </c>
      <c r="BB589" s="2"/>
      <c r="BC589" s="2">
        <f>IF(sum!A582="SA",sum!D582,"*")</f>
        <v>0</v>
      </c>
    </row>
    <row r="590" spans="2:55">
      <c r="B590" s="2" t="s">
        <v>149</v>
      </c>
      <c r="C590" s="2" t="s">
        <v>150</v>
      </c>
      <c r="D590" s="2">
        <v>2021</v>
      </c>
      <c r="J590" s="2" t="s">
        <v>149</v>
      </c>
      <c r="K590" s="2" t="s">
        <v>150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149</v>
      </c>
      <c r="S590" s="2" t="s">
        <v>150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149</v>
      </c>
      <c r="AA590" s="2" t="s">
        <v>150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149</v>
      </c>
      <c r="AI590" s="2" t="s">
        <v>150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149</v>
      </c>
      <c r="AQ590" s="2" t="s">
        <v>150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149</v>
      </c>
      <c r="AY590" s="2" t="s">
        <v>150</v>
      </c>
      <c r="AZ590" s="2">
        <v>2021</v>
      </c>
      <c r="BA590" s="2" t="str">
        <f>IF(sum!A583="SA",sum!B583,"*")</f>
        <v>EDU-AuxiliaryEquip_ELE1</v>
      </c>
      <c r="BB590" s="2"/>
      <c r="BC590" s="2">
        <f>IF(sum!A583="SA",sum!D583,"*")</f>
        <v>0.0211371803001484</v>
      </c>
    </row>
    <row r="591" spans="2:55">
      <c r="B591" s="4" t="s">
        <v>149</v>
      </c>
      <c r="C591" s="4" t="s">
        <v>150</v>
      </c>
      <c r="D591" s="4">
        <v>2021</v>
      </c>
      <c r="J591" s="4" t="s">
        <v>149</v>
      </c>
      <c r="K591" s="4" t="s">
        <v>150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149</v>
      </c>
      <c r="S591" s="4" t="s">
        <v>150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149</v>
      </c>
      <c r="AA591" s="4" t="s">
        <v>150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149</v>
      </c>
      <c r="AI591" s="4" t="s">
        <v>150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149</v>
      </c>
      <c r="AQ591" s="4" t="s">
        <v>150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149</v>
      </c>
      <c r="AY591" s="4" t="s">
        <v>150</v>
      </c>
      <c r="AZ591" s="4">
        <v>2021</v>
      </c>
      <c r="BA591" s="2" t="str">
        <f>IF(sum!A584="SA",sum!B584,"*")</f>
        <v>EDU-AuxiliaryMot_ELE1</v>
      </c>
      <c r="BB591" s="2"/>
      <c r="BC591" s="2">
        <f>IF(sum!A584="SA",sum!D584,"*")</f>
        <v>0.00951173113506659</v>
      </c>
    </row>
    <row r="592" spans="2:55">
      <c r="B592" s="2" t="s">
        <v>149</v>
      </c>
      <c r="C592" s="2" t="s">
        <v>150</v>
      </c>
      <c r="D592" s="2">
        <v>2021</v>
      </c>
      <c r="J592" s="2" t="s">
        <v>149</v>
      </c>
      <c r="K592" s="2" t="s">
        <v>150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149</v>
      </c>
      <c r="S592" s="2" t="s">
        <v>150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149</v>
      </c>
      <c r="AA592" s="2" t="s">
        <v>150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149</v>
      </c>
      <c r="AI592" s="2" t="s">
        <v>150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149</v>
      </c>
      <c r="AQ592" s="2" t="s">
        <v>150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149</v>
      </c>
      <c r="AY592" s="2" t="s">
        <v>150</v>
      </c>
      <c r="AZ592" s="2">
        <v>2021</v>
      </c>
      <c r="BA592" s="2" t="str">
        <f>IF(sum!A585="SA",sum!B585,"*")</f>
        <v>EDU-Light_ELE1</v>
      </c>
      <c r="BB592" s="2"/>
      <c r="BC592" s="2">
        <f>IF(sum!A585="SA",sum!D585,"*")</f>
        <v>0.0317057704502224</v>
      </c>
    </row>
    <row r="593" spans="2:55">
      <c r="B593" s="2" t="s">
        <v>149</v>
      </c>
      <c r="C593" s="2" t="s">
        <v>150</v>
      </c>
      <c r="D593" s="2">
        <v>2021</v>
      </c>
      <c r="J593" s="2" t="s">
        <v>149</v>
      </c>
      <c r="K593" s="2" t="s">
        <v>150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149</v>
      </c>
      <c r="S593" s="2" t="s">
        <v>150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149</v>
      </c>
      <c r="AA593" s="2" t="s">
        <v>150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149</v>
      </c>
      <c r="AI593" s="2" t="s">
        <v>150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149</v>
      </c>
      <c r="AQ593" s="4" t="s">
        <v>150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149</v>
      </c>
      <c r="AY593" s="2" t="s">
        <v>150</v>
      </c>
      <c r="AZ593" s="2">
        <v>2021</v>
      </c>
      <c r="BA593" s="2" t="str">
        <f>IF(sum!A586="SA",sum!B586,"*")</f>
        <v>EDU-SpCool_ELE1</v>
      </c>
      <c r="BB593" s="2"/>
      <c r="BC593" s="2">
        <f>IF(sum!A586="SA",sum!D586,"*")</f>
        <v>0.00317057704502223</v>
      </c>
    </row>
    <row r="594" spans="2:55">
      <c r="B594" s="4" t="s">
        <v>149</v>
      </c>
      <c r="C594" s="4" t="s">
        <v>150</v>
      </c>
      <c r="D594" s="4">
        <v>2021</v>
      </c>
      <c r="J594" s="4" t="s">
        <v>149</v>
      </c>
      <c r="K594" s="4" t="s">
        <v>150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149</v>
      </c>
      <c r="S594" s="4" t="s">
        <v>150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149</v>
      </c>
      <c r="AA594" s="4" t="s">
        <v>150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149</v>
      </c>
      <c r="AI594" s="4" t="s">
        <v>150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149</v>
      </c>
      <c r="AQ594" s="2" t="s">
        <v>150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149</v>
      </c>
      <c r="AY594" s="4" t="s">
        <v>150</v>
      </c>
      <c r="AZ594" s="4">
        <v>2021</v>
      </c>
      <c r="BA594" s="2" t="str">
        <f>IF(sum!A587="SA",sum!B587,"*")</f>
        <v>EDU-SpHeat_ELE1</v>
      </c>
      <c r="BB594" s="2"/>
      <c r="BC594" s="2">
        <f>IF(sum!A587="SA",sum!D587,"*")</f>
        <v>0.0704572676671602</v>
      </c>
    </row>
    <row r="595" spans="2:55">
      <c r="B595" s="2" t="s">
        <v>149</v>
      </c>
      <c r="C595" s="2" t="s">
        <v>150</v>
      </c>
      <c r="D595" s="2">
        <v>2021</v>
      </c>
      <c r="J595" s="2" t="s">
        <v>149</v>
      </c>
      <c r="K595" s="2" t="s">
        <v>150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149</v>
      </c>
      <c r="S595" s="2" t="s">
        <v>150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149</v>
      </c>
      <c r="AA595" s="2" t="s">
        <v>150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149</v>
      </c>
      <c r="AI595" s="2" t="s">
        <v>150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149</v>
      </c>
      <c r="AQ595" s="4" t="s">
        <v>150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149</v>
      </c>
      <c r="AY595" s="2" t="s">
        <v>150</v>
      </c>
      <c r="AZ595" s="2">
        <v>2021</v>
      </c>
      <c r="BA595" s="2" t="str">
        <f>IF(sum!A588="SA",sum!B588,"*")</f>
        <v>EDU-WaterHeat_ELE1</v>
      </c>
      <c r="BB595" s="2"/>
      <c r="BC595" s="2">
        <f>IF(sum!A588="SA",sum!D588,"*")</f>
        <v>0.00845487212005919</v>
      </c>
    </row>
    <row r="596" spans="2:55">
      <c r="B596" s="2" t="s">
        <v>149</v>
      </c>
      <c r="C596" s="2" t="s">
        <v>150</v>
      </c>
      <c r="D596" s="2">
        <v>2021</v>
      </c>
      <c r="J596" s="2" t="s">
        <v>149</v>
      </c>
      <c r="K596" s="2" t="s">
        <v>150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149</v>
      </c>
      <c r="S596" s="2" t="s">
        <v>150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149</v>
      </c>
      <c r="AA596" s="2" t="s">
        <v>150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149</v>
      </c>
      <c r="AI596" s="2" t="s">
        <v>150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149</v>
      </c>
      <c r="AQ596" s="2" t="s">
        <v>150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149</v>
      </c>
      <c r="AY596" s="2" t="s">
        <v>150</v>
      </c>
      <c r="AZ596" s="2">
        <v>2021</v>
      </c>
      <c r="BA596" s="2" t="str">
        <f>IF(sum!A589="SA",sum!B589,"*")</f>
        <v>HSS-AuxiliaryEquip_ELE1</v>
      </c>
      <c r="BB596" s="2"/>
      <c r="BC596" s="2">
        <f>IF(sum!A589="SA",sum!D589,"*")</f>
        <v>0.0401606425702813</v>
      </c>
    </row>
    <row r="597" spans="2:55">
      <c r="B597" s="4" t="s">
        <v>149</v>
      </c>
      <c r="C597" s="4" t="s">
        <v>150</v>
      </c>
      <c r="D597" s="4">
        <v>2021</v>
      </c>
      <c r="J597" s="4" t="s">
        <v>149</v>
      </c>
      <c r="K597" s="4" t="s">
        <v>150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149</v>
      </c>
      <c r="S597" s="4" t="s">
        <v>150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149</v>
      </c>
      <c r="AA597" s="4" t="s">
        <v>150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149</v>
      </c>
      <c r="AI597" s="4" t="s">
        <v>150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149</v>
      </c>
      <c r="AQ597" s="4" t="s">
        <v>150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149</v>
      </c>
      <c r="AY597" s="4" t="s">
        <v>150</v>
      </c>
      <c r="AZ597" s="4">
        <v>2021</v>
      </c>
      <c r="BA597" s="2" t="str">
        <f>IF(sum!A590="SA",sum!B590,"*")</f>
        <v>HSS-AuxiliaryMot_ELE1</v>
      </c>
      <c r="BB597" s="2"/>
      <c r="BC597" s="2">
        <f>IF(sum!A590="SA",sum!D590,"*")</f>
        <v>0.0126823081800886</v>
      </c>
    </row>
    <row r="598" spans="2:55">
      <c r="B598" s="2" t="s">
        <v>149</v>
      </c>
      <c r="C598" s="2" t="s">
        <v>150</v>
      </c>
      <c r="D598" s="2">
        <v>2021</v>
      </c>
      <c r="J598" s="2" t="s">
        <v>149</v>
      </c>
      <c r="K598" s="2" t="s">
        <v>150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149</v>
      </c>
      <c r="S598" s="2" t="s">
        <v>150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149</v>
      </c>
      <c r="AA598" s="2" t="s">
        <v>150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149</v>
      </c>
      <c r="AI598" s="2" t="s">
        <v>150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149</v>
      </c>
      <c r="AQ598" s="2" t="s">
        <v>150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149</v>
      </c>
      <c r="AY598" s="2" t="s">
        <v>150</v>
      </c>
      <c r="AZ598" s="2">
        <v>2021</v>
      </c>
      <c r="BA598" s="2" t="str">
        <f>IF(sum!A591="SA",sum!B591,"*")</f>
        <v>HSS-Light_ELE1</v>
      </c>
      <c r="BB598" s="2"/>
      <c r="BC598" s="2">
        <f>IF(sum!A591="SA",sum!D591,"*")</f>
        <v>0.0380469245402666</v>
      </c>
    </row>
    <row r="599" spans="2:55">
      <c r="B599" s="2" t="s">
        <v>149</v>
      </c>
      <c r="C599" s="2" t="s">
        <v>150</v>
      </c>
      <c r="D599" s="2">
        <v>2021</v>
      </c>
      <c r="J599" s="2" t="s">
        <v>149</v>
      </c>
      <c r="K599" s="2" t="s">
        <v>150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149</v>
      </c>
      <c r="S599" s="2" t="s">
        <v>150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149</v>
      </c>
      <c r="AA599" s="2" t="s">
        <v>150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149</v>
      </c>
      <c r="AI599" s="2" t="s">
        <v>150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149</v>
      </c>
      <c r="AQ599" s="4" t="s">
        <v>150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149</v>
      </c>
      <c r="AY599" s="2" t="s">
        <v>150</v>
      </c>
      <c r="AZ599" s="2">
        <v>2021</v>
      </c>
      <c r="BA599" s="2" t="str">
        <f>IF(sum!A592="SA",sum!B592,"*")</f>
        <v>HSS-SpCool_ELE1</v>
      </c>
      <c r="BB599" s="2"/>
      <c r="BC599" s="2">
        <f>IF(sum!A592="SA",sum!D592,"*")</f>
        <v>0.00317057704502223</v>
      </c>
    </row>
    <row r="600" spans="2:55">
      <c r="B600" s="4" t="s">
        <v>149</v>
      </c>
      <c r="C600" s="4" t="s">
        <v>150</v>
      </c>
      <c r="D600" s="4">
        <v>2021</v>
      </c>
      <c r="J600" s="4" t="s">
        <v>149</v>
      </c>
      <c r="K600" s="4" t="s">
        <v>150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149</v>
      </c>
      <c r="S600" s="4" t="s">
        <v>150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149</v>
      </c>
      <c r="AA600" s="4" t="s">
        <v>150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149</v>
      </c>
      <c r="AI600" s="4" t="s">
        <v>150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149</v>
      </c>
      <c r="AQ600" s="2" t="s">
        <v>150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149</v>
      </c>
      <c r="AY600" s="4" t="s">
        <v>150</v>
      </c>
      <c r="AZ600" s="4">
        <v>2021</v>
      </c>
      <c r="BA600" s="2" t="str">
        <f>IF(sum!A593="SA",sum!B593,"*")</f>
        <v>HSS-SpHeat_ELE1</v>
      </c>
      <c r="BB600" s="2"/>
      <c r="BC600" s="2">
        <f>IF(sum!A593="SA",sum!D593,"*")</f>
        <v>0.0465017966603253</v>
      </c>
    </row>
    <row r="601" spans="2:55">
      <c r="B601" s="2" t="s">
        <v>149</v>
      </c>
      <c r="C601" s="2" t="s">
        <v>150</v>
      </c>
      <c r="D601" s="2">
        <v>2021</v>
      </c>
      <c r="J601" s="2" t="s">
        <v>149</v>
      </c>
      <c r="K601" s="2" t="s">
        <v>150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149</v>
      </c>
      <c r="S601" s="2" t="s">
        <v>150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149</v>
      </c>
      <c r="AA601" s="2" t="s">
        <v>150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149</v>
      </c>
      <c r="AI601" s="2" t="s">
        <v>150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149</v>
      </c>
      <c r="AQ601" s="4" t="s">
        <v>150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149</v>
      </c>
      <c r="AY601" s="2" t="s">
        <v>150</v>
      </c>
      <c r="AZ601" s="2">
        <v>2021</v>
      </c>
      <c r="BA601" s="2" t="str">
        <f>IF(sum!A594="SA",sum!B594,"*")</f>
        <v>HSS-WaterHeat_ELE1</v>
      </c>
      <c r="BB601" s="2"/>
      <c r="BC601" s="2">
        <f>IF(sum!A594="SA",sum!D594,"*")</f>
        <v>0.021137180300148</v>
      </c>
    </row>
    <row r="602" spans="2:55">
      <c r="B602" s="2" t="s">
        <v>149</v>
      </c>
      <c r="C602" s="2" t="s">
        <v>150</v>
      </c>
      <c r="D602" s="2">
        <v>2021</v>
      </c>
      <c r="J602" s="2" t="s">
        <v>149</v>
      </c>
      <c r="K602" s="2" t="s">
        <v>150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149</v>
      </c>
      <c r="S602" s="2" t="s">
        <v>150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149</v>
      </c>
      <c r="AA602" s="2" t="s">
        <v>150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149</v>
      </c>
      <c r="AI602" s="2" t="s">
        <v>150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149</v>
      </c>
      <c r="AQ602" s="2" t="s">
        <v>150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149</v>
      </c>
      <c r="AY602" s="2" t="s">
        <v>150</v>
      </c>
      <c r="AZ602" s="2">
        <v>2021</v>
      </c>
      <c r="BA602" s="2" t="str">
        <f>IF(sum!A595="SA",sum!B595,"*")</f>
        <v>ICS-AuxiliaryEquip_ELE1</v>
      </c>
      <c r="BB602" s="2"/>
      <c r="BC602" s="2">
        <f>IF(sum!A595="SA",sum!D595,"*")</f>
        <v>0.00211371803001483</v>
      </c>
    </row>
    <row r="603" spans="2:55">
      <c r="B603" s="4" t="s">
        <v>149</v>
      </c>
      <c r="C603" s="4" t="s">
        <v>150</v>
      </c>
      <c r="D603" s="4">
        <v>2021</v>
      </c>
      <c r="J603" s="4" t="s">
        <v>149</v>
      </c>
      <c r="K603" s="4" t="s">
        <v>150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149</v>
      </c>
      <c r="S603" s="4" t="s">
        <v>150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149</v>
      </c>
      <c r="AA603" s="4" t="s">
        <v>150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149</v>
      </c>
      <c r="AI603" s="4" t="s">
        <v>150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149</v>
      </c>
      <c r="AQ603" s="4" t="s">
        <v>150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149</v>
      </c>
      <c r="AY603" s="4" t="s">
        <v>150</v>
      </c>
      <c r="AZ603" s="4">
        <v>2021</v>
      </c>
      <c r="BA603" s="2" t="str">
        <f>IF(sum!A596="SA",sum!B596,"*")</f>
        <v>ICS-Light_ELE1</v>
      </c>
      <c r="BB603" s="2"/>
      <c r="BC603" s="2">
        <f>IF(sum!A596="SA",sum!D596,"*")</f>
        <v>0.00317057704502223</v>
      </c>
    </row>
    <row r="604" spans="2:55">
      <c r="B604" s="2" t="s">
        <v>149</v>
      </c>
      <c r="C604" s="2" t="s">
        <v>150</v>
      </c>
      <c r="D604" s="2">
        <v>2021</v>
      </c>
      <c r="J604" s="2" t="s">
        <v>149</v>
      </c>
      <c r="K604" s="2" t="s">
        <v>150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149</v>
      </c>
      <c r="S604" s="2" t="s">
        <v>150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149</v>
      </c>
      <c r="AA604" s="2" t="s">
        <v>150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149</v>
      </c>
      <c r="AI604" s="2" t="s">
        <v>150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149</v>
      </c>
      <c r="AQ604" s="2" t="s">
        <v>150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149</v>
      </c>
      <c r="AY604" s="2" t="s">
        <v>150</v>
      </c>
      <c r="AZ604" s="2">
        <v>2021</v>
      </c>
      <c r="BA604" s="2" t="str">
        <f>IF(sum!A597="SA",sum!B597,"*")</f>
        <v>ICS-SpHeat_ELE1</v>
      </c>
      <c r="BB604" s="2"/>
      <c r="BC604" s="2">
        <f>IF(sum!A597="SA",sum!D597,"*")</f>
        <v>0</v>
      </c>
    </row>
    <row r="605" spans="2:55">
      <c r="B605" s="2" t="s">
        <v>149</v>
      </c>
      <c r="C605" s="2" t="s">
        <v>150</v>
      </c>
      <c r="D605" s="2">
        <v>2021</v>
      </c>
      <c r="J605" s="2" t="s">
        <v>149</v>
      </c>
      <c r="K605" s="2" t="s">
        <v>150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149</v>
      </c>
      <c r="S605" s="2" t="s">
        <v>150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149</v>
      </c>
      <c r="AA605" s="2" t="s">
        <v>150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149</v>
      </c>
      <c r="AI605" s="2" t="s">
        <v>150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149</v>
      </c>
      <c r="AQ605" s="4" t="s">
        <v>150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149</v>
      </c>
      <c r="AY605" s="2" t="s">
        <v>150</v>
      </c>
      <c r="AZ605" s="2">
        <v>2021</v>
      </c>
      <c r="BA605" s="2" t="str">
        <f>IF(sum!A598="SA",sum!B598,"*")</f>
        <v>OS-AuxiliaryEquip_ELE1</v>
      </c>
      <c r="BB605" s="2"/>
      <c r="BC605" s="2">
        <f>IF(sum!A598="SA",sum!D598,"*")</f>
        <v>0.0380469245402663</v>
      </c>
    </row>
    <row r="606" spans="2:55">
      <c r="B606" s="4" t="s">
        <v>149</v>
      </c>
      <c r="C606" s="4" t="s">
        <v>150</v>
      </c>
      <c r="D606" s="4">
        <v>2021</v>
      </c>
      <c r="J606" s="4" t="s">
        <v>149</v>
      </c>
      <c r="K606" s="4" t="s">
        <v>150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149</v>
      </c>
      <c r="S606" s="4" t="s">
        <v>150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149</v>
      </c>
      <c r="AA606" s="4" t="s">
        <v>150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149</v>
      </c>
      <c r="AI606" s="4" t="s">
        <v>150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149</v>
      </c>
      <c r="AQ606" s="2" t="s">
        <v>150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149</v>
      </c>
      <c r="AY606" s="4" t="s">
        <v>150</v>
      </c>
      <c r="AZ606" s="4">
        <v>2021</v>
      </c>
      <c r="BA606" s="2" t="str">
        <f>IF(sum!A599="SA",sum!B599,"*")</f>
        <v>OS-AuxiliaryMot_ELE1</v>
      </c>
      <c r="BB606" s="2"/>
      <c r="BC606" s="2">
        <f>IF(sum!A599="SA",sum!D599,"*")</f>
        <v>0.0190234622701328</v>
      </c>
    </row>
    <row r="607" spans="2:55">
      <c r="B607" s="2" t="s">
        <v>149</v>
      </c>
      <c r="C607" s="2" t="s">
        <v>150</v>
      </c>
      <c r="D607" s="2">
        <v>2021</v>
      </c>
      <c r="J607" s="2" t="s">
        <v>149</v>
      </c>
      <c r="K607" s="2" t="s">
        <v>150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149</v>
      </c>
      <c r="S607" s="2" t="s">
        <v>150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149</v>
      </c>
      <c r="AA607" s="2" t="s">
        <v>150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149</v>
      </c>
      <c r="AI607" s="2" t="s">
        <v>150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149</v>
      </c>
      <c r="AQ607" s="4" t="s">
        <v>150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149</v>
      </c>
      <c r="AY607" s="2" t="s">
        <v>150</v>
      </c>
      <c r="AZ607" s="2">
        <v>2021</v>
      </c>
      <c r="BA607" s="2" t="str">
        <f>IF(sum!A600="SA",sum!B600,"*")</f>
        <v>OS-Light_ELE1</v>
      </c>
      <c r="BB607" s="2"/>
      <c r="BC607" s="2">
        <f>IF(sum!A600="SA",sum!D600,"*")</f>
        <v>0.0697526949904881</v>
      </c>
    </row>
    <row r="608" spans="2:55">
      <c r="B608" s="2" t="s">
        <v>149</v>
      </c>
      <c r="C608" s="2" t="s">
        <v>150</v>
      </c>
      <c r="D608" s="2">
        <v>2021</v>
      </c>
      <c r="J608" s="2" t="s">
        <v>149</v>
      </c>
      <c r="K608" s="2" t="s">
        <v>150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149</v>
      </c>
      <c r="S608" s="2" t="s">
        <v>150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149</v>
      </c>
      <c r="AA608" s="2" t="s">
        <v>150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149</v>
      </c>
      <c r="AI608" s="2" t="s">
        <v>150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149</v>
      </c>
      <c r="AQ608" s="2" t="s">
        <v>150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149</v>
      </c>
      <c r="AY608" s="2" t="s">
        <v>150</v>
      </c>
      <c r="AZ608" s="2">
        <v>2021</v>
      </c>
      <c r="BA608" s="2" t="str">
        <f>IF(sum!A601="SA",sum!B601,"*")</f>
        <v>OS-SpCool_ELE1</v>
      </c>
      <c r="BB608" s="2"/>
      <c r="BC608" s="2">
        <f>IF(sum!A601="SA",sum!D601,"*")</f>
        <v>0.00634115409004437</v>
      </c>
    </row>
    <row r="609" spans="2:55">
      <c r="B609" s="4" t="s">
        <v>149</v>
      </c>
      <c r="C609" s="4" t="s">
        <v>150</v>
      </c>
      <c r="D609" s="4">
        <v>2021</v>
      </c>
      <c r="J609" s="4" t="s">
        <v>149</v>
      </c>
      <c r="K609" s="4" t="s">
        <v>150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149</v>
      </c>
      <c r="S609" s="4" t="s">
        <v>150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149</v>
      </c>
      <c r="AA609" s="4" t="s">
        <v>150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149</v>
      </c>
      <c r="AI609" s="4" t="s">
        <v>150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149</v>
      </c>
      <c r="AQ609" s="4" t="s">
        <v>150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149</v>
      </c>
      <c r="AY609" s="4" t="s">
        <v>150</v>
      </c>
      <c r="AZ609" s="4">
        <v>2021</v>
      </c>
      <c r="BA609" s="2" t="str">
        <f>IF(sum!A602="SA",sum!B602,"*")</f>
        <v>OS-SpHeat_ELE1</v>
      </c>
      <c r="BB609" s="2"/>
      <c r="BC609" s="2">
        <f>IF(sum!A602="SA",sum!D602,"*")</f>
        <v>0.139505389980976</v>
      </c>
    </row>
    <row r="610" spans="2:55">
      <c r="B610" s="2" t="s">
        <v>149</v>
      </c>
      <c r="C610" s="2" t="s">
        <v>150</v>
      </c>
      <c r="D610" s="2">
        <v>2021</v>
      </c>
      <c r="J610" s="2" t="s">
        <v>149</v>
      </c>
      <c r="K610" s="2" t="s">
        <v>150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149</v>
      </c>
      <c r="S610" s="2" t="s">
        <v>150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149</v>
      </c>
      <c r="AA610" s="2" t="s">
        <v>150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149</v>
      </c>
      <c r="AI610" s="2" t="s">
        <v>150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149</v>
      </c>
      <c r="AQ610" s="2" t="s">
        <v>150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149</v>
      </c>
      <c r="AY610" s="2" t="s">
        <v>150</v>
      </c>
      <c r="AZ610" s="2">
        <v>2021</v>
      </c>
      <c r="BA610" s="2" t="str">
        <f>IF(sum!A603="SA",sum!B603,"*")</f>
        <v>OS-WaterHeat_ELE1</v>
      </c>
      <c r="BB610" s="2"/>
      <c r="BC610" s="2">
        <f>IF(sum!A603="SA",sum!D603,"*")</f>
        <v>0.00845487212005919</v>
      </c>
    </row>
    <row r="611" spans="2:55">
      <c r="B611" s="2" t="s">
        <v>149</v>
      </c>
      <c r="C611" s="2" t="s">
        <v>150</v>
      </c>
      <c r="D611" s="2">
        <v>2021</v>
      </c>
      <c r="J611" s="2" t="s">
        <v>149</v>
      </c>
      <c r="K611" s="2" t="s">
        <v>150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149</v>
      </c>
      <c r="S611" s="2" t="s">
        <v>150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149</v>
      </c>
      <c r="AA611" s="2" t="s">
        <v>150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149</v>
      </c>
      <c r="AI611" s="2" t="s">
        <v>150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149</v>
      </c>
      <c r="AQ611" s="4" t="s">
        <v>150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149</v>
      </c>
      <c r="AY611" s="2" t="s">
        <v>150</v>
      </c>
      <c r="AZ611" s="2">
        <v>2021</v>
      </c>
      <c r="BA611" s="2" t="str">
        <f>IF(sum!A604="SA",sum!B604,"*")</f>
        <v>OTH-AuxiliaryEquip_ELE1</v>
      </c>
      <c r="BB611" s="2"/>
      <c r="BC611" s="2">
        <f>IF(sum!A604="SA",sum!D604,"*")</f>
        <v>0.00211371803001483</v>
      </c>
    </row>
    <row r="612" spans="2:55">
      <c r="B612" s="4" t="s">
        <v>149</v>
      </c>
      <c r="C612" s="4" t="s">
        <v>150</v>
      </c>
      <c r="D612" s="4">
        <v>2021</v>
      </c>
      <c r="J612" s="4" t="s">
        <v>149</v>
      </c>
      <c r="K612" s="4" t="s">
        <v>150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149</v>
      </c>
      <c r="S612" s="4" t="s">
        <v>150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149</v>
      </c>
      <c r="AA612" s="4" t="s">
        <v>150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149</v>
      </c>
      <c r="AI612" s="4" t="s">
        <v>150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149</v>
      </c>
      <c r="AQ612" s="2" t="s">
        <v>150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149</v>
      </c>
      <c r="AY612" s="4" t="s">
        <v>150</v>
      </c>
      <c r="AZ612" s="4">
        <v>2021</v>
      </c>
      <c r="BA612" s="2" t="str">
        <f>IF(sum!A605="SA",sum!B605,"*")</f>
        <v>OTH-Light_ELE1</v>
      </c>
      <c r="BB612" s="2"/>
      <c r="BC612" s="2">
        <f>IF(sum!A605="SA",sum!D605,"*")</f>
        <v>0.00317057704502223</v>
      </c>
    </row>
    <row r="613" spans="2:55">
      <c r="B613" s="2" t="s">
        <v>149</v>
      </c>
      <c r="C613" s="2" t="s">
        <v>150</v>
      </c>
      <c r="D613" s="2">
        <v>2021</v>
      </c>
      <c r="J613" s="2" t="s">
        <v>149</v>
      </c>
      <c r="K613" s="2" t="s">
        <v>150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149</v>
      </c>
      <c r="S613" s="2" t="s">
        <v>150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149</v>
      </c>
      <c r="AA613" s="2" t="s">
        <v>150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149</v>
      </c>
      <c r="AI613" s="2" t="s">
        <v>150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149</v>
      </c>
      <c r="AQ613" s="4" t="s">
        <v>150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149</v>
      </c>
      <c r="AY613" s="2" t="s">
        <v>150</v>
      </c>
      <c r="AZ613" s="2">
        <v>2021</v>
      </c>
      <c r="BA613" s="2" t="str">
        <f>IF(sum!A606="SA",sum!B606,"*")</f>
        <v>OTH-SpHeat_ELE1</v>
      </c>
      <c r="BB613" s="2"/>
      <c r="BC613" s="2">
        <f>IF(sum!A606="SA",sum!D606,"*")</f>
        <v>0.00704572676671586</v>
      </c>
    </row>
    <row r="614" spans="2:55">
      <c r="B614" s="2" t="s">
        <v>149</v>
      </c>
      <c r="C614" s="2" t="s">
        <v>150</v>
      </c>
      <c r="D614" s="2">
        <v>2021</v>
      </c>
      <c r="J614" s="2" t="s">
        <v>149</v>
      </c>
      <c r="K614" s="2" t="s">
        <v>150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149</v>
      </c>
      <c r="S614" s="2" t="s">
        <v>150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149</v>
      </c>
      <c r="AA614" s="2" t="s">
        <v>150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149</v>
      </c>
      <c r="AI614" s="2" t="s">
        <v>150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149</v>
      </c>
      <c r="AQ614" s="2" t="s">
        <v>150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149</v>
      </c>
      <c r="AY614" s="2" t="s">
        <v>150</v>
      </c>
      <c r="AZ614" s="2">
        <v>2021</v>
      </c>
      <c r="BA614" s="2" t="str">
        <f>IF(sum!A607="SA",sum!B607,"*")</f>
        <v>R_ES-APP-CD_ELC1</v>
      </c>
      <c r="BB614" s="2"/>
      <c r="BC614" s="2">
        <f>IF(sum!A607="SA",sum!D607,"*")</f>
        <v>0.143590120135155</v>
      </c>
    </row>
    <row r="615" spans="2:55">
      <c r="B615" s="4" t="s">
        <v>149</v>
      </c>
      <c r="C615" s="4" t="s">
        <v>150</v>
      </c>
      <c r="D615" s="4">
        <v>2021</v>
      </c>
      <c r="J615" s="4" t="s">
        <v>149</v>
      </c>
      <c r="K615" s="4" t="s">
        <v>150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149</v>
      </c>
      <c r="S615" s="4" t="s">
        <v>150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149</v>
      </c>
      <c r="AA615" s="4" t="s">
        <v>150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149</v>
      </c>
      <c r="AI615" s="4" t="s">
        <v>150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149</v>
      </c>
      <c r="AQ615" s="4" t="s">
        <v>150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149</v>
      </c>
      <c r="AY615" s="4" t="s">
        <v>150</v>
      </c>
      <c r="AZ615" s="4">
        <v>2021</v>
      </c>
      <c r="BA615" s="2" t="str">
        <f>IF(sum!A608="SA",sum!B608,"*")</f>
        <v>R_ES-APP-CW_ELC1</v>
      </c>
      <c r="BB615" s="2"/>
      <c r="BC615" s="2">
        <f>IF(sum!A608="SA",sum!D608,"*")</f>
        <v>0.0132363479468217</v>
      </c>
    </row>
    <row r="616" spans="2:55">
      <c r="B616" s="2" t="s">
        <v>149</v>
      </c>
      <c r="C616" s="2" t="s">
        <v>150</v>
      </c>
      <c r="D616" s="2">
        <v>2021</v>
      </c>
      <c r="J616" s="2" t="s">
        <v>149</v>
      </c>
      <c r="K616" s="2" t="s">
        <v>150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149</v>
      </c>
      <c r="S616" s="2" t="s">
        <v>150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149</v>
      </c>
      <c r="AA616" s="2" t="s">
        <v>150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149</v>
      </c>
      <c r="AI616" s="2" t="s">
        <v>150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149</v>
      </c>
      <c r="AQ616" s="2" t="s">
        <v>150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149</v>
      </c>
      <c r="AY616" s="2" t="s">
        <v>150</v>
      </c>
      <c r="AZ616" s="2">
        <v>2021</v>
      </c>
      <c r="BA616" s="2" t="str">
        <f>IF(sum!A609="SA",sum!B609,"*")</f>
        <v>R_ES-APP-DW_ELC1</v>
      </c>
      <c r="BB616" s="2"/>
      <c r="BC616" s="2">
        <f>IF(sum!A609="SA",sum!D609,"*")</f>
        <v>0.0436591581492019</v>
      </c>
    </row>
    <row r="617" spans="2:55">
      <c r="B617" s="2" t="s">
        <v>149</v>
      </c>
      <c r="C617" s="2" t="s">
        <v>150</v>
      </c>
      <c r="D617" s="2">
        <v>2021</v>
      </c>
      <c r="J617" s="2" t="s">
        <v>149</v>
      </c>
      <c r="K617" s="2" t="s">
        <v>150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149</v>
      </c>
      <c r="S617" s="2" t="s">
        <v>150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149</v>
      </c>
      <c r="AA617" s="2" t="s">
        <v>150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149</v>
      </c>
      <c r="AI617" s="2" t="s">
        <v>150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149</v>
      </c>
      <c r="AQ617" s="4" t="s">
        <v>150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149</v>
      </c>
      <c r="AY617" s="2" t="s">
        <v>150</v>
      </c>
      <c r="AZ617" s="2">
        <v>2021</v>
      </c>
      <c r="BA617" s="2" t="str">
        <f>IF(sum!A610="SA",sum!B610,"*")</f>
        <v>R_ES-APP-FR_ELC1</v>
      </c>
      <c r="BB617" s="2"/>
      <c r="BC617" s="2">
        <f>IF(sum!A610="SA",sum!D610,"*")</f>
        <v>0.00991426716304762</v>
      </c>
    </row>
    <row r="618" spans="2:55">
      <c r="B618" s="4" t="s">
        <v>149</v>
      </c>
      <c r="C618" s="4" t="s">
        <v>150</v>
      </c>
      <c r="D618" s="4">
        <v>2021</v>
      </c>
      <c r="J618" s="4" t="s">
        <v>149</v>
      </c>
      <c r="K618" s="4" t="s">
        <v>150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149</v>
      </c>
      <c r="S618" s="4" t="s">
        <v>150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149</v>
      </c>
      <c r="AA618" s="4" t="s">
        <v>150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149</v>
      </c>
      <c r="AI618" s="4" t="s">
        <v>150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149</v>
      </c>
      <c r="AQ618" s="2" t="s">
        <v>150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149</v>
      </c>
      <c r="AY618" s="4" t="s">
        <v>150</v>
      </c>
      <c r="AZ618" s="4">
        <v>2021</v>
      </c>
      <c r="BA618" s="2" t="str">
        <f>IF(sum!A611="SA",sum!B611,"*")</f>
        <v>R_ES-APP-OTH_ELC1</v>
      </c>
      <c r="BB618" s="2"/>
      <c r="BC618" s="2">
        <f>IF(sum!A611="SA",sum!D611,"*")</f>
        <v>0.116151551992775</v>
      </c>
    </row>
    <row r="619" spans="2:55">
      <c r="B619" s="2" t="s">
        <v>149</v>
      </c>
      <c r="C619" s="2" t="s">
        <v>150</v>
      </c>
      <c r="D619" s="2">
        <v>2021</v>
      </c>
      <c r="J619" s="2" t="s">
        <v>149</v>
      </c>
      <c r="K619" s="2" t="s">
        <v>150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149</v>
      </c>
      <c r="S619" s="2" t="s">
        <v>150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149</v>
      </c>
      <c r="AA619" s="2" t="s">
        <v>150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149</v>
      </c>
      <c r="AI619" s="2" t="s">
        <v>150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149</v>
      </c>
      <c r="AQ619" s="4" t="s">
        <v>150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149</v>
      </c>
      <c r="AY619" s="2" t="s">
        <v>150</v>
      </c>
      <c r="AZ619" s="2">
        <v>2021</v>
      </c>
      <c r="BA619" s="2" t="str">
        <f>IF(sum!A612="SA",sum!B612,"*")</f>
        <v>R_ES-APP-RA_ELC1</v>
      </c>
      <c r="BB619" s="2"/>
      <c r="BC619" s="2">
        <f>IF(sum!A612="SA",sum!D612,"*")</f>
        <v>0.0758837748783731</v>
      </c>
    </row>
    <row r="620" spans="2:55">
      <c r="B620" s="2" t="s">
        <v>149</v>
      </c>
      <c r="C620" s="2" t="s">
        <v>150</v>
      </c>
      <c r="D620" s="2">
        <v>2021</v>
      </c>
      <c r="J620" s="2" t="s">
        <v>149</v>
      </c>
      <c r="K620" s="2" t="s">
        <v>150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149</v>
      </c>
      <c r="S620" s="2" t="s">
        <v>150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149</v>
      </c>
      <c r="AA620" s="2" t="s">
        <v>150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149</v>
      </c>
      <c r="AI620" s="2" t="s">
        <v>150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149</v>
      </c>
      <c r="AQ620" s="2" t="s">
        <v>150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149</v>
      </c>
      <c r="AY620" s="2" t="s">
        <v>150</v>
      </c>
      <c r="AZ620" s="2">
        <v>2021</v>
      </c>
      <c r="BA620" s="2" t="str">
        <f>IF(sum!A613="SA",sum!B613,"*")</f>
        <v>R_ES-APP-RE_ELC1</v>
      </c>
      <c r="BB620" s="2"/>
      <c r="BC620" s="2">
        <f>IF(sum!A613="SA",sum!D613,"*")</f>
        <v>0.0254678422537014</v>
      </c>
    </row>
    <row r="621" spans="2:55">
      <c r="B621" s="4" t="s">
        <v>149</v>
      </c>
      <c r="C621" s="4" t="s">
        <v>150</v>
      </c>
      <c r="D621" s="4">
        <v>2021</v>
      </c>
      <c r="J621" s="4" t="s">
        <v>149</v>
      </c>
      <c r="K621" s="4" t="s">
        <v>150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149</v>
      </c>
      <c r="S621" s="4" t="s">
        <v>150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149</v>
      </c>
      <c r="AA621" s="4" t="s">
        <v>150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149</v>
      </c>
      <c r="AI621" s="4" t="s">
        <v>150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149</v>
      </c>
      <c r="AQ621" s="4" t="s">
        <v>150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149</v>
      </c>
      <c r="AY621" s="4" t="s">
        <v>150</v>
      </c>
      <c r="AZ621" s="4">
        <v>2021</v>
      </c>
      <c r="BA621" s="2" t="str">
        <f>IF(sum!A614="SA",sum!B614,"*")</f>
        <v>R_ES-LI_ELC1</v>
      </c>
      <c r="BB621" s="2"/>
      <c r="BC621" s="2">
        <f>IF(sum!A614="SA",sum!D614,"*")</f>
        <v>0.238633082095884</v>
      </c>
    </row>
    <row r="622" spans="2:55">
      <c r="B622" s="2" t="s">
        <v>149</v>
      </c>
      <c r="C622" s="2" t="s">
        <v>150</v>
      </c>
      <c r="D622" s="2">
        <v>2021</v>
      </c>
      <c r="J622" s="2" t="s">
        <v>149</v>
      </c>
      <c r="K622" s="2" t="s">
        <v>150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149</v>
      </c>
      <c r="S622" s="2" t="s">
        <v>150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149</v>
      </c>
      <c r="AA622" s="2" t="s">
        <v>150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149</v>
      </c>
      <c r="AI622" s="2" t="s">
        <v>150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149</v>
      </c>
      <c r="AQ622" s="2" t="s">
        <v>150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149</v>
      </c>
      <c r="AY622" s="2" t="s">
        <v>150</v>
      </c>
      <c r="AZ622" s="2">
        <v>2021</v>
      </c>
      <c r="BA622" s="2" t="str">
        <f>IF(sum!A615="SA",sum!B615,"*")</f>
        <v>R_ES-SC-AP_ELC1_ROOM_CENTRAL</v>
      </c>
      <c r="BB622" s="2"/>
      <c r="BC622" s="2">
        <f>IF(sum!A615="SA",sum!D615,"*")</f>
        <v>0.0122574551773099</v>
      </c>
    </row>
    <row r="623" spans="2:55">
      <c r="B623" s="2" t="s">
        <v>149</v>
      </c>
      <c r="C623" s="2" t="s">
        <v>150</v>
      </c>
      <c r="D623" s="2">
        <v>2021</v>
      </c>
      <c r="J623" s="2" t="s">
        <v>149</v>
      </c>
      <c r="K623" s="2" t="s">
        <v>150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149</v>
      </c>
      <c r="S623" s="2" t="s">
        <v>150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149</v>
      </c>
      <c r="AA623" s="2" t="s">
        <v>150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149</v>
      </c>
      <c r="AI623" s="2" t="s">
        <v>150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149</v>
      </c>
      <c r="AQ623" s="4" t="s">
        <v>150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149</v>
      </c>
      <c r="AY623" s="2" t="s">
        <v>150</v>
      </c>
      <c r="AZ623" s="2">
        <v>2021</v>
      </c>
      <c r="BA623" s="2" t="str">
        <f>IF(sum!A616="SA",sum!B616,"*")</f>
        <v>R_ES-SC-MOB_ELC1_ROOM_CENTRAL</v>
      </c>
      <c r="BB623" s="2"/>
      <c r="BC623" s="2">
        <f>IF(sum!A616="SA",sum!D616,"*")</f>
        <v>0.00166921962133353</v>
      </c>
    </row>
    <row r="624" spans="2:55">
      <c r="B624" s="4" t="s">
        <v>149</v>
      </c>
      <c r="C624" s="4" t="s">
        <v>150</v>
      </c>
      <c r="D624" s="4">
        <v>2021</v>
      </c>
      <c r="J624" s="4" t="s">
        <v>149</v>
      </c>
      <c r="K624" s="4" t="s">
        <v>150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149</v>
      </c>
      <c r="S624" s="4" t="s">
        <v>150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149</v>
      </c>
      <c r="AA624" s="4" t="s">
        <v>150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149</v>
      </c>
      <c r="AI624" s="4" t="s">
        <v>150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149</v>
      </c>
      <c r="AQ624" s="2" t="s">
        <v>150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149</v>
      </c>
      <c r="AY624" s="4" t="s">
        <v>150</v>
      </c>
      <c r="AZ624" s="4">
        <v>2021</v>
      </c>
      <c r="BA624" s="2" t="str">
        <f>IF(sum!A617="SA",sum!B617,"*")</f>
        <v>R_ES-SC-SA_ELC1_ROOM_CENTRAL</v>
      </c>
      <c r="BB624" s="2"/>
      <c r="BC624" s="2">
        <f>IF(sum!A617="SA",sum!D617,"*")</f>
        <v>0.00469853864538986</v>
      </c>
    </row>
    <row r="625" spans="2:55">
      <c r="B625" s="2" t="s">
        <v>149</v>
      </c>
      <c r="C625" s="2" t="s">
        <v>150</v>
      </c>
      <c r="D625" s="2">
        <v>2021</v>
      </c>
      <c r="J625" s="2" t="s">
        <v>149</v>
      </c>
      <c r="K625" s="2" t="s">
        <v>150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149</v>
      </c>
      <c r="S625" s="2" t="s">
        <v>150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149</v>
      </c>
      <c r="AA625" s="2" t="s">
        <v>150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149</v>
      </c>
      <c r="AI625" s="2" t="s">
        <v>150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149</v>
      </c>
      <c r="AQ625" s="4" t="s">
        <v>150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149</v>
      </c>
      <c r="AY625" s="2" t="s">
        <v>150</v>
      </c>
      <c r="AZ625" s="2">
        <v>2021</v>
      </c>
      <c r="BA625" s="2" t="str">
        <f>IF(sum!A618="SA",sum!B618,"*")</f>
        <v>R_ES-SC-SD_ELC1_ROOM_CENTRAL</v>
      </c>
      <c r="BB625" s="2"/>
      <c r="BC625" s="2">
        <f>IF(sum!A618="SA",sum!D618,"*")</f>
        <v>0.0432140427351344</v>
      </c>
    </row>
    <row r="626" spans="2:55">
      <c r="B626" s="2" t="s">
        <v>149</v>
      </c>
      <c r="C626" s="2" t="s">
        <v>150</v>
      </c>
      <c r="D626" s="2">
        <v>2021</v>
      </c>
      <c r="J626" s="2" t="s">
        <v>149</v>
      </c>
      <c r="K626" s="2" t="s">
        <v>150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149</v>
      </c>
      <c r="S626" s="2" t="s">
        <v>150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149</v>
      </c>
      <c r="AA626" s="2" t="s">
        <v>150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149</v>
      </c>
      <c r="AI626" s="2" t="s">
        <v>150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149</v>
      </c>
      <c r="AQ626" s="2" t="s">
        <v>150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149</v>
      </c>
      <c r="AY626" s="2" t="s">
        <v>150</v>
      </c>
      <c r="AZ626" s="2">
        <v>2021</v>
      </c>
      <c r="BA626" s="2" t="str">
        <f>IF(sum!A619="SA",sum!B619,"*")</f>
        <v>R_ES-SH-AP_ELC1</v>
      </c>
      <c r="BB626" s="2"/>
      <c r="BC626" s="2">
        <f>IF(sum!A619="SA",sum!D619,"*")</f>
        <v>0</v>
      </c>
    </row>
    <row r="627" spans="2:55">
      <c r="B627" s="4" t="s">
        <v>149</v>
      </c>
      <c r="C627" s="4" t="s">
        <v>150</v>
      </c>
      <c r="D627" s="4">
        <v>2021</v>
      </c>
      <c r="J627" s="4" t="s">
        <v>149</v>
      </c>
      <c r="K627" s="4" t="s">
        <v>150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149</v>
      </c>
      <c r="S627" s="4" t="s">
        <v>150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149</v>
      </c>
      <c r="AA627" s="4" t="s">
        <v>150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149</v>
      </c>
      <c r="AI627" s="4" t="s">
        <v>150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149</v>
      </c>
      <c r="AQ627" s="4" t="s">
        <v>150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149</v>
      </c>
      <c r="AY627" s="4" t="s">
        <v>150</v>
      </c>
      <c r="AZ627" s="4">
        <v>2021</v>
      </c>
      <c r="BA627" s="2" t="str">
        <f>IF(sum!A620="SA",sum!B620,"*")</f>
        <v>R_ES-SH-AP_HET1</v>
      </c>
      <c r="BB627" s="2"/>
      <c r="BC627" s="2">
        <f>IF(sum!A620="SA",sum!D620,"*")</f>
        <v>0.0792689282093702</v>
      </c>
    </row>
    <row r="628" spans="2:55">
      <c r="B628" s="2" t="s">
        <v>149</v>
      </c>
      <c r="C628" s="2" t="s">
        <v>150</v>
      </c>
      <c r="D628" s="2">
        <v>2021</v>
      </c>
      <c r="J628" s="2" t="s">
        <v>149</v>
      </c>
      <c r="K628" s="2" t="s">
        <v>150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149</v>
      </c>
      <c r="S628" s="2" t="s">
        <v>150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149</v>
      </c>
      <c r="AA628" s="2" t="s">
        <v>150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149</v>
      </c>
      <c r="AI628" s="2" t="s">
        <v>150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149</v>
      </c>
      <c r="AQ628" s="2" t="s">
        <v>150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149</v>
      </c>
      <c r="AY628" s="2" t="s">
        <v>150</v>
      </c>
      <c r="AZ628" s="2">
        <v>2021</v>
      </c>
      <c r="BA628" s="2" t="str">
        <f>IF(sum!A621="SA",sum!B621,"*")</f>
        <v>R_ES-SH-MOB_ELC1</v>
      </c>
      <c r="BB628" s="2"/>
      <c r="BC628" s="2">
        <f>IF(sum!A621="SA",sum!D621,"*")</f>
        <v>0</v>
      </c>
    </row>
    <row r="629" spans="2:55">
      <c r="B629" s="2" t="s">
        <v>149</v>
      </c>
      <c r="C629" s="2" t="s">
        <v>150</v>
      </c>
      <c r="D629" s="2">
        <v>2021</v>
      </c>
      <c r="J629" s="2" t="s">
        <v>149</v>
      </c>
      <c r="K629" s="2" t="s">
        <v>150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149</v>
      </c>
      <c r="S629" s="2" t="s">
        <v>150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149</v>
      </c>
      <c r="AA629" s="2" t="s">
        <v>150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149</v>
      </c>
      <c r="AI629" s="2" t="s">
        <v>150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149</v>
      </c>
      <c r="AQ629" s="4" t="s">
        <v>150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149</v>
      </c>
      <c r="AY629" s="2" t="s">
        <v>150</v>
      </c>
      <c r="AZ629" s="2">
        <v>2021</v>
      </c>
      <c r="BA629" s="2" t="str">
        <f>IF(sum!A622="SA",sum!B622,"*")</f>
        <v>R_ES-SH-MOB_HET1</v>
      </c>
      <c r="BB629" s="2"/>
      <c r="BC629" s="2">
        <f>IF(sum!A622="SA",sum!D622,"*")</f>
        <v>0.0295175837053082</v>
      </c>
    </row>
    <row r="630" spans="2:55">
      <c r="B630" s="4" t="s">
        <v>149</v>
      </c>
      <c r="C630" s="4" t="s">
        <v>150</v>
      </c>
      <c r="D630" s="4">
        <v>2021</v>
      </c>
      <c r="J630" s="4" t="s">
        <v>149</v>
      </c>
      <c r="K630" s="4" t="s">
        <v>150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149</v>
      </c>
      <c r="S630" s="4" t="s">
        <v>150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149</v>
      </c>
      <c r="AA630" s="4" t="s">
        <v>150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149</v>
      </c>
      <c r="AI630" s="4" t="s">
        <v>150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149</v>
      </c>
      <c r="AQ630" s="2" t="s">
        <v>150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149</v>
      </c>
      <c r="AY630" s="4" t="s">
        <v>150</v>
      </c>
      <c r="AZ630" s="4">
        <v>2021</v>
      </c>
      <c r="BA630" s="2" t="str">
        <f>IF(sum!A623="SA",sum!B623,"*")</f>
        <v>R_ES-SH-SA_ELC1</v>
      </c>
      <c r="BB630" s="2"/>
      <c r="BC630" s="2">
        <f>IF(sum!A623="SA",sum!D623,"*")</f>
        <v>0</v>
      </c>
    </row>
    <row r="631" spans="2:55">
      <c r="B631" s="2" t="s">
        <v>149</v>
      </c>
      <c r="C631" s="2" t="s">
        <v>150</v>
      </c>
      <c r="D631" s="2">
        <v>2021</v>
      </c>
      <c r="J631" s="2" t="s">
        <v>149</v>
      </c>
      <c r="K631" s="2" t="s">
        <v>150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149</v>
      </c>
      <c r="S631" s="2" t="s">
        <v>150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149</v>
      </c>
      <c r="AA631" s="2" t="s">
        <v>150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149</v>
      </c>
      <c r="AI631" s="2" t="s">
        <v>150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149</v>
      </c>
      <c r="AQ631" s="4" t="s">
        <v>150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149</v>
      </c>
      <c r="AY631" s="2" t="s">
        <v>150</v>
      </c>
      <c r="AZ631" s="2">
        <v>2021</v>
      </c>
      <c r="BA631" s="2" t="str">
        <f>IF(sum!A624="SA",sum!B624,"*")</f>
        <v>R_ES-SH-SA_HET1</v>
      </c>
      <c r="BB631" s="2"/>
      <c r="BC631" s="2">
        <f>IF(sum!A624="SA",sum!D624,"*")</f>
        <v>0.0451760582216485</v>
      </c>
    </row>
    <row r="632" spans="2:55">
      <c r="B632" s="2" t="s">
        <v>149</v>
      </c>
      <c r="C632" s="2" t="s">
        <v>150</v>
      </c>
      <c r="D632" s="2">
        <v>2021</v>
      </c>
      <c r="J632" s="2" t="s">
        <v>149</v>
      </c>
      <c r="K632" s="2" t="s">
        <v>150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149</v>
      </c>
      <c r="S632" s="2" t="s">
        <v>150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149</v>
      </c>
      <c r="AA632" s="2" t="s">
        <v>150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149</v>
      </c>
      <c r="AI632" s="2" t="s">
        <v>150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149</v>
      </c>
      <c r="AQ632" s="2" t="s">
        <v>150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149</v>
      </c>
      <c r="AY632" s="2" t="s">
        <v>150</v>
      </c>
      <c r="AZ632" s="2">
        <v>2021</v>
      </c>
      <c r="BA632" s="2" t="str">
        <f>IF(sum!A625="SA",sum!B625,"*")</f>
        <v>R_ES-SH-SD_ELC1</v>
      </c>
      <c r="BB632" s="2"/>
      <c r="BC632" s="2">
        <f>IF(sum!A625="SA",sum!D625,"*")</f>
        <v>0</v>
      </c>
    </row>
    <row r="633" spans="2:55">
      <c r="B633" s="4" t="s">
        <v>149</v>
      </c>
      <c r="C633" s="4" t="s">
        <v>150</v>
      </c>
      <c r="D633" s="4">
        <v>2021</v>
      </c>
      <c r="J633" s="4" t="s">
        <v>149</v>
      </c>
      <c r="K633" s="4" t="s">
        <v>150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149</v>
      </c>
      <c r="S633" s="4" t="s">
        <v>150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149</v>
      </c>
      <c r="AA633" s="4" t="s">
        <v>150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149</v>
      </c>
      <c r="AI633" s="4" t="s">
        <v>150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149</v>
      </c>
      <c r="AQ633" s="4" t="s">
        <v>150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149</v>
      </c>
      <c r="AY633" s="4" t="s">
        <v>150</v>
      </c>
      <c r="AZ633" s="4">
        <v>2021</v>
      </c>
      <c r="BA633" s="2" t="str">
        <f>IF(sum!A626="SA",sum!B626,"*")</f>
        <v>R_ES-SH-SD_HET1</v>
      </c>
      <c r="BB633" s="2"/>
      <c r="BC633" s="2">
        <f>IF(sum!A626="SA",sum!D626,"*")</f>
        <v>0.726957446488579</v>
      </c>
    </row>
    <row r="634" spans="2:55">
      <c r="B634" s="2" t="s">
        <v>149</v>
      </c>
      <c r="C634" s="2" t="s">
        <v>150</v>
      </c>
      <c r="D634" s="2">
        <v>2021</v>
      </c>
      <c r="J634" s="2" t="s">
        <v>149</v>
      </c>
      <c r="K634" s="2" t="s">
        <v>150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149</v>
      </c>
      <c r="S634" s="2" t="s">
        <v>150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149</v>
      </c>
      <c r="AA634" s="2" t="s">
        <v>150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149</v>
      </c>
      <c r="AI634" s="2" t="s">
        <v>150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149</v>
      </c>
      <c r="AQ634" s="2" t="s">
        <v>150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149</v>
      </c>
      <c r="AY634" s="2" t="s">
        <v>150</v>
      </c>
      <c r="AZ634" s="2">
        <v>2021</v>
      </c>
      <c r="BA634" s="2" t="str">
        <f>IF(sum!A627="SA",sum!B627,"*")</f>
        <v>R_ES-WH-AP_GAS1</v>
      </c>
      <c r="BB634" s="2"/>
      <c r="BC634" s="2">
        <f>IF(sum!A627="SA",sum!D627,"*")</f>
        <v>0.011028838553614</v>
      </c>
    </row>
    <row r="635" spans="2:55">
      <c r="B635" s="2" t="s">
        <v>149</v>
      </c>
      <c r="C635" s="2" t="s">
        <v>150</v>
      </c>
      <c r="D635" s="2">
        <v>2021</v>
      </c>
      <c r="J635" s="2" t="s">
        <v>149</v>
      </c>
      <c r="K635" s="2" t="s">
        <v>150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149</v>
      </c>
      <c r="S635" s="2" t="s">
        <v>150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149</v>
      </c>
      <c r="AA635" s="2" t="s">
        <v>150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149</v>
      </c>
      <c r="AI635" s="2" t="s">
        <v>150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149</v>
      </c>
      <c r="AQ635" s="4" t="s">
        <v>150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149</v>
      </c>
      <c r="AY635" s="2" t="s">
        <v>150</v>
      </c>
      <c r="AZ635" s="2">
        <v>2021</v>
      </c>
      <c r="BA635" s="2" t="str">
        <f>IF(sum!A628="SA",sum!B628,"*")</f>
        <v>R_ES-WH-AP_STEAM1</v>
      </c>
      <c r="BB635" s="2"/>
      <c r="BC635" s="2">
        <f>IF(sum!A628="SA",sum!D628,"*")</f>
        <v>0</v>
      </c>
    </row>
    <row r="636" spans="2:55">
      <c r="B636" s="4" t="s">
        <v>149</v>
      </c>
      <c r="C636" s="4" t="s">
        <v>150</v>
      </c>
      <c r="D636" s="4">
        <v>2021</v>
      </c>
      <c r="J636" s="4" t="s">
        <v>149</v>
      </c>
      <c r="K636" s="4" t="s">
        <v>150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149</v>
      </c>
      <c r="S636" s="4" t="s">
        <v>150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149</v>
      </c>
      <c r="AA636" s="4" t="s">
        <v>150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149</v>
      </c>
      <c r="AI636" s="4" t="s">
        <v>150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149</v>
      </c>
      <c r="AQ636" s="2" t="s">
        <v>150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149</v>
      </c>
      <c r="AY636" s="4" t="s">
        <v>150</v>
      </c>
      <c r="AZ636" s="4">
        <v>2021</v>
      </c>
      <c r="BA636" s="2" t="str">
        <f>IF(sum!A629="SA",sum!B629,"*")</f>
        <v>R_ES-WH-AP_WOD1</v>
      </c>
      <c r="BB636" s="2"/>
      <c r="BC636" s="2">
        <f>IF(sum!A629="SA",sum!D629,"*")</f>
        <v>0</v>
      </c>
    </row>
    <row r="637" spans="2:55">
      <c r="B637" s="2" t="s">
        <v>149</v>
      </c>
      <c r="C637" s="2" t="s">
        <v>150</v>
      </c>
      <c r="D637" s="2">
        <v>2021</v>
      </c>
      <c r="J637" s="2" t="s">
        <v>149</v>
      </c>
      <c r="K637" s="2" t="s">
        <v>150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149</v>
      </c>
      <c r="S637" s="2" t="s">
        <v>150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149</v>
      </c>
      <c r="AA637" s="2" t="s">
        <v>150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149</v>
      </c>
      <c r="AI637" s="2" t="s">
        <v>150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149</v>
      </c>
      <c r="AQ637" s="4" t="s">
        <v>150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149</v>
      </c>
      <c r="AY637" s="2" t="s">
        <v>150</v>
      </c>
      <c r="AZ637" s="2">
        <v>2021</v>
      </c>
      <c r="BA637" s="2" t="str">
        <f>IF(sum!A630="SA",sum!B630,"*")</f>
        <v>R_ES-WH-MOB_GAS1</v>
      </c>
      <c r="BB637" s="2"/>
      <c r="BC637" s="2">
        <f>IF(sum!A630="SA",sum!D630,"*")</f>
        <v>0</v>
      </c>
    </row>
    <row r="638" spans="2:55">
      <c r="B638" s="2" t="s">
        <v>149</v>
      </c>
      <c r="C638" s="2" t="s">
        <v>150</v>
      </c>
      <c r="D638" s="2">
        <v>2021</v>
      </c>
      <c r="J638" s="2" t="s">
        <v>149</v>
      </c>
      <c r="K638" s="2" t="s">
        <v>150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149</v>
      </c>
      <c r="S638" s="2" t="s">
        <v>150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149</v>
      </c>
      <c r="AA638" s="2" t="s">
        <v>150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149</v>
      </c>
      <c r="AI638" s="2" t="s">
        <v>150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149</v>
      </c>
      <c r="AQ638" s="2" t="s">
        <v>150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149</v>
      </c>
      <c r="AY638" s="2" t="s">
        <v>150</v>
      </c>
      <c r="AZ638" s="2">
        <v>2021</v>
      </c>
      <c r="BA638" s="2" t="str">
        <f>IF(sum!A631="SA",sum!B631,"*")</f>
        <v>R_ES-WH-MOB_STEAM1</v>
      </c>
      <c r="BB638" s="2"/>
      <c r="BC638" s="2">
        <f>IF(sum!A631="SA",sum!D631,"*")</f>
        <v>0</v>
      </c>
    </row>
    <row r="639" spans="2:55">
      <c r="B639" s="4" t="s">
        <v>149</v>
      </c>
      <c r="C639" s="4" t="s">
        <v>150</v>
      </c>
      <c r="D639" s="4">
        <v>2021</v>
      </c>
      <c r="J639" s="4" t="s">
        <v>149</v>
      </c>
      <c r="K639" s="4" t="s">
        <v>150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149</v>
      </c>
      <c r="S639" s="4" t="s">
        <v>150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149</v>
      </c>
      <c r="AA639" s="4" t="s">
        <v>150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149</v>
      </c>
      <c r="AI639" s="4" t="s">
        <v>150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149</v>
      </c>
      <c r="AQ639" s="4" t="s">
        <v>150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149</v>
      </c>
      <c r="AY639" s="4" t="s">
        <v>150</v>
      </c>
      <c r="AZ639" s="4">
        <v>2021</v>
      </c>
      <c r="BA639" s="2" t="str">
        <f>IF(sum!A632="SA",sum!B632,"*")</f>
        <v>R_ES-WH-MOB_WOD1</v>
      </c>
      <c r="BB639" s="2"/>
      <c r="BC639" s="2">
        <f>IF(sum!A632="SA",sum!D632,"*")</f>
        <v>0</v>
      </c>
    </row>
    <row r="640" spans="2:55">
      <c r="B640" s="2" t="s">
        <v>149</v>
      </c>
      <c r="C640" s="2" t="s">
        <v>150</v>
      </c>
      <c r="D640" s="2">
        <v>2021</v>
      </c>
      <c r="J640" s="2" t="s">
        <v>149</v>
      </c>
      <c r="K640" s="2" t="s">
        <v>150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149</v>
      </c>
      <c r="S640" s="2" t="s">
        <v>150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149</v>
      </c>
      <c r="AA640" s="2" t="s">
        <v>150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149</v>
      </c>
      <c r="AI640" s="2" t="s">
        <v>150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149</v>
      </c>
      <c r="AQ640" s="2" t="s">
        <v>150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149</v>
      </c>
      <c r="AY640" s="2" t="s">
        <v>150</v>
      </c>
      <c r="AZ640" s="2">
        <v>2021</v>
      </c>
      <c r="BA640" s="2" t="str">
        <f>IF(sum!A633="SA",sum!B633,"*")</f>
        <v>R_ES-WH-SA_GAS1</v>
      </c>
      <c r="BB640" s="2"/>
      <c r="BC640" s="2">
        <f>IF(sum!A633="SA",sum!D633,"*")</f>
        <v>0.00345531622545192</v>
      </c>
    </row>
    <row r="641" spans="2:55">
      <c r="B641" s="2" t="s">
        <v>149</v>
      </c>
      <c r="C641" s="2" t="s">
        <v>150</v>
      </c>
      <c r="D641" s="2">
        <v>2021</v>
      </c>
      <c r="J641" s="2" t="s">
        <v>149</v>
      </c>
      <c r="K641" s="2" t="s">
        <v>150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149</v>
      </c>
      <c r="S641" s="2" t="s">
        <v>150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149</v>
      </c>
      <c r="AA641" s="2" t="s">
        <v>150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149</v>
      </c>
      <c r="AI641" s="2" t="s">
        <v>150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149</v>
      </c>
      <c r="AQ641" s="4" t="s">
        <v>150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149</v>
      </c>
      <c r="AY641" s="2" t="s">
        <v>150</v>
      </c>
      <c r="AZ641" s="2">
        <v>2021</v>
      </c>
      <c r="BA641" s="2" t="str">
        <f>IF(sum!A634="SA",sum!B634,"*")</f>
        <v>R_ES-WH-SA_STEAM1</v>
      </c>
      <c r="BB641" s="2"/>
      <c r="BC641" s="2">
        <f>IF(sum!A634="SA",sum!D634,"*")</f>
        <v>0</v>
      </c>
    </row>
    <row r="642" spans="2:55">
      <c r="B642" s="4" t="s">
        <v>149</v>
      </c>
      <c r="C642" s="4" t="s">
        <v>150</v>
      </c>
      <c r="D642" s="4">
        <v>2021</v>
      </c>
      <c r="J642" s="4" t="s">
        <v>149</v>
      </c>
      <c r="K642" s="4" t="s">
        <v>150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149</v>
      </c>
      <c r="S642" s="4" t="s">
        <v>150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149</v>
      </c>
      <c r="AA642" s="4" t="s">
        <v>150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149</v>
      </c>
      <c r="AI642" s="4" t="s">
        <v>150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149</v>
      </c>
      <c r="AQ642" s="2" t="s">
        <v>150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149</v>
      </c>
      <c r="AY642" s="4" t="s">
        <v>150</v>
      </c>
      <c r="AZ642" s="4">
        <v>2021</v>
      </c>
      <c r="BA642" s="2" t="str">
        <f>IF(sum!A635="SA",sum!B635,"*")</f>
        <v>R_ES-WH-SA_WOD1</v>
      </c>
      <c r="BB642" s="2"/>
      <c r="BC642" s="2">
        <f>IF(sum!A635="SA",sum!D635,"*")</f>
        <v>0</v>
      </c>
    </row>
    <row r="643" spans="2:55">
      <c r="B643" s="2" t="s">
        <v>149</v>
      </c>
      <c r="C643" s="2" t="s">
        <v>150</v>
      </c>
      <c r="D643" s="2">
        <v>2021</v>
      </c>
      <c r="J643" s="2" t="s">
        <v>149</v>
      </c>
      <c r="K643" s="2" t="s">
        <v>150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149</v>
      </c>
      <c r="S643" s="2" t="s">
        <v>150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149</v>
      </c>
      <c r="AA643" s="2" t="s">
        <v>150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149</v>
      </c>
      <c r="AI643" s="2" t="s">
        <v>150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149</v>
      </c>
      <c r="AQ643" s="4" t="s">
        <v>150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149</v>
      </c>
      <c r="AY643" s="2" t="s">
        <v>150</v>
      </c>
      <c r="AZ643" s="2">
        <v>2021</v>
      </c>
      <c r="BA643" s="2" t="str">
        <f>IF(sum!A636="SA",sum!B636,"*")</f>
        <v>R_ES-WH-SD_GAS1</v>
      </c>
      <c r="BB643" s="2"/>
      <c r="BC643" s="2">
        <f>IF(sum!A636="SA",sum!D636,"*")</f>
        <v>0.0378050194184555</v>
      </c>
    </row>
    <row r="644" spans="2:55">
      <c r="B644" s="2" t="s">
        <v>149</v>
      </c>
      <c r="C644" s="2" t="s">
        <v>150</v>
      </c>
      <c r="D644" s="2">
        <v>2021</v>
      </c>
      <c r="J644" s="2" t="s">
        <v>149</v>
      </c>
      <c r="K644" s="2" t="s">
        <v>150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149</v>
      </c>
      <c r="S644" s="2" t="s">
        <v>150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149</v>
      </c>
      <c r="AA644" s="2" t="s">
        <v>150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149</v>
      </c>
      <c r="AI644" s="2" t="s">
        <v>150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149</v>
      </c>
      <c r="AQ644" s="2" t="s">
        <v>150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149</v>
      </c>
      <c r="AY644" s="2" t="s">
        <v>150</v>
      </c>
      <c r="AZ644" s="2">
        <v>2021</v>
      </c>
      <c r="BA644" s="2" t="str">
        <f>IF(sum!A637="SA",sum!B637,"*")</f>
        <v>R_ES-WH-SD_STEAM1</v>
      </c>
      <c r="BB644" s="2"/>
      <c r="BC644" s="2">
        <f>IF(sum!A637="SA",sum!D637,"*")</f>
        <v>0</v>
      </c>
    </row>
    <row r="645" spans="2:55">
      <c r="B645" s="4" t="s">
        <v>149</v>
      </c>
      <c r="C645" s="4" t="s">
        <v>150</v>
      </c>
      <c r="D645" s="4">
        <v>2021</v>
      </c>
      <c r="J645" s="4" t="s">
        <v>149</v>
      </c>
      <c r="K645" s="4" t="s">
        <v>150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149</v>
      </c>
      <c r="S645" s="4" t="s">
        <v>150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149</v>
      </c>
      <c r="AA645" s="4" t="s">
        <v>150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149</v>
      </c>
      <c r="AI645" s="4" t="s">
        <v>150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149</v>
      </c>
      <c r="AQ645" s="4" t="s">
        <v>150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149</v>
      </c>
      <c r="AY645" s="4" t="s">
        <v>150</v>
      </c>
      <c r="AZ645" s="4">
        <v>2021</v>
      </c>
      <c r="BA645" s="2" t="str">
        <f>IF(sum!A638="SA",sum!B638,"*")</f>
        <v>RTS-AuxiliaryEquip_ELE1</v>
      </c>
      <c r="BB645" s="2"/>
      <c r="BC645" s="2">
        <f>IF(sum!A638="SA",sum!D638,"*")</f>
        <v>0.016909744240118</v>
      </c>
    </row>
    <row r="646" spans="2:55">
      <c r="B646" s="2" t="s">
        <v>149</v>
      </c>
      <c r="C646" s="2" t="s">
        <v>150</v>
      </c>
      <c r="D646" s="2">
        <v>2021</v>
      </c>
      <c r="J646" s="2" t="s">
        <v>149</v>
      </c>
      <c r="K646" s="2" t="s">
        <v>150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149</v>
      </c>
      <c r="S646" s="2" t="s">
        <v>150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149</v>
      </c>
      <c r="AA646" s="2" t="s">
        <v>150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149</v>
      </c>
      <c r="AI646" s="2" t="s">
        <v>150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149</v>
      </c>
      <c r="AQ646" s="2" t="s">
        <v>150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149</v>
      </c>
      <c r="AY646" s="2" t="s">
        <v>150</v>
      </c>
      <c r="AZ646" s="2">
        <v>2021</v>
      </c>
      <c r="BA646" s="2" t="str">
        <f>IF(sum!A639="SA",sum!B639,"*")</f>
        <v>RTS-AuxiliaryMot_ELE1</v>
      </c>
      <c r="BB646" s="2"/>
      <c r="BC646" s="2">
        <f>IF(sum!A639="SA",sum!D639,"*")</f>
        <v>0.00951173113506659</v>
      </c>
    </row>
    <row r="647" spans="2:55">
      <c r="B647" s="2" t="s">
        <v>149</v>
      </c>
      <c r="C647" s="2" t="s">
        <v>150</v>
      </c>
      <c r="D647" s="2">
        <v>2021</v>
      </c>
      <c r="J647" s="2" t="s">
        <v>149</v>
      </c>
      <c r="K647" s="2" t="s">
        <v>150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149</v>
      </c>
      <c r="S647" s="2" t="s">
        <v>150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149</v>
      </c>
      <c r="AA647" s="2" t="s">
        <v>150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149</v>
      </c>
      <c r="AI647" s="2" t="s">
        <v>150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149</v>
      </c>
      <c r="AQ647" s="4" t="s">
        <v>150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149</v>
      </c>
      <c r="AY647" s="2" t="s">
        <v>150</v>
      </c>
      <c r="AZ647" s="2">
        <v>2021</v>
      </c>
      <c r="BA647" s="2" t="str">
        <f>IF(sum!A640="SA",sum!B640,"*")</f>
        <v>RTS-Light_ELE1</v>
      </c>
      <c r="BB647" s="2"/>
      <c r="BC647" s="2">
        <f>IF(sum!A640="SA",sum!D640,"*")</f>
        <v>0.0412175015852887</v>
      </c>
    </row>
    <row r="648" spans="2:55">
      <c r="B648" s="4" t="s">
        <v>149</v>
      </c>
      <c r="C648" s="4" t="s">
        <v>150</v>
      </c>
      <c r="D648" s="4">
        <v>2021</v>
      </c>
      <c r="J648" s="4" t="s">
        <v>149</v>
      </c>
      <c r="K648" s="4" t="s">
        <v>150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149</v>
      </c>
      <c r="S648" s="4" t="s">
        <v>150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149</v>
      </c>
      <c r="AA648" s="4" t="s">
        <v>150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149</v>
      </c>
      <c r="AI648" s="4" t="s">
        <v>150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149</v>
      </c>
      <c r="AQ648" s="2" t="s">
        <v>150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149</v>
      </c>
      <c r="AY648" s="4" t="s">
        <v>150</v>
      </c>
      <c r="AZ648" s="4">
        <v>2021</v>
      </c>
      <c r="BA648" s="2" t="str">
        <f>IF(sum!A641="SA",sum!B641,"*")</f>
        <v>RTS-SpCool_ELE1</v>
      </c>
      <c r="BB648" s="2"/>
      <c r="BC648" s="2">
        <f>IF(sum!A641="SA",sum!D641,"*")</f>
        <v>0.00317057704502223</v>
      </c>
    </row>
    <row r="649" spans="2:55">
      <c r="B649" s="2" t="s">
        <v>149</v>
      </c>
      <c r="C649" s="2" t="s">
        <v>150</v>
      </c>
      <c r="D649" s="2">
        <v>2021</v>
      </c>
      <c r="J649" s="2" t="s">
        <v>149</v>
      </c>
      <c r="K649" s="2" t="s">
        <v>150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149</v>
      </c>
      <c r="S649" s="2" t="s">
        <v>150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149</v>
      </c>
      <c r="AA649" s="2" t="s">
        <v>150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149</v>
      </c>
      <c r="AI649" s="2" t="s">
        <v>150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149</v>
      </c>
      <c r="AQ649" s="4" t="s">
        <v>150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149</v>
      </c>
      <c r="AY649" s="2" t="s">
        <v>150</v>
      </c>
      <c r="AZ649" s="2">
        <v>2021</v>
      </c>
      <c r="BA649" s="2" t="str">
        <f>IF(sum!A642="SA",sum!B642,"*")</f>
        <v>RTS-SpHeat_ELE1</v>
      </c>
      <c r="BB649" s="2"/>
      <c r="BC649" s="2">
        <f>IF(sum!A642="SA",sum!D642,"*")</f>
        <v>0.0662298316071293</v>
      </c>
    </row>
    <row r="650" spans="2:55">
      <c r="B650" s="2" t="s">
        <v>149</v>
      </c>
      <c r="C650" s="2" t="s">
        <v>150</v>
      </c>
      <c r="D650" s="2">
        <v>2021</v>
      </c>
      <c r="J650" s="2" t="s">
        <v>149</v>
      </c>
      <c r="K650" s="2" t="s">
        <v>150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149</v>
      </c>
      <c r="S650" s="2" t="s">
        <v>150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149</v>
      </c>
      <c r="AA650" s="2" t="s">
        <v>150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149</v>
      </c>
      <c r="AI650" s="2" t="s">
        <v>150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149</v>
      </c>
      <c r="AQ650" s="2" t="s">
        <v>150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149</v>
      </c>
      <c r="AY650" s="2" t="s">
        <v>150</v>
      </c>
      <c r="AZ650" s="2">
        <v>2021</v>
      </c>
      <c r="BA650" s="2" t="str">
        <f>IF(sum!A643="SA",sum!B643,"*")</f>
        <v>RTS-WaterHeat_ELE1</v>
      </c>
      <c r="BB650" s="2"/>
      <c r="BC650" s="2">
        <f>IF(sum!A643="SA",sum!D643,"*")</f>
        <v>0.00845487212005919</v>
      </c>
    </row>
    <row r="651" spans="2:55">
      <c r="B651" s="4" t="s">
        <v>149</v>
      </c>
      <c r="C651" s="4" t="s">
        <v>150</v>
      </c>
      <c r="D651" s="4">
        <v>2021</v>
      </c>
      <c r="J651" s="4" t="s">
        <v>149</v>
      </c>
      <c r="K651" s="4" t="s">
        <v>150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149</v>
      </c>
      <c r="S651" s="4" t="s">
        <v>150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149</v>
      </c>
      <c r="AA651" s="4" t="s">
        <v>150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149</v>
      </c>
      <c r="AI651" s="4" t="s">
        <v>150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149</v>
      </c>
      <c r="AQ651" s="4" t="s">
        <v>150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149</v>
      </c>
      <c r="AY651" s="4" t="s">
        <v>150</v>
      </c>
      <c r="AZ651" s="4">
        <v>2021</v>
      </c>
      <c r="BA651" s="2" t="str">
        <f>IF(sum!A644="SA",sum!B644,"*")</f>
        <v>TRA_Bus_IC_GSL1</v>
      </c>
      <c r="BB651" s="2"/>
      <c r="BC651" s="2">
        <f>IF(sum!A644="SA",sum!D644,"*")</f>
        <v>0</v>
      </c>
    </row>
    <row r="652" spans="2:55">
      <c r="B652" s="2" t="s">
        <v>149</v>
      </c>
      <c r="C652" s="2" t="s">
        <v>150</v>
      </c>
      <c r="D652" s="2">
        <v>2021</v>
      </c>
      <c r="J652" s="2" t="s">
        <v>149</v>
      </c>
      <c r="K652" s="2" t="s">
        <v>150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149</v>
      </c>
      <c r="S652" s="2" t="s">
        <v>150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149</v>
      </c>
      <c r="AA652" s="2" t="s">
        <v>150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149</v>
      </c>
      <c r="AI652" s="2" t="s">
        <v>150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149</v>
      </c>
      <c r="AQ652" s="2" t="s">
        <v>150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149</v>
      </c>
      <c r="AY652" s="2" t="s">
        <v>150</v>
      </c>
      <c r="AZ652" s="2">
        <v>2021</v>
      </c>
      <c r="BA652" s="2" t="str">
        <f>IF(sum!A645="SA",sum!B645,"*")</f>
        <v>TRA_Bus_SB_DST1</v>
      </c>
      <c r="BB652" s="2"/>
      <c r="BC652" s="2">
        <f>IF(sum!A645="SA",sum!D645,"*")</f>
        <v>0.1</v>
      </c>
    </row>
    <row r="653" spans="2:55">
      <c r="B653" s="2" t="s">
        <v>149</v>
      </c>
      <c r="C653" s="2" t="s">
        <v>150</v>
      </c>
      <c r="D653" s="2">
        <v>2021</v>
      </c>
      <c r="J653" s="2" t="s">
        <v>149</v>
      </c>
      <c r="K653" s="2" t="s">
        <v>150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149</v>
      </c>
      <c r="S653" s="2" t="s">
        <v>150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149</v>
      </c>
      <c r="AA653" s="2" t="s">
        <v>150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149</v>
      </c>
      <c r="AI653" s="2" t="s">
        <v>150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149</v>
      </c>
      <c r="AQ653" s="4" t="s">
        <v>150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149</v>
      </c>
      <c r="AY653" s="2" t="s">
        <v>150</v>
      </c>
      <c r="AZ653" s="2">
        <v>2021</v>
      </c>
      <c r="BA653" s="2" t="str">
        <f>IF(sum!A646="SA",sum!B646,"*")</f>
        <v>TRA_Car_GSL1</v>
      </c>
      <c r="BB653" s="2"/>
      <c r="BC653" s="2">
        <f>IF(sum!A646="SA",sum!D646,"*")</f>
        <v>24.2256184189301</v>
      </c>
    </row>
    <row r="654" spans="2:55">
      <c r="B654" s="4" t="s">
        <v>149</v>
      </c>
      <c r="C654" s="4" t="s">
        <v>150</v>
      </c>
      <c r="D654" s="4">
        <v>2021</v>
      </c>
      <c r="J654" s="4" t="s">
        <v>149</v>
      </c>
      <c r="K654" s="4" t="s">
        <v>150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149</v>
      </c>
      <c r="S654" s="4" t="s">
        <v>150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149</v>
      </c>
      <c r="AA654" s="4" t="s">
        <v>150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149</v>
      </c>
      <c r="AI654" s="4" t="s">
        <v>150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149</v>
      </c>
      <c r="AQ654" s="2" t="s">
        <v>150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149</v>
      </c>
      <c r="AY654" s="4" t="s">
        <v>150</v>
      </c>
      <c r="AZ654" s="4">
        <v>2021</v>
      </c>
      <c r="BA654" s="2" t="str">
        <f>IF(sum!A647="SA",sum!B647,"*")</f>
        <v>TRA_Mot_ELC1</v>
      </c>
      <c r="BB654" s="2"/>
      <c r="BC654" s="2">
        <f>IF(sum!A647="SA",sum!D647,"*")</f>
        <v>0.583333333333328</v>
      </c>
    </row>
    <row r="655" spans="2:55">
      <c r="B655" s="2" t="s">
        <v>149</v>
      </c>
      <c r="C655" s="2" t="s">
        <v>150</v>
      </c>
      <c r="D655" s="2">
        <v>2021</v>
      </c>
      <c r="J655" s="2" t="s">
        <v>149</v>
      </c>
      <c r="K655" s="2" t="s">
        <v>150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149</v>
      </c>
      <c r="S655" s="2" t="s">
        <v>150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149</v>
      </c>
      <c r="AA655" s="2" t="s">
        <v>150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149</v>
      </c>
      <c r="AI655" s="2" t="s">
        <v>150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149</v>
      </c>
      <c r="AQ655" s="4" t="s">
        <v>150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149</v>
      </c>
      <c r="AY655" s="2" t="s">
        <v>150</v>
      </c>
      <c r="AZ655" s="2">
        <v>2021</v>
      </c>
      <c r="BA655" s="2" t="str">
        <f>IF(sum!A648="SA",sum!B648,"*")</f>
        <v>TRA_Rai_Frt-ELC01</v>
      </c>
      <c r="BB655" s="2"/>
      <c r="BC655" s="2">
        <f>IF(sum!A648="SA",sum!D648,"*")</f>
        <v>0</v>
      </c>
    </row>
    <row r="656" spans="2:55">
      <c r="B656" s="2" t="s">
        <v>149</v>
      </c>
      <c r="C656" s="2" t="s">
        <v>150</v>
      </c>
      <c r="D656" s="2">
        <v>2021</v>
      </c>
      <c r="J656" s="2" t="s">
        <v>149</v>
      </c>
      <c r="K656" s="2" t="s">
        <v>150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149</v>
      </c>
      <c r="S656" s="2" t="s">
        <v>150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149</v>
      </c>
      <c r="AA656" s="2" t="s">
        <v>150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149</v>
      </c>
      <c r="AI656" s="2" t="s">
        <v>150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149</v>
      </c>
      <c r="AQ656" s="2" t="s">
        <v>150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149</v>
      </c>
      <c r="AY656" s="2" t="s">
        <v>150</v>
      </c>
      <c r="AZ656" s="2">
        <v>2021</v>
      </c>
      <c r="BA656" s="2" t="str">
        <f>IF(sum!A649="SA",sum!B649,"*")</f>
        <v>TRA_Rai_Pas-ELC01</v>
      </c>
      <c r="BB656" s="2"/>
      <c r="BC656" s="2">
        <f>IF(sum!A649="SA",sum!D649,"*")</f>
        <v>0</v>
      </c>
    </row>
    <row r="657" spans="2:55">
      <c r="B657" s="4" t="s">
        <v>149</v>
      </c>
      <c r="C657" s="4" t="s">
        <v>150</v>
      </c>
      <c r="D657" s="4">
        <v>2021</v>
      </c>
      <c r="J657" s="4" t="s">
        <v>149</v>
      </c>
      <c r="K657" s="4" t="s">
        <v>150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149</v>
      </c>
      <c r="S657" s="4" t="s">
        <v>150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149</v>
      </c>
      <c r="AA657" s="4" t="s">
        <v>150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149</v>
      </c>
      <c r="AI657" s="4" t="s">
        <v>150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149</v>
      </c>
      <c r="AQ657" s="4" t="s">
        <v>150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149</v>
      </c>
      <c r="AY657" s="4" t="s">
        <v>150</v>
      </c>
      <c r="AZ657" s="4">
        <v>2021</v>
      </c>
      <c r="BA657" s="2" t="str">
        <f>IF(sum!A650="SA",sum!B650,"*")</f>
        <v>TRA_Tru_BEV01</v>
      </c>
      <c r="BB657" s="2"/>
      <c r="BC657" s="2">
        <f>IF(sum!A650="SA",sum!D650,"*")</f>
        <v>0</v>
      </c>
    </row>
    <row r="658" spans="2:55">
      <c r="B658" s="2" t="s">
        <v>149</v>
      </c>
      <c r="C658" s="2" t="s">
        <v>150</v>
      </c>
      <c r="D658" s="2">
        <v>2021</v>
      </c>
      <c r="J658" s="2" t="s">
        <v>149</v>
      </c>
      <c r="K658" s="2" t="s">
        <v>150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149</v>
      </c>
      <c r="S658" s="2" t="s">
        <v>150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149</v>
      </c>
      <c r="AA658" s="2" t="s">
        <v>150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149</v>
      </c>
      <c r="AI658" s="2" t="s">
        <v>150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149</v>
      </c>
      <c r="AQ658" s="2" t="s">
        <v>150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149</v>
      </c>
      <c r="AY658" s="2" t="s">
        <v>150</v>
      </c>
      <c r="AZ658" s="2">
        <v>2021</v>
      </c>
      <c r="BA658" s="2" t="str">
        <f>IF(sum!A651="SA",sum!B651,"*")</f>
        <v>TRA_Tru_HT_DST1</v>
      </c>
      <c r="BB658" s="2"/>
      <c r="BC658" s="2">
        <f>IF(sum!A651="SA",sum!D651,"*")</f>
        <v>5.42718084743729</v>
      </c>
    </row>
    <row r="659" spans="2:55">
      <c r="B659" s="2" t="s">
        <v>149</v>
      </c>
      <c r="C659" s="2" t="s">
        <v>150</v>
      </c>
      <c r="D659" s="2">
        <v>2021</v>
      </c>
      <c r="J659" s="2" t="s">
        <v>149</v>
      </c>
      <c r="K659" s="2" t="s">
        <v>150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149</v>
      </c>
      <c r="S659" s="2" t="s">
        <v>150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149</v>
      </c>
      <c r="AA659" s="2" t="s">
        <v>150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149</v>
      </c>
      <c r="AI659" s="2" t="s">
        <v>150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149</v>
      </c>
      <c r="AQ659" s="4" t="s">
        <v>150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149</v>
      </c>
      <c r="AY659" s="2" t="s">
        <v>150</v>
      </c>
      <c r="AZ659" s="2">
        <v>2021</v>
      </c>
      <c r="BA659" s="2" t="str">
        <f>IF(sum!A652="SA",sum!B652,"*")</f>
        <v>TRA_Tru_PHEV01</v>
      </c>
      <c r="BB659" s="2"/>
      <c r="BC659" s="2">
        <f>IF(sum!A652="SA",sum!D652,"*")</f>
        <v>0</v>
      </c>
    </row>
    <row r="660" spans="2:55">
      <c r="B660" s="4" t="s">
        <v>149</v>
      </c>
      <c r="C660" s="4" t="s">
        <v>150</v>
      </c>
      <c r="D660" s="4">
        <v>2021</v>
      </c>
      <c r="J660" s="4" t="s">
        <v>149</v>
      </c>
      <c r="K660" s="4" t="s">
        <v>150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149</v>
      </c>
      <c r="S660" s="4" t="s">
        <v>150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149</v>
      </c>
      <c r="AA660" s="4" t="s">
        <v>150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149</v>
      </c>
      <c r="AI660" s="4" t="s">
        <v>150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149</v>
      </c>
      <c r="AQ660" s="2" t="s">
        <v>150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149</v>
      </c>
      <c r="AY660" s="4" t="s">
        <v>150</v>
      </c>
      <c r="AZ660" s="4">
        <v>2021</v>
      </c>
      <c r="BA660" s="2" t="str">
        <f>IF(sum!A653="SA",sum!B653,"*")</f>
        <v>TWS-AuxiliaryMot_ELE1</v>
      </c>
      <c r="BB660" s="2"/>
      <c r="BC660" s="2">
        <f>IF(sum!A653="SA",sum!D653,"*")</f>
        <v>0.00634115409004437</v>
      </c>
    </row>
    <row r="661" spans="2:55">
      <c r="B661" s="2" t="s">
        <v>149</v>
      </c>
      <c r="C661" s="2" t="s">
        <v>150</v>
      </c>
      <c r="D661" s="2">
        <v>2021</v>
      </c>
      <c r="J661" s="2" t="s">
        <v>149</v>
      </c>
      <c r="K661" s="2" t="s">
        <v>150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149</v>
      </c>
      <c r="S661" s="2" t="s">
        <v>150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149</v>
      </c>
      <c r="AA661" s="2" t="s">
        <v>150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149</v>
      </c>
      <c r="AI661" s="2" t="s">
        <v>150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149</v>
      </c>
      <c r="AQ661" s="4" t="s">
        <v>150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149</v>
      </c>
      <c r="AY661" s="2" t="s">
        <v>150</v>
      </c>
      <c r="AZ661" s="2">
        <v>2021</v>
      </c>
      <c r="BA661" s="2" t="str">
        <f>IF(sum!A654="SA",sum!B654,"*")</f>
        <v>TWS-Light_ELE1</v>
      </c>
      <c r="BB661" s="2"/>
      <c r="BC661" s="2">
        <f>IF(sum!A654="SA",sum!D654,"*")</f>
        <v>0.0158528852251107</v>
      </c>
    </row>
    <row r="662" spans="2:55">
      <c r="B662" s="2" t="s">
        <v>149</v>
      </c>
      <c r="C662" s="2" t="s">
        <v>150</v>
      </c>
      <c r="D662" s="2">
        <v>2021</v>
      </c>
      <c r="J662" s="2" t="s">
        <v>149</v>
      </c>
      <c r="K662" s="2" t="s">
        <v>150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149</v>
      </c>
      <c r="S662" s="2" t="s">
        <v>150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149</v>
      </c>
      <c r="AA662" s="2" t="s">
        <v>150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149</v>
      </c>
      <c r="AI662" s="2" t="s">
        <v>150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149</v>
      </c>
      <c r="AQ662" s="2" t="s">
        <v>150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149</v>
      </c>
      <c r="AY662" s="2" t="s">
        <v>150</v>
      </c>
      <c r="AZ662" s="2">
        <v>2021</v>
      </c>
      <c r="BA662" s="2" t="str">
        <f>IF(sum!A655="SA",sum!B655,"*")</f>
        <v>TWS-SpHeat_ELE1</v>
      </c>
      <c r="BB662" s="2"/>
      <c r="BC662" s="2">
        <f>IF(sum!A655="SA",sum!D655,"*")</f>
        <v>0.0324103431268944</v>
      </c>
    </row>
    <row r="663" spans="2:55">
      <c r="B663" s="4" t="s">
        <v>149</v>
      </c>
      <c r="C663" s="4" t="s">
        <v>150</v>
      </c>
      <c r="D663" s="4">
        <v>2021</v>
      </c>
      <c r="J663" s="4" t="s">
        <v>149</v>
      </c>
      <c r="K663" s="4" t="s">
        <v>150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149</v>
      </c>
      <c r="S663" s="4" t="s">
        <v>150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149</v>
      </c>
      <c r="AA663" s="4" t="s">
        <v>150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149</v>
      </c>
      <c r="AI663" s="4" t="s">
        <v>150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149</v>
      </c>
      <c r="AQ663" s="4" t="s">
        <v>150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149</v>
      </c>
      <c r="AY663" s="4" t="s">
        <v>150</v>
      </c>
      <c r="AZ663" s="4">
        <v>2021</v>
      </c>
      <c r="BA663" s="2" t="str">
        <f>IF(sum!A656="SA",sum!B656,"*")</f>
        <v>TWS-WaterHeat_ELE1</v>
      </c>
      <c r="BB663" s="2"/>
      <c r="BC663" s="2">
        <f>IF(sum!A656="SA",sum!D656,"*")</f>
        <v>0.0021137180300148</v>
      </c>
    </row>
    <row r="664" spans="2:55">
      <c r="B664" s="2" t="s">
        <v>149</v>
      </c>
      <c r="C664" s="2" t="s">
        <v>150</v>
      </c>
      <c r="D664" s="2">
        <v>2021</v>
      </c>
      <c r="J664" s="2" t="s">
        <v>149</v>
      </c>
      <c r="K664" s="2" t="s">
        <v>150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149</v>
      </c>
      <c r="S664" s="2" t="s">
        <v>150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149</v>
      </c>
      <c r="AA664" s="2" t="s">
        <v>150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149</v>
      </c>
      <c r="AI664" s="2" t="s">
        <v>150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149</v>
      </c>
      <c r="AQ664" s="2" t="s">
        <v>150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149</v>
      </c>
      <c r="AY664" s="2" t="s">
        <v>150</v>
      </c>
      <c r="AZ664" s="2">
        <v>2021</v>
      </c>
      <c r="BA664" s="2" t="str">
        <f>IF(sum!A657="SA",sum!B657,"*")</f>
        <v>WST-AuxiliaryEquip_ELE1</v>
      </c>
      <c r="BB664" s="2"/>
      <c r="BC664" s="2">
        <f>IF(sum!A657="SA",sum!D657,"*")</f>
        <v>0.00845487212005898</v>
      </c>
    </row>
    <row r="665" spans="2:55">
      <c r="B665" s="2" t="s">
        <v>149</v>
      </c>
      <c r="C665" s="2" t="s">
        <v>150</v>
      </c>
      <c r="D665" s="2">
        <v>2021</v>
      </c>
      <c r="J665" s="2" t="s">
        <v>149</v>
      </c>
      <c r="K665" s="2" t="s">
        <v>150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149</v>
      </c>
      <c r="S665" s="2" t="s">
        <v>150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149</v>
      </c>
      <c r="AA665" s="2" t="s">
        <v>150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149</v>
      </c>
      <c r="AI665" s="2" t="s">
        <v>150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149</v>
      </c>
      <c r="AQ665" s="4" t="s">
        <v>150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149</v>
      </c>
      <c r="AY665" s="2" t="s">
        <v>150</v>
      </c>
      <c r="AZ665" s="2">
        <v>2021</v>
      </c>
      <c r="BA665" s="2" t="str">
        <f>IF(sum!A658="SA",sum!B658,"*")</f>
        <v>WST-AuxiliaryMot_ELE1</v>
      </c>
      <c r="BB665" s="2"/>
      <c r="BC665" s="2">
        <f>IF(sum!A658="SA",sum!D658,"*")</f>
        <v>0.114892319095536</v>
      </c>
    </row>
    <row r="666" spans="2:55">
      <c r="B666" s="4" t="s">
        <v>149</v>
      </c>
      <c r="C666" s="4" t="s">
        <v>150</v>
      </c>
      <c r="D666" s="4">
        <v>2021</v>
      </c>
      <c r="J666" s="4" t="s">
        <v>149</v>
      </c>
      <c r="K666" s="4" t="s">
        <v>150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149</v>
      </c>
      <c r="S666" s="4" t="s">
        <v>150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149</v>
      </c>
      <c r="AA666" s="4" t="s">
        <v>150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149</v>
      </c>
      <c r="AI666" s="4" t="s">
        <v>150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149</v>
      </c>
      <c r="AQ666" s="2" t="s">
        <v>150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149</v>
      </c>
      <c r="AY666" s="4" t="s">
        <v>150</v>
      </c>
      <c r="AZ666" s="4">
        <v>2021</v>
      </c>
      <c r="BA666" s="2" t="str">
        <f>IF(sum!A659="SA",sum!B659,"*")</f>
        <v>WST-Light_ELE1</v>
      </c>
      <c r="BB666" s="2"/>
      <c r="BC666" s="2">
        <f>IF(sum!A659="SA",sum!D659,"*")</f>
        <v>0.0158528852251107</v>
      </c>
    </row>
    <row r="667" spans="2:55">
      <c r="B667" s="2" t="s">
        <v>149</v>
      </c>
      <c r="C667" s="2" t="s">
        <v>150</v>
      </c>
      <c r="D667" s="2">
        <v>2021</v>
      </c>
      <c r="J667" s="2" t="s">
        <v>149</v>
      </c>
      <c r="K667" s="2" t="s">
        <v>150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149</v>
      </c>
      <c r="S667" s="2" t="s">
        <v>150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149</v>
      </c>
      <c r="AA667" s="2" t="s">
        <v>150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149</v>
      </c>
      <c r="AI667" s="2" t="s">
        <v>150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149</v>
      </c>
      <c r="AQ667" s="4" t="s">
        <v>150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149</v>
      </c>
      <c r="AY667" s="2" t="s">
        <v>150</v>
      </c>
      <c r="AZ667" s="2">
        <v>2021</v>
      </c>
      <c r="BA667" s="2" t="str">
        <f>IF(sum!A660="SA",sum!B660,"*")</f>
        <v>WST-SpHeat_ELE1</v>
      </c>
      <c r="BB667" s="2"/>
      <c r="BC667" s="2">
        <f>IF(sum!A660="SA",sum!D660,"*")</f>
        <v>0.0310011977735494</v>
      </c>
    </row>
    <row r="668" spans="2:55">
      <c r="B668" s="2" t="s">
        <v>149</v>
      </c>
      <c r="C668" s="2" t="s">
        <v>150</v>
      </c>
      <c r="D668" s="2">
        <v>2021</v>
      </c>
      <c r="J668" s="2" t="s">
        <v>149</v>
      </c>
      <c r="K668" s="2" t="s">
        <v>150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149</v>
      </c>
      <c r="S668" s="2" t="s">
        <v>150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149</v>
      </c>
      <c r="AA668" s="2" t="s">
        <v>150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149</v>
      </c>
      <c r="AI668" s="2" t="s">
        <v>150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149</v>
      </c>
      <c r="AQ668" s="2" t="s">
        <v>150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149</v>
      </c>
      <c r="AY668" s="2" t="s">
        <v>150</v>
      </c>
      <c r="AZ668" s="2">
        <v>2021</v>
      </c>
      <c r="BA668" s="2" t="str">
        <f>IF(sum!A661="SA",sum!B661,"*")</f>
        <v>WST-WaterHeat_ELE1</v>
      </c>
      <c r="BB668" s="2"/>
      <c r="BC668" s="2">
        <f>IF(sum!A661="SA",sum!D661,"*")</f>
        <v>0.00422743606002959</v>
      </c>
    </row>
    <row r="669" spans="2:55">
      <c r="B669" s="4" t="s">
        <v>149</v>
      </c>
      <c r="C669" s="4" t="s">
        <v>150</v>
      </c>
      <c r="D669" s="4">
        <v>2021</v>
      </c>
      <c r="J669" s="4" t="s">
        <v>149</v>
      </c>
      <c r="K669" s="4" t="s">
        <v>150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149</v>
      </c>
      <c r="S669" s="4" t="s">
        <v>150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149</v>
      </c>
      <c r="AA669" s="4" t="s">
        <v>150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149</v>
      </c>
      <c r="AI669" s="4" t="s">
        <v>150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149</v>
      </c>
      <c r="AQ669" s="4" t="s">
        <v>150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149</v>
      </c>
      <c r="AY669" s="4" t="s">
        <v>150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149</v>
      </c>
      <c r="C670" s="2" t="s">
        <v>150</v>
      </c>
      <c r="D670" s="2">
        <v>2021</v>
      </c>
      <c r="J670" s="2" t="s">
        <v>149</v>
      </c>
      <c r="K670" s="2" t="s">
        <v>150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149</v>
      </c>
      <c r="S670" s="2" t="s">
        <v>150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149</v>
      </c>
      <c r="AA670" s="2" t="s">
        <v>150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149</v>
      </c>
      <c r="AI670" s="2" t="s">
        <v>150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149</v>
      </c>
      <c r="AQ670" s="2" t="s">
        <v>150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149</v>
      </c>
      <c r="AY670" s="2" t="s">
        <v>150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149</v>
      </c>
      <c r="C671" s="2" t="s">
        <v>150</v>
      </c>
      <c r="D671" s="2">
        <v>2021</v>
      </c>
      <c r="J671" s="2" t="s">
        <v>149</v>
      </c>
      <c r="K671" s="2" t="s">
        <v>150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149</v>
      </c>
      <c r="S671" s="2" t="s">
        <v>150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149</v>
      </c>
      <c r="AA671" s="2" t="s">
        <v>150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149</v>
      </c>
      <c r="AI671" s="2" t="s">
        <v>150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149</v>
      </c>
      <c r="AQ671" s="4" t="s">
        <v>150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149</v>
      </c>
      <c r="AY671" s="2" t="s">
        <v>150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149</v>
      </c>
      <c r="C672" s="4" t="s">
        <v>150</v>
      </c>
      <c r="D672" s="4">
        <v>2021</v>
      </c>
      <c r="J672" s="4" t="s">
        <v>149</v>
      </c>
      <c r="K672" s="4" t="s">
        <v>150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149</v>
      </c>
      <c r="S672" s="4" t="s">
        <v>150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149</v>
      </c>
      <c r="AA672" s="4" t="s">
        <v>150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149</v>
      </c>
      <c r="AI672" s="4" t="s">
        <v>150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149</v>
      </c>
      <c r="AQ672" s="2" t="s">
        <v>150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149</v>
      </c>
      <c r="AY672" s="4" t="s">
        <v>150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149</v>
      </c>
      <c r="C673" s="2" t="s">
        <v>150</v>
      </c>
      <c r="D673" s="2">
        <v>2021</v>
      </c>
      <c r="J673" s="2" t="s">
        <v>149</v>
      </c>
      <c r="K673" s="2" t="s">
        <v>150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149</v>
      </c>
      <c r="S673" s="2" t="s">
        <v>150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149</v>
      </c>
      <c r="AA673" s="2" t="s">
        <v>150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149</v>
      </c>
      <c r="AI673" s="2" t="s">
        <v>150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149</v>
      </c>
      <c r="AQ673" s="4" t="s">
        <v>150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149</v>
      </c>
      <c r="AY673" s="2" t="s">
        <v>150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149</v>
      </c>
      <c r="C674" s="2" t="s">
        <v>150</v>
      </c>
      <c r="D674" s="2">
        <v>2021</v>
      </c>
      <c r="J674" s="2" t="s">
        <v>149</v>
      </c>
      <c r="K674" s="2" t="s">
        <v>150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149</v>
      </c>
      <c r="S674" s="2" t="s">
        <v>150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149</v>
      </c>
      <c r="AA674" s="2" t="s">
        <v>150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149</v>
      </c>
      <c r="AI674" s="2" t="s">
        <v>150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149</v>
      </c>
      <c r="AQ674" s="2" t="s">
        <v>150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149</v>
      </c>
      <c r="AY674" s="2" t="s">
        <v>150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149</v>
      </c>
      <c r="C675" s="4" t="s">
        <v>150</v>
      </c>
      <c r="D675" s="4">
        <v>2021</v>
      </c>
      <c r="J675" s="4" t="s">
        <v>149</v>
      </c>
      <c r="K675" s="4" t="s">
        <v>150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149</v>
      </c>
      <c r="S675" s="4" t="s">
        <v>150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149</v>
      </c>
      <c r="AA675" s="4" t="s">
        <v>150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149</v>
      </c>
      <c r="AI675" s="4" t="s">
        <v>150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149</v>
      </c>
      <c r="AQ675" s="4" t="s">
        <v>150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149</v>
      </c>
      <c r="AY675" s="4" t="s">
        <v>150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149</v>
      </c>
      <c r="C676" s="2" t="s">
        <v>150</v>
      </c>
      <c r="D676" s="2">
        <v>2021</v>
      </c>
      <c r="J676" s="2" t="s">
        <v>149</v>
      </c>
      <c r="K676" s="2" t="s">
        <v>150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149</v>
      </c>
      <c r="S676" s="2" t="s">
        <v>150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149</v>
      </c>
      <c r="AA676" s="2" t="s">
        <v>150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149</v>
      </c>
      <c r="AI676" s="2" t="s">
        <v>150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149</v>
      </c>
      <c r="AQ676" s="2" t="s">
        <v>150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149</v>
      </c>
      <c r="AY676" s="2" t="s">
        <v>150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149</v>
      </c>
      <c r="C677" s="2" t="s">
        <v>150</v>
      </c>
      <c r="D677" s="2">
        <v>2021</v>
      </c>
      <c r="J677" s="2" t="s">
        <v>149</v>
      </c>
      <c r="K677" s="2" t="s">
        <v>150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149</v>
      </c>
      <c r="S677" s="2" t="s">
        <v>150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149</v>
      </c>
      <c r="AA677" s="2" t="s">
        <v>150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149</v>
      </c>
      <c r="AI677" s="2" t="s">
        <v>150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149</v>
      </c>
      <c r="AQ677" s="4" t="s">
        <v>150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149</v>
      </c>
      <c r="AY677" s="2" t="s">
        <v>150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149</v>
      </c>
      <c r="C678" s="4" t="s">
        <v>150</v>
      </c>
      <c r="D678" s="4">
        <v>2021</v>
      </c>
      <c r="J678" s="4" t="s">
        <v>149</v>
      </c>
      <c r="K678" s="4" t="s">
        <v>150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149</v>
      </c>
      <c r="S678" s="4" t="s">
        <v>150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149</v>
      </c>
      <c r="AA678" s="4" t="s">
        <v>150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149</v>
      </c>
      <c r="AI678" s="4" t="s">
        <v>150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149</v>
      </c>
      <c r="AQ678" s="2" t="s">
        <v>150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149</v>
      </c>
      <c r="AY678" s="4" t="s">
        <v>150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149</v>
      </c>
      <c r="C679" s="2" t="s">
        <v>150</v>
      </c>
      <c r="D679" s="2">
        <v>2021</v>
      </c>
      <c r="J679" s="2" t="s">
        <v>149</v>
      </c>
      <c r="K679" s="2" t="s">
        <v>150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149</v>
      </c>
      <c r="S679" s="2" t="s">
        <v>150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149</v>
      </c>
      <c r="AA679" s="2" t="s">
        <v>150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149</v>
      </c>
      <c r="AI679" s="2" t="s">
        <v>150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149</v>
      </c>
      <c r="AQ679" s="4" t="s">
        <v>150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149</v>
      </c>
      <c r="AY679" s="2" t="s">
        <v>150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149</v>
      </c>
      <c r="C680" s="4" t="s">
        <v>150</v>
      </c>
      <c r="D680" s="4">
        <v>2021</v>
      </c>
      <c r="J680" s="4" t="s">
        <v>149</v>
      </c>
      <c r="K680" s="4" t="s">
        <v>150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149</v>
      </c>
      <c r="S680" s="4" t="s">
        <v>150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149</v>
      </c>
      <c r="AA680" s="4" t="s">
        <v>150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149</v>
      </c>
      <c r="AI680" s="4" t="s">
        <v>150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149</v>
      </c>
      <c r="AQ680" s="2" t="s">
        <v>150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149</v>
      </c>
      <c r="AY680" s="4" t="s">
        <v>150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149</v>
      </c>
      <c r="C681" s="2" t="s">
        <v>150</v>
      </c>
      <c r="D681" s="2">
        <v>2021</v>
      </c>
      <c r="J681" s="2" t="s">
        <v>149</v>
      </c>
      <c r="K681" s="2" t="s">
        <v>150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149</v>
      </c>
      <c r="S681" s="2" t="s">
        <v>150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149</v>
      </c>
      <c r="AA681" s="2" t="s">
        <v>150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149</v>
      </c>
      <c r="AI681" s="2" t="s">
        <v>150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149</v>
      </c>
      <c r="AQ681" s="4" t="s">
        <v>150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149</v>
      </c>
      <c r="AY681" s="2" t="s">
        <v>150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149</v>
      </c>
      <c r="C682" s="4" t="s">
        <v>150</v>
      </c>
      <c r="D682" s="4">
        <v>2021</v>
      </c>
      <c r="J682" s="4" t="s">
        <v>149</v>
      </c>
      <c r="K682" s="4" t="s">
        <v>150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149</v>
      </c>
      <c r="S682" s="4" t="s">
        <v>150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149</v>
      </c>
      <c r="AA682" s="4" t="s">
        <v>150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149</v>
      </c>
      <c r="AI682" s="4" t="s">
        <v>150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149</v>
      </c>
      <c r="AQ682" s="2" t="s">
        <v>150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149</v>
      </c>
      <c r="AY682" s="4" t="s">
        <v>150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149</v>
      </c>
      <c r="C683" s="2" t="s">
        <v>150</v>
      </c>
      <c r="D683" s="2">
        <v>2021</v>
      </c>
      <c r="J683" s="2" t="s">
        <v>149</v>
      </c>
      <c r="K683" s="2" t="s">
        <v>150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149</v>
      </c>
      <c r="S683" s="2" t="s">
        <v>150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149</v>
      </c>
      <c r="AA683" s="2" t="s">
        <v>150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149</v>
      </c>
      <c r="AI683" s="2" t="s">
        <v>150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149</v>
      </c>
      <c r="AQ683" s="4" t="s">
        <v>150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149</v>
      </c>
      <c r="AY683" s="2" t="s">
        <v>150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149</v>
      </c>
      <c r="C684" s="4" t="s">
        <v>150</v>
      </c>
      <c r="D684" s="4">
        <v>2021</v>
      </c>
      <c r="J684" s="4" t="s">
        <v>149</v>
      </c>
      <c r="K684" s="4" t="s">
        <v>150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149</v>
      </c>
      <c r="S684" s="4" t="s">
        <v>150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149</v>
      </c>
      <c r="AA684" s="4" t="s">
        <v>150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149</v>
      </c>
      <c r="AI684" s="4" t="s">
        <v>150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149</v>
      </c>
      <c r="AQ684" s="2" t="s">
        <v>150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149</v>
      </c>
      <c r="AY684" s="4" t="s">
        <v>150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149</v>
      </c>
      <c r="C685" s="2" t="s">
        <v>150</v>
      </c>
      <c r="D685" s="2">
        <v>2021</v>
      </c>
      <c r="J685" s="2" t="s">
        <v>149</v>
      </c>
      <c r="K685" s="2" t="s">
        <v>150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149</v>
      </c>
      <c r="S685" s="2" t="s">
        <v>150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149</v>
      </c>
      <c r="AA685" s="2" t="s">
        <v>150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149</v>
      </c>
      <c r="AI685" s="2" t="s">
        <v>150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149</v>
      </c>
      <c r="AQ685" s="4" t="s">
        <v>150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149</v>
      </c>
      <c r="AY685" s="2" t="s">
        <v>150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149</v>
      </c>
      <c r="C686" s="4" t="s">
        <v>150</v>
      </c>
      <c r="D686" s="4">
        <v>2021</v>
      </c>
      <c r="J686" s="4" t="s">
        <v>149</v>
      </c>
      <c r="K686" s="4" t="s">
        <v>150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149</v>
      </c>
      <c r="S686" s="4" t="s">
        <v>150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149</v>
      </c>
      <c r="AA686" s="4" t="s">
        <v>150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149</v>
      </c>
      <c r="AI686" s="4" t="s">
        <v>150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149</v>
      </c>
      <c r="AQ686" s="2" t="s">
        <v>150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149</v>
      </c>
      <c r="AY686" s="4" t="s">
        <v>150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149</v>
      </c>
      <c r="C687" s="2" t="s">
        <v>150</v>
      </c>
      <c r="D687" s="2">
        <v>2021</v>
      </c>
      <c r="J687" s="2" t="s">
        <v>149</v>
      </c>
      <c r="K687" s="2" t="s">
        <v>150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149</v>
      </c>
      <c r="S687" s="2" t="s">
        <v>150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149</v>
      </c>
      <c r="AA687" s="2" t="s">
        <v>150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149</v>
      </c>
      <c r="AI687" s="2" t="s">
        <v>150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149</v>
      </c>
      <c r="AQ687" s="4" t="s">
        <v>150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149</v>
      </c>
      <c r="AY687" s="2" t="s">
        <v>150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149</v>
      </c>
      <c r="C688" s="4" t="s">
        <v>150</v>
      </c>
      <c r="D688" s="4">
        <v>2021</v>
      </c>
      <c r="J688" s="4" t="s">
        <v>149</v>
      </c>
      <c r="K688" s="4" t="s">
        <v>150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149</v>
      </c>
      <c r="S688" s="4" t="s">
        <v>150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149</v>
      </c>
      <c r="AA688" s="4" t="s">
        <v>150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149</v>
      </c>
      <c r="AI688" s="4" t="s">
        <v>150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149</v>
      </c>
      <c r="AQ688" s="2" t="s">
        <v>150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149</v>
      </c>
      <c r="AY688" s="4" t="s">
        <v>150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149</v>
      </c>
      <c r="C689" s="2" t="s">
        <v>150</v>
      </c>
      <c r="D689" s="2">
        <v>2021</v>
      </c>
      <c r="J689" s="2" t="s">
        <v>149</v>
      </c>
      <c r="K689" s="2" t="s">
        <v>150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149</v>
      </c>
      <c r="S689" s="2" t="s">
        <v>150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149</v>
      </c>
      <c r="AA689" s="2" t="s">
        <v>150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149</v>
      </c>
      <c r="AI689" s="2" t="s">
        <v>150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149</v>
      </c>
      <c r="AQ689" s="4" t="s">
        <v>150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149</v>
      </c>
      <c r="AY689" s="2" t="s">
        <v>150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149</v>
      </c>
      <c r="C690" s="4" t="s">
        <v>150</v>
      </c>
      <c r="D690" s="4">
        <v>2021</v>
      </c>
      <c r="J690" s="4" t="s">
        <v>149</v>
      </c>
      <c r="K690" s="4" t="s">
        <v>150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149</v>
      </c>
      <c r="S690" s="4" t="s">
        <v>150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149</v>
      </c>
      <c r="AA690" s="4" t="s">
        <v>150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149</v>
      </c>
      <c r="AI690" s="4" t="s">
        <v>150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149</v>
      </c>
      <c r="AQ690" s="2" t="s">
        <v>150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149</v>
      </c>
      <c r="AY690" s="4" t="s">
        <v>150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149</v>
      </c>
      <c r="C691" s="2" t="s">
        <v>150</v>
      </c>
      <c r="D691" s="2">
        <v>2021</v>
      </c>
      <c r="J691" s="2" t="s">
        <v>149</v>
      </c>
      <c r="K691" s="2" t="s">
        <v>150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149</v>
      </c>
      <c r="S691" s="2" t="s">
        <v>150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149</v>
      </c>
      <c r="AA691" s="2" t="s">
        <v>150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149</v>
      </c>
      <c r="AI691" s="2" t="s">
        <v>150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149</v>
      </c>
      <c r="AQ691" s="4" t="s">
        <v>150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149</v>
      </c>
      <c r="AY691" s="2" t="s">
        <v>150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149</v>
      </c>
      <c r="C692" s="4" t="s">
        <v>150</v>
      </c>
      <c r="D692" s="4">
        <v>2021</v>
      </c>
      <c r="J692" s="4" t="s">
        <v>149</v>
      </c>
      <c r="K692" s="4" t="s">
        <v>150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149</v>
      </c>
      <c r="S692" s="4" t="s">
        <v>150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149</v>
      </c>
      <c r="AA692" s="4" t="s">
        <v>150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149</v>
      </c>
      <c r="AI692" s="4" t="s">
        <v>150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149</v>
      </c>
      <c r="AQ692" s="2" t="s">
        <v>150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149</v>
      </c>
      <c r="AY692" s="4" t="s">
        <v>150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149</v>
      </c>
      <c r="C693" s="2" t="s">
        <v>150</v>
      </c>
      <c r="D693" s="2">
        <v>2021</v>
      </c>
      <c r="J693" s="2" t="s">
        <v>149</v>
      </c>
      <c r="K693" s="2" t="s">
        <v>150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149</v>
      </c>
      <c r="S693" s="2" t="s">
        <v>150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149</v>
      </c>
      <c r="AA693" s="2" t="s">
        <v>150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149</v>
      </c>
      <c r="AI693" s="2" t="s">
        <v>150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149</v>
      </c>
      <c r="AQ693" s="4" t="s">
        <v>150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149</v>
      </c>
      <c r="AY693" s="2" t="s">
        <v>150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149</v>
      </c>
      <c r="C694" s="4" t="s">
        <v>150</v>
      </c>
      <c r="D694" s="4">
        <v>2021</v>
      </c>
      <c r="J694" s="4" t="s">
        <v>149</v>
      </c>
      <c r="K694" s="4" t="s">
        <v>150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149</v>
      </c>
      <c r="S694" s="4" t="s">
        <v>150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149</v>
      </c>
      <c r="AA694" s="4" t="s">
        <v>150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149</v>
      </c>
      <c r="AI694" s="4" t="s">
        <v>150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149</v>
      </c>
      <c r="AQ694" s="2" t="s">
        <v>150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149</v>
      </c>
      <c r="AY694" s="4" t="s">
        <v>150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149</v>
      </c>
      <c r="C695" s="2" t="s">
        <v>150</v>
      </c>
      <c r="D695" s="2">
        <v>2021</v>
      </c>
      <c r="J695" s="2" t="s">
        <v>149</v>
      </c>
      <c r="K695" s="2" t="s">
        <v>150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149</v>
      </c>
      <c r="S695" s="2" t="s">
        <v>150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149</v>
      </c>
      <c r="AA695" s="2" t="s">
        <v>150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149</v>
      </c>
      <c r="AI695" s="2" t="s">
        <v>150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149</v>
      </c>
      <c r="AQ695" s="4" t="s">
        <v>150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149</v>
      </c>
      <c r="AY695" s="2" t="s">
        <v>150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149</v>
      </c>
      <c r="C696" s="4" t="s">
        <v>150</v>
      </c>
      <c r="D696" s="4">
        <v>2021</v>
      </c>
      <c r="J696" s="4" t="s">
        <v>149</v>
      </c>
      <c r="K696" s="4" t="s">
        <v>150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149</v>
      </c>
      <c r="S696" s="4" t="s">
        <v>150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149</v>
      </c>
      <c r="AA696" s="4" t="s">
        <v>150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149</v>
      </c>
      <c r="AI696" s="4" t="s">
        <v>150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149</v>
      </c>
      <c r="AQ696" s="2" t="s">
        <v>150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149</v>
      </c>
      <c r="AY696" s="4" t="s">
        <v>150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149</v>
      </c>
      <c r="C697" s="2" t="s">
        <v>150</v>
      </c>
      <c r="D697" s="2">
        <v>2021</v>
      </c>
      <c r="J697" s="2" t="s">
        <v>149</v>
      </c>
      <c r="K697" s="2" t="s">
        <v>150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149</v>
      </c>
      <c r="S697" s="2" t="s">
        <v>150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149</v>
      </c>
      <c r="AA697" s="2" t="s">
        <v>150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149</v>
      </c>
      <c r="AI697" s="2" t="s">
        <v>150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149</v>
      </c>
      <c r="AQ697" s="4" t="s">
        <v>150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149</v>
      </c>
      <c r="AY697" s="2" t="s">
        <v>150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149</v>
      </c>
      <c r="C698" s="4" t="s">
        <v>150</v>
      </c>
      <c r="D698" s="4">
        <v>2021</v>
      </c>
      <c r="J698" s="4" t="s">
        <v>149</v>
      </c>
      <c r="K698" s="4" t="s">
        <v>150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149</v>
      </c>
      <c r="S698" s="4" t="s">
        <v>150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149</v>
      </c>
      <c r="AA698" s="4" t="s">
        <v>150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149</v>
      </c>
      <c r="AI698" s="4" t="s">
        <v>150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149</v>
      </c>
      <c r="AQ698" s="2" t="s">
        <v>150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149</v>
      </c>
      <c r="AY698" s="4" t="s">
        <v>150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149</v>
      </c>
      <c r="C699" s="2" t="s">
        <v>150</v>
      </c>
      <c r="D699" s="2">
        <v>2021</v>
      </c>
      <c r="J699" s="2" t="s">
        <v>149</v>
      </c>
      <c r="K699" s="2" t="s">
        <v>150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149</v>
      </c>
      <c r="S699" s="2" t="s">
        <v>150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149</v>
      </c>
      <c r="AA699" s="2" t="s">
        <v>150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149</v>
      </c>
      <c r="AI699" s="2" t="s">
        <v>150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149</v>
      </c>
      <c r="AQ699" s="4" t="s">
        <v>150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149</v>
      </c>
      <c r="AY699" s="2" t="s">
        <v>150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149</v>
      </c>
      <c r="C700" s="4" t="s">
        <v>150</v>
      </c>
      <c r="D700" s="4">
        <v>2021</v>
      </c>
      <c r="J700" s="4" t="s">
        <v>149</v>
      </c>
      <c r="K700" s="4" t="s">
        <v>150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149</v>
      </c>
      <c r="S700" s="4" t="s">
        <v>150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149</v>
      </c>
      <c r="AA700" s="4" t="s">
        <v>150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149</v>
      </c>
      <c r="AI700" s="4" t="s">
        <v>150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149</v>
      </c>
      <c r="AQ700" s="2" t="s">
        <v>150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149</v>
      </c>
      <c r="AY700" s="4" t="s">
        <v>150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149</v>
      </c>
      <c r="C701" s="2" t="s">
        <v>150</v>
      </c>
      <c r="D701" s="2">
        <v>2021</v>
      </c>
      <c r="J701" s="2" t="s">
        <v>149</v>
      </c>
      <c r="K701" s="2" t="s">
        <v>150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149</v>
      </c>
      <c r="S701" s="2" t="s">
        <v>150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149</v>
      </c>
      <c r="AA701" s="2" t="s">
        <v>150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149</v>
      </c>
      <c r="AI701" s="2" t="s">
        <v>150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149</v>
      </c>
      <c r="AQ701" s="4" t="s">
        <v>150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149</v>
      </c>
      <c r="AY701" s="2" t="s">
        <v>150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149</v>
      </c>
      <c r="C702" s="4" t="s">
        <v>150</v>
      </c>
      <c r="D702" s="4">
        <v>2021</v>
      </c>
      <c r="J702" s="4" t="s">
        <v>149</v>
      </c>
      <c r="K702" s="4" t="s">
        <v>150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149</v>
      </c>
      <c r="S702" s="4" t="s">
        <v>150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149</v>
      </c>
      <c r="AA702" s="4" t="s">
        <v>150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149</v>
      </c>
      <c r="AI702" s="4" t="s">
        <v>150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149</v>
      </c>
      <c r="AQ702" s="2" t="s">
        <v>150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149</v>
      </c>
      <c r="AY702" s="4" t="s">
        <v>150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149</v>
      </c>
      <c r="C703" s="2" t="s">
        <v>150</v>
      </c>
      <c r="D703" s="2">
        <v>2021</v>
      </c>
      <c r="J703" s="2" t="s">
        <v>149</v>
      </c>
      <c r="K703" s="2" t="s">
        <v>150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149</v>
      </c>
      <c r="S703" s="2" t="s">
        <v>150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149</v>
      </c>
      <c r="AA703" s="2" t="s">
        <v>150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149</v>
      </c>
      <c r="AI703" s="2" t="s">
        <v>150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149</v>
      </c>
      <c r="AQ703" s="4" t="s">
        <v>150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149</v>
      </c>
      <c r="AY703" s="2" t="s">
        <v>150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149</v>
      </c>
      <c r="C704" s="4" t="s">
        <v>150</v>
      </c>
      <c r="D704" s="4">
        <v>2021</v>
      </c>
      <c r="J704" s="4" t="s">
        <v>149</v>
      </c>
      <c r="K704" s="4" t="s">
        <v>150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149</v>
      </c>
      <c r="S704" s="4" t="s">
        <v>150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149</v>
      </c>
      <c r="AA704" s="4" t="s">
        <v>150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149</v>
      </c>
      <c r="AI704" s="4" t="s">
        <v>150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149</v>
      </c>
      <c r="AQ704" s="2" t="s">
        <v>150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149</v>
      </c>
      <c r="AY704" s="4" t="s">
        <v>150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149</v>
      </c>
      <c r="C705" s="2" t="s">
        <v>150</v>
      </c>
      <c r="D705" s="2">
        <v>2021</v>
      </c>
      <c r="J705" s="2" t="s">
        <v>149</v>
      </c>
      <c r="K705" s="2" t="s">
        <v>150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149</v>
      </c>
      <c r="S705" s="2" t="s">
        <v>150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149</v>
      </c>
      <c r="AA705" s="2" t="s">
        <v>150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149</v>
      </c>
      <c r="AI705" s="2" t="s">
        <v>150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149</v>
      </c>
      <c r="AQ705" s="4" t="s">
        <v>150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149</v>
      </c>
      <c r="AY705" s="2" t="s">
        <v>150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149</v>
      </c>
      <c r="C706" s="4" t="s">
        <v>150</v>
      </c>
      <c r="D706" s="4">
        <v>2021</v>
      </c>
      <c r="J706" s="4" t="s">
        <v>149</v>
      </c>
      <c r="K706" s="4" t="s">
        <v>150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149</v>
      </c>
      <c r="S706" s="4" t="s">
        <v>150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149</v>
      </c>
      <c r="AA706" s="4" t="s">
        <v>150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149</v>
      </c>
      <c r="AI706" s="4" t="s">
        <v>150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149</v>
      </c>
      <c r="AQ706" s="2" t="s">
        <v>150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149</v>
      </c>
      <c r="AY706" s="4" t="s">
        <v>150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149</v>
      </c>
      <c r="C707" s="2" t="s">
        <v>150</v>
      </c>
      <c r="D707" s="2">
        <v>2021</v>
      </c>
      <c r="J707" s="2" t="s">
        <v>149</v>
      </c>
      <c r="K707" s="2" t="s">
        <v>150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149</v>
      </c>
      <c r="S707" s="2" t="s">
        <v>150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149</v>
      </c>
      <c r="AA707" s="2" t="s">
        <v>150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149</v>
      </c>
      <c r="AI707" s="2" t="s">
        <v>150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149</v>
      </c>
      <c r="AQ707" s="4" t="s">
        <v>150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149</v>
      </c>
      <c r="AY707" s="2" t="s">
        <v>150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149</v>
      </c>
      <c r="C708" s="4" t="s">
        <v>150</v>
      </c>
      <c r="D708" s="4">
        <v>2021</v>
      </c>
      <c r="J708" s="4" t="s">
        <v>149</v>
      </c>
      <c r="K708" s="4" t="s">
        <v>150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149</v>
      </c>
      <c r="S708" s="4" t="s">
        <v>150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149</v>
      </c>
      <c r="AA708" s="4" t="s">
        <v>150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149</v>
      </c>
      <c r="AI708" s="4" t="s">
        <v>150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149</v>
      </c>
      <c r="AQ708" s="2" t="s">
        <v>150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149</v>
      </c>
      <c r="AY708" s="4" t="s">
        <v>150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149</v>
      </c>
      <c r="C709" s="2" t="s">
        <v>150</v>
      </c>
      <c r="D709" s="2">
        <v>2021</v>
      </c>
      <c r="J709" s="2" t="s">
        <v>149</v>
      </c>
      <c r="K709" s="2" t="s">
        <v>150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149</v>
      </c>
      <c r="S709" s="2" t="s">
        <v>150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149</v>
      </c>
      <c r="AA709" s="2" t="s">
        <v>150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149</v>
      </c>
      <c r="AI709" s="2" t="s">
        <v>150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149</v>
      </c>
      <c r="AQ709" s="4" t="s">
        <v>150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149</v>
      </c>
      <c r="AY709" s="2" t="s">
        <v>150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149</v>
      </c>
      <c r="C710" s="4" t="s">
        <v>150</v>
      </c>
      <c r="D710" s="4">
        <v>2021</v>
      </c>
      <c r="J710" s="4" t="s">
        <v>149</v>
      </c>
      <c r="K710" s="4" t="s">
        <v>150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149</v>
      </c>
      <c r="S710" s="4" t="s">
        <v>150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149</v>
      </c>
      <c r="AA710" s="4" t="s">
        <v>150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149</v>
      </c>
      <c r="AI710" s="4" t="s">
        <v>150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149</v>
      </c>
      <c r="AQ710" s="2" t="s">
        <v>150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149</v>
      </c>
      <c r="AY710" s="4" t="s">
        <v>150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149</v>
      </c>
      <c r="C711" s="2" t="s">
        <v>150</v>
      </c>
      <c r="D711" s="2">
        <v>2021</v>
      </c>
      <c r="J711" s="2" t="s">
        <v>149</v>
      </c>
      <c r="K711" s="2" t="s">
        <v>150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149</v>
      </c>
      <c r="S711" s="2" t="s">
        <v>150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149</v>
      </c>
      <c r="AA711" s="2" t="s">
        <v>150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149</v>
      </c>
      <c r="AI711" s="2" t="s">
        <v>150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149</v>
      </c>
      <c r="AQ711" s="4" t="s">
        <v>150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149</v>
      </c>
      <c r="AY711" s="2" t="s">
        <v>150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149</v>
      </c>
      <c r="C712" s="4" t="s">
        <v>150</v>
      </c>
      <c r="D712" s="4">
        <v>2021</v>
      </c>
      <c r="J712" s="4" t="s">
        <v>149</v>
      </c>
      <c r="K712" s="4" t="s">
        <v>150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149</v>
      </c>
      <c r="S712" s="4" t="s">
        <v>150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149</v>
      </c>
      <c r="AA712" s="4" t="s">
        <v>150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149</v>
      </c>
      <c r="AI712" s="4" t="s">
        <v>150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149</v>
      </c>
      <c r="AQ712" s="2" t="s">
        <v>150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149</v>
      </c>
      <c r="AY712" s="4" t="s">
        <v>150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149</v>
      </c>
      <c r="C713" s="2" t="s">
        <v>150</v>
      </c>
      <c r="D713" s="2">
        <v>2021</v>
      </c>
      <c r="J713" s="2" t="s">
        <v>149</v>
      </c>
      <c r="K713" s="2" t="s">
        <v>150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149</v>
      </c>
      <c r="S713" s="2" t="s">
        <v>150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149</v>
      </c>
      <c r="AA713" s="2" t="s">
        <v>150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149</v>
      </c>
      <c r="AI713" s="2" t="s">
        <v>150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149</v>
      </c>
      <c r="AQ713" s="4" t="s">
        <v>150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149</v>
      </c>
      <c r="AY713" s="2" t="s">
        <v>150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149</v>
      </c>
      <c r="C714" s="4" t="s">
        <v>150</v>
      </c>
      <c r="D714" s="4">
        <v>2021</v>
      </c>
      <c r="J714" s="4" t="s">
        <v>149</v>
      </c>
      <c r="K714" s="4" t="s">
        <v>150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149</v>
      </c>
      <c r="S714" s="4" t="s">
        <v>150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149</v>
      </c>
      <c r="AA714" s="4" t="s">
        <v>150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149</v>
      </c>
      <c r="AI714" s="4" t="s">
        <v>150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149</v>
      </c>
      <c r="AQ714" s="2" t="s">
        <v>150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149</v>
      </c>
      <c r="AY714" s="4" t="s">
        <v>150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149</v>
      </c>
      <c r="C715" s="2" t="s">
        <v>150</v>
      </c>
      <c r="D715" s="2">
        <v>2021</v>
      </c>
      <c r="J715" s="2" t="s">
        <v>149</v>
      </c>
      <c r="K715" s="2" t="s">
        <v>150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149</v>
      </c>
      <c r="S715" s="2" t="s">
        <v>150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149</v>
      </c>
      <c r="AA715" s="2" t="s">
        <v>150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149</v>
      </c>
      <c r="AI715" s="2" t="s">
        <v>150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149</v>
      </c>
      <c r="AQ715" s="4" t="s">
        <v>150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149</v>
      </c>
      <c r="AY715" s="2" t="s">
        <v>150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149</v>
      </c>
      <c r="C716" s="4" t="s">
        <v>150</v>
      </c>
      <c r="D716" s="4">
        <v>2021</v>
      </c>
      <c r="J716" s="4" t="s">
        <v>149</v>
      </c>
      <c r="K716" s="4" t="s">
        <v>150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149</v>
      </c>
      <c r="S716" s="4" t="s">
        <v>150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149</v>
      </c>
      <c r="AA716" s="4" t="s">
        <v>150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149</v>
      </c>
      <c r="AI716" s="4" t="s">
        <v>150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149</v>
      </c>
      <c r="AQ716" s="2" t="s">
        <v>150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149</v>
      </c>
      <c r="AY716" s="4" t="s">
        <v>150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149</v>
      </c>
      <c r="C717" s="2" t="s">
        <v>150</v>
      </c>
      <c r="D717" s="2">
        <v>2021</v>
      </c>
      <c r="J717" s="2" t="s">
        <v>149</v>
      </c>
      <c r="K717" s="2" t="s">
        <v>150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149</v>
      </c>
      <c r="S717" s="2" t="s">
        <v>150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149</v>
      </c>
      <c r="AA717" s="2" t="s">
        <v>150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149</v>
      </c>
      <c r="AI717" s="2" t="s">
        <v>150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149</v>
      </c>
      <c r="AQ717" s="4" t="s">
        <v>150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149</v>
      </c>
      <c r="AY717" s="2" t="s">
        <v>150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149</v>
      </c>
      <c r="C718" s="4" t="s">
        <v>150</v>
      </c>
      <c r="D718" s="4">
        <v>2021</v>
      </c>
      <c r="J718" s="4" t="s">
        <v>149</v>
      </c>
      <c r="K718" s="4" t="s">
        <v>150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149</v>
      </c>
      <c r="S718" s="4" t="s">
        <v>150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149</v>
      </c>
      <c r="AA718" s="4" t="s">
        <v>150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149</v>
      </c>
      <c r="AI718" s="4" t="s">
        <v>150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149</v>
      </c>
      <c r="AQ718" s="2" t="s">
        <v>150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149</v>
      </c>
      <c r="AY718" s="4" t="s">
        <v>150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149</v>
      </c>
      <c r="C719" s="2" t="s">
        <v>150</v>
      </c>
      <c r="D719" s="2">
        <v>2021</v>
      </c>
      <c r="J719" s="2" t="s">
        <v>149</v>
      </c>
      <c r="K719" s="2" t="s">
        <v>150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149</v>
      </c>
      <c r="S719" s="2" t="s">
        <v>150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149</v>
      </c>
      <c r="AA719" s="2" t="s">
        <v>150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149</v>
      </c>
      <c r="AI719" s="2" t="s">
        <v>150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149</v>
      </c>
      <c r="AQ719" s="4" t="s">
        <v>150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149</v>
      </c>
      <c r="AY719" s="2" t="s">
        <v>150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149</v>
      </c>
      <c r="C720" s="4" t="s">
        <v>150</v>
      </c>
      <c r="D720" s="4">
        <v>2021</v>
      </c>
      <c r="J720" s="4" t="s">
        <v>149</v>
      </c>
      <c r="K720" s="4" t="s">
        <v>150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149</v>
      </c>
      <c r="S720" s="4" t="s">
        <v>150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149</v>
      </c>
      <c r="AA720" s="4" t="s">
        <v>150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149</v>
      </c>
      <c r="AI720" s="4" t="s">
        <v>150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149</v>
      </c>
      <c r="AQ720" s="2" t="s">
        <v>150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149</v>
      </c>
      <c r="AY720" s="4" t="s">
        <v>150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149</v>
      </c>
      <c r="C721" s="2" t="s">
        <v>150</v>
      </c>
      <c r="D721" s="2">
        <v>2021</v>
      </c>
      <c r="J721" s="2" t="s">
        <v>149</v>
      </c>
      <c r="K721" s="2" t="s">
        <v>150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149</v>
      </c>
      <c r="S721" s="2" t="s">
        <v>150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149</v>
      </c>
      <c r="AA721" s="2" t="s">
        <v>150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149</v>
      </c>
      <c r="AI721" s="2" t="s">
        <v>150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149</v>
      </c>
      <c r="AQ721" s="4" t="s">
        <v>150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149</v>
      </c>
      <c r="AY721" s="2" t="s">
        <v>150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149</v>
      </c>
      <c r="C722" s="4" t="s">
        <v>150</v>
      </c>
      <c r="D722" s="4">
        <v>2021</v>
      </c>
      <c r="J722" s="4" t="s">
        <v>149</v>
      </c>
      <c r="K722" s="4" t="s">
        <v>150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149</v>
      </c>
      <c r="S722" s="4" t="s">
        <v>150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149</v>
      </c>
      <c r="AA722" s="4" t="s">
        <v>150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149</v>
      </c>
      <c r="AI722" s="4" t="s">
        <v>150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149</v>
      </c>
      <c r="AQ722" s="2" t="s">
        <v>150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149</v>
      </c>
      <c r="AY722" s="4" t="s">
        <v>150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149</v>
      </c>
      <c r="C723" s="2" t="s">
        <v>150</v>
      </c>
      <c r="D723" s="2">
        <v>2021</v>
      </c>
      <c r="J723" s="2" t="s">
        <v>149</v>
      </c>
      <c r="K723" s="2" t="s">
        <v>150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149</v>
      </c>
      <c r="S723" s="2" t="s">
        <v>150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149</v>
      </c>
      <c r="AA723" s="2" t="s">
        <v>150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149</v>
      </c>
      <c r="AI723" s="2" t="s">
        <v>150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149</v>
      </c>
      <c r="AQ723" s="4" t="s">
        <v>150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149</v>
      </c>
      <c r="AY723" s="2" t="s">
        <v>150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149</v>
      </c>
      <c r="C724" s="4" t="s">
        <v>150</v>
      </c>
      <c r="D724" s="4">
        <v>2021</v>
      </c>
      <c r="J724" s="4" t="s">
        <v>149</v>
      </c>
      <c r="K724" s="4" t="s">
        <v>150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149</v>
      </c>
      <c r="S724" s="4" t="s">
        <v>150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149</v>
      </c>
      <c r="AA724" s="4" t="s">
        <v>150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149</v>
      </c>
      <c r="AI724" s="4" t="s">
        <v>150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149</v>
      </c>
      <c r="AQ724" s="2" t="s">
        <v>150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149</v>
      </c>
      <c r="AY724" s="4" t="s">
        <v>150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149</v>
      </c>
      <c r="C725" s="2" t="s">
        <v>150</v>
      </c>
      <c r="D725" s="2">
        <v>2021</v>
      </c>
      <c r="J725" s="2" t="s">
        <v>149</v>
      </c>
      <c r="K725" s="2" t="s">
        <v>150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149</v>
      </c>
      <c r="S725" s="2" t="s">
        <v>150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149</v>
      </c>
      <c r="AA725" s="2" t="s">
        <v>150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149</v>
      </c>
      <c r="AI725" s="2" t="s">
        <v>150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149</v>
      </c>
      <c r="AQ725" s="4" t="s">
        <v>150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149</v>
      </c>
      <c r="AY725" s="2" t="s">
        <v>150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149</v>
      </c>
      <c r="C726" s="4" t="s">
        <v>150</v>
      </c>
      <c r="D726" s="4">
        <v>2021</v>
      </c>
      <c r="J726" s="4" t="s">
        <v>149</v>
      </c>
      <c r="K726" s="4" t="s">
        <v>150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149</v>
      </c>
      <c r="S726" s="4" t="s">
        <v>150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149</v>
      </c>
      <c r="AA726" s="4" t="s">
        <v>150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149</v>
      </c>
      <c r="AI726" s="4" t="s">
        <v>150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149</v>
      </c>
      <c r="AQ726" s="2" t="s">
        <v>150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149</v>
      </c>
      <c r="AY726" s="4" t="s">
        <v>150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149</v>
      </c>
      <c r="C727" s="2" t="s">
        <v>150</v>
      </c>
      <c r="D727" s="2">
        <v>2021</v>
      </c>
      <c r="J727" s="2" t="s">
        <v>149</v>
      </c>
      <c r="K727" s="2" t="s">
        <v>150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149</v>
      </c>
      <c r="S727" s="2" t="s">
        <v>150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149</v>
      </c>
      <c r="AA727" s="2" t="s">
        <v>150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149</v>
      </c>
      <c r="AI727" s="2" t="s">
        <v>150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149</v>
      </c>
      <c r="AQ727" s="4" t="s">
        <v>150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149</v>
      </c>
      <c r="AY727" s="2" t="s">
        <v>150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149</v>
      </c>
      <c r="C728" s="4" t="s">
        <v>150</v>
      </c>
      <c r="D728" s="4">
        <v>2021</v>
      </c>
      <c r="J728" s="4" t="s">
        <v>149</v>
      </c>
      <c r="K728" s="4" t="s">
        <v>150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149</v>
      </c>
      <c r="S728" s="4" t="s">
        <v>150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149</v>
      </c>
      <c r="AA728" s="4" t="s">
        <v>150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149</v>
      </c>
      <c r="AI728" s="4" t="s">
        <v>150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149</v>
      </c>
      <c r="AQ728" s="2" t="s">
        <v>150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149</v>
      </c>
      <c r="AY728" s="4" t="s">
        <v>150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149</v>
      </c>
      <c r="C729" s="2" t="s">
        <v>150</v>
      </c>
      <c r="D729" s="2">
        <v>2021</v>
      </c>
      <c r="J729" s="2" t="s">
        <v>149</v>
      </c>
      <c r="K729" s="2" t="s">
        <v>150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149</v>
      </c>
      <c r="S729" s="2" t="s">
        <v>150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149</v>
      </c>
      <c r="AA729" s="2" t="s">
        <v>150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149</v>
      </c>
      <c r="AI729" s="2" t="s">
        <v>150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149</v>
      </c>
      <c r="AQ729" s="4" t="s">
        <v>150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149</v>
      </c>
      <c r="AY729" s="2" t="s">
        <v>150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149</v>
      </c>
      <c r="C730" s="4" t="s">
        <v>150</v>
      </c>
      <c r="D730" s="4">
        <v>2021</v>
      </c>
      <c r="J730" s="4" t="s">
        <v>149</v>
      </c>
      <c r="K730" s="4" t="s">
        <v>150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149</v>
      </c>
      <c r="S730" s="4" t="s">
        <v>150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149</v>
      </c>
      <c r="AA730" s="4" t="s">
        <v>150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149</v>
      </c>
      <c r="AI730" s="4" t="s">
        <v>150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149</v>
      </c>
      <c r="AQ730" s="2" t="s">
        <v>150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149</v>
      </c>
      <c r="AY730" s="4" t="s">
        <v>150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149</v>
      </c>
      <c r="C731" s="2" t="s">
        <v>150</v>
      </c>
      <c r="D731" s="2">
        <v>2021</v>
      </c>
      <c r="J731" s="2" t="s">
        <v>149</v>
      </c>
      <c r="K731" s="2" t="s">
        <v>150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149</v>
      </c>
      <c r="S731" s="2" t="s">
        <v>150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149</v>
      </c>
      <c r="AA731" s="2" t="s">
        <v>150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149</v>
      </c>
      <c r="AI731" s="2" t="s">
        <v>150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149</v>
      </c>
      <c r="AQ731" s="4" t="s">
        <v>150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149</v>
      </c>
      <c r="AY731" s="2" t="s">
        <v>150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149</v>
      </c>
      <c r="C732" s="4" t="s">
        <v>150</v>
      </c>
      <c r="D732" s="4">
        <v>2021</v>
      </c>
      <c r="J732" s="4" t="s">
        <v>149</v>
      </c>
      <c r="K732" s="4" t="s">
        <v>150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149</v>
      </c>
      <c r="S732" s="4" t="s">
        <v>150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149</v>
      </c>
      <c r="AA732" s="4" t="s">
        <v>150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149</v>
      </c>
      <c r="AI732" s="4" t="s">
        <v>150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149</v>
      </c>
      <c r="AQ732" s="2" t="s">
        <v>150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149</v>
      </c>
      <c r="AY732" s="4" t="s">
        <v>150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149</v>
      </c>
      <c r="C733" s="2" t="s">
        <v>150</v>
      </c>
      <c r="D733" s="2">
        <v>2021</v>
      </c>
      <c r="J733" s="2" t="s">
        <v>149</v>
      </c>
      <c r="K733" s="2" t="s">
        <v>150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149</v>
      </c>
      <c r="S733" s="2" t="s">
        <v>150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149</v>
      </c>
      <c r="AA733" s="2" t="s">
        <v>150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149</v>
      </c>
      <c r="AI733" s="2" t="s">
        <v>150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149</v>
      </c>
      <c r="AQ733" s="4" t="s">
        <v>150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149</v>
      </c>
      <c r="AY733" s="2" t="s">
        <v>150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149</v>
      </c>
      <c r="C734" s="4" t="s">
        <v>150</v>
      </c>
      <c r="D734" s="4">
        <v>2021</v>
      </c>
      <c r="J734" s="4" t="s">
        <v>149</v>
      </c>
      <c r="K734" s="4" t="s">
        <v>150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149</v>
      </c>
      <c r="S734" s="4" t="s">
        <v>150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149</v>
      </c>
      <c r="AA734" s="4" t="s">
        <v>150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149</v>
      </c>
      <c r="AI734" s="4" t="s">
        <v>150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149</v>
      </c>
      <c r="AQ734" s="2" t="s">
        <v>150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149</v>
      </c>
      <c r="AY734" s="4" t="s">
        <v>150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149</v>
      </c>
      <c r="C735" s="2" t="s">
        <v>150</v>
      </c>
      <c r="D735" s="2">
        <v>2021</v>
      </c>
      <c r="J735" s="2" t="s">
        <v>149</v>
      </c>
      <c r="K735" s="2" t="s">
        <v>150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149</v>
      </c>
      <c r="S735" s="2" t="s">
        <v>150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149</v>
      </c>
      <c r="AA735" s="2" t="s">
        <v>150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149</v>
      </c>
      <c r="AI735" s="2" t="s">
        <v>150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149</v>
      </c>
      <c r="AQ735" s="4" t="s">
        <v>150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149</v>
      </c>
      <c r="AY735" s="2" t="s">
        <v>150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149</v>
      </c>
      <c r="C736" s="4" t="s">
        <v>150</v>
      </c>
      <c r="D736" s="4">
        <v>2021</v>
      </c>
      <c r="J736" s="4" t="s">
        <v>149</v>
      </c>
      <c r="K736" s="4" t="s">
        <v>150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149</v>
      </c>
      <c r="S736" s="4" t="s">
        <v>150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149</v>
      </c>
      <c r="AA736" s="4" t="s">
        <v>150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149</v>
      </c>
      <c r="AI736" s="4" t="s">
        <v>150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149</v>
      </c>
      <c r="AQ736" s="2" t="s">
        <v>150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149</v>
      </c>
      <c r="AY736" s="4" t="s">
        <v>150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149</v>
      </c>
      <c r="C737" s="2" t="s">
        <v>150</v>
      </c>
      <c r="D737" s="2">
        <v>2021</v>
      </c>
      <c r="J737" s="2" t="s">
        <v>149</v>
      </c>
      <c r="K737" s="2" t="s">
        <v>150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149</v>
      </c>
      <c r="S737" s="2" t="s">
        <v>150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149</v>
      </c>
      <c r="AA737" s="2" t="s">
        <v>150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149</v>
      </c>
      <c r="AI737" s="2" t="s">
        <v>150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149</v>
      </c>
      <c r="AQ737" s="4" t="s">
        <v>150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149</v>
      </c>
      <c r="AY737" s="2" t="s">
        <v>150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149</v>
      </c>
      <c r="C738" s="4" t="s">
        <v>150</v>
      </c>
      <c r="D738" s="4">
        <v>2021</v>
      </c>
      <c r="J738" s="4" t="s">
        <v>149</v>
      </c>
      <c r="K738" s="4" t="s">
        <v>150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149</v>
      </c>
      <c r="S738" s="4" t="s">
        <v>150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149</v>
      </c>
      <c r="AA738" s="4" t="s">
        <v>150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149</v>
      </c>
      <c r="AI738" s="4" t="s">
        <v>150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149</v>
      </c>
      <c r="AQ738" s="2" t="s">
        <v>150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149</v>
      </c>
      <c r="AY738" s="4" t="s">
        <v>150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149</v>
      </c>
      <c r="C739" s="2" t="s">
        <v>150</v>
      </c>
      <c r="D739" s="2">
        <v>2021</v>
      </c>
      <c r="J739" s="2" t="s">
        <v>149</v>
      </c>
      <c r="K739" s="2" t="s">
        <v>150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149</v>
      </c>
      <c r="S739" s="2" t="s">
        <v>150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149</v>
      </c>
      <c r="AA739" s="2" t="s">
        <v>150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149</v>
      </c>
      <c r="AI739" s="2" t="s">
        <v>150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149</v>
      </c>
      <c r="AQ739" s="4" t="s">
        <v>150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149</v>
      </c>
      <c r="AY739" s="2" t="s">
        <v>150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149</v>
      </c>
      <c r="C740" s="4" t="s">
        <v>150</v>
      </c>
      <c r="D740" s="4">
        <v>2021</v>
      </c>
      <c r="J740" s="4" t="s">
        <v>149</v>
      </c>
      <c r="K740" s="4" t="s">
        <v>150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149</v>
      </c>
      <c r="S740" s="4" t="s">
        <v>150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149</v>
      </c>
      <c r="AA740" s="4" t="s">
        <v>150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149</v>
      </c>
      <c r="AI740" s="4" t="s">
        <v>150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149</v>
      </c>
      <c r="AQ740" s="2" t="s">
        <v>150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149</v>
      </c>
      <c r="AY740" s="4" t="s">
        <v>150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149</v>
      </c>
      <c r="C741" s="2" t="s">
        <v>150</v>
      </c>
      <c r="D741" s="2">
        <v>2021</v>
      </c>
      <c r="J741" s="2" t="s">
        <v>149</v>
      </c>
      <c r="K741" s="2" t="s">
        <v>150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149</v>
      </c>
      <c r="S741" s="2" t="s">
        <v>150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149</v>
      </c>
      <c r="AA741" s="2" t="s">
        <v>150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149</v>
      </c>
      <c r="AI741" s="2" t="s">
        <v>150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149</v>
      </c>
      <c r="AQ741" s="4" t="s">
        <v>150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149</v>
      </c>
      <c r="AY741" s="2" t="s">
        <v>150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149</v>
      </c>
      <c r="C742" s="4" t="s">
        <v>150</v>
      </c>
      <c r="D742" s="4">
        <v>2021</v>
      </c>
      <c r="J742" s="4" t="s">
        <v>149</v>
      </c>
      <c r="K742" s="4" t="s">
        <v>150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149</v>
      </c>
      <c r="S742" s="4" t="s">
        <v>150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149</v>
      </c>
      <c r="AA742" s="4" t="s">
        <v>150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149</v>
      </c>
      <c r="AI742" s="4" t="s">
        <v>150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149</v>
      </c>
      <c r="AQ742" s="2" t="s">
        <v>150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149</v>
      </c>
      <c r="AY742" s="4" t="s">
        <v>150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149</v>
      </c>
      <c r="C743" s="2" t="s">
        <v>150</v>
      </c>
      <c r="D743" s="2">
        <v>2021</v>
      </c>
      <c r="J743" s="2" t="s">
        <v>149</v>
      </c>
      <c r="K743" s="2" t="s">
        <v>150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149</v>
      </c>
      <c r="S743" s="2" t="s">
        <v>150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149</v>
      </c>
      <c r="AA743" s="2" t="s">
        <v>150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149</v>
      </c>
      <c r="AI743" s="2" t="s">
        <v>150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149</v>
      </c>
      <c r="AQ743" s="4" t="s">
        <v>150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149</v>
      </c>
      <c r="AY743" s="2" t="s">
        <v>150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149</v>
      </c>
      <c r="C744" s="4" t="s">
        <v>150</v>
      </c>
      <c r="D744" s="4">
        <v>2021</v>
      </c>
      <c r="J744" s="4" t="s">
        <v>149</v>
      </c>
      <c r="K744" s="4" t="s">
        <v>150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149</v>
      </c>
      <c r="S744" s="4" t="s">
        <v>150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149</v>
      </c>
      <c r="AA744" s="4" t="s">
        <v>150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149</v>
      </c>
      <c r="AI744" s="4" t="s">
        <v>150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149</v>
      </c>
      <c r="AQ744" s="2" t="s">
        <v>150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149</v>
      </c>
      <c r="AY744" s="4" t="s">
        <v>150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149</v>
      </c>
      <c r="C745" s="2" t="s">
        <v>150</v>
      </c>
      <c r="D745" s="2">
        <v>2021</v>
      </c>
      <c r="J745" s="2" t="s">
        <v>149</v>
      </c>
      <c r="K745" s="2" t="s">
        <v>150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149</v>
      </c>
      <c r="S745" s="2" t="s">
        <v>150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149</v>
      </c>
      <c r="AA745" s="2" t="s">
        <v>150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149</v>
      </c>
      <c r="AI745" s="2" t="s">
        <v>150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149</v>
      </c>
      <c r="AQ745" s="4" t="s">
        <v>150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149</v>
      </c>
      <c r="AY745" s="2" t="s">
        <v>150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149</v>
      </c>
      <c r="C746" s="4" t="s">
        <v>150</v>
      </c>
      <c r="D746" s="4">
        <v>2021</v>
      </c>
      <c r="J746" s="4" t="s">
        <v>149</v>
      </c>
      <c r="K746" s="4" t="s">
        <v>150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149</v>
      </c>
      <c r="S746" s="4" t="s">
        <v>150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149</v>
      </c>
      <c r="AA746" s="4" t="s">
        <v>150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149</v>
      </c>
      <c r="AI746" s="4" t="s">
        <v>150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149</v>
      </c>
      <c r="AQ746" s="2" t="s">
        <v>150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149</v>
      </c>
      <c r="AY746" s="4" t="s">
        <v>150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149</v>
      </c>
      <c r="C747" s="2" t="s">
        <v>150</v>
      </c>
      <c r="D747" s="2">
        <v>2021</v>
      </c>
      <c r="J747" s="2" t="s">
        <v>149</v>
      </c>
      <c r="K747" s="2" t="s">
        <v>150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149</v>
      </c>
      <c r="S747" s="2" t="s">
        <v>150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149</v>
      </c>
      <c r="AA747" s="2" t="s">
        <v>150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149</v>
      </c>
      <c r="AI747" s="2" t="s">
        <v>150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149</v>
      </c>
      <c r="AQ747" s="4" t="s">
        <v>150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149</v>
      </c>
      <c r="AY747" s="2" t="s">
        <v>150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149</v>
      </c>
      <c r="C748" s="4" t="s">
        <v>150</v>
      </c>
      <c r="D748" s="4">
        <v>2021</v>
      </c>
      <c r="J748" s="4" t="s">
        <v>149</v>
      </c>
      <c r="K748" s="4" t="s">
        <v>150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149</v>
      </c>
      <c r="S748" s="4" t="s">
        <v>150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149</v>
      </c>
      <c r="AA748" s="4" t="s">
        <v>150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149</v>
      </c>
      <c r="AI748" s="4" t="s">
        <v>150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149</v>
      </c>
      <c r="AQ748" s="2" t="s">
        <v>150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149</v>
      </c>
      <c r="AY748" s="4" t="s">
        <v>150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149</v>
      </c>
      <c r="C749" s="2" t="s">
        <v>150</v>
      </c>
      <c r="D749" s="2">
        <v>2021</v>
      </c>
      <c r="J749" s="2" t="s">
        <v>149</v>
      </c>
      <c r="K749" s="2" t="s">
        <v>150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149</v>
      </c>
      <c r="S749" s="2" t="s">
        <v>150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149</v>
      </c>
      <c r="AA749" s="2" t="s">
        <v>150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149</v>
      </c>
      <c r="AI749" s="2" t="s">
        <v>150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149</v>
      </c>
      <c r="AQ749" s="4" t="s">
        <v>150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149</v>
      </c>
      <c r="AY749" s="2" t="s">
        <v>150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149</v>
      </c>
      <c r="C750" s="4" t="s">
        <v>150</v>
      </c>
      <c r="D750" s="4">
        <v>2021</v>
      </c>
      <c r="J750" s="4" t="s">
        <v>149</v>
      </c>
      <c r="K750" s="4" t="s">
        <v>150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149</v>
      </c>
      <c r="S750" s="4" t="s">
        <v>150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149</v>
      </c>
      <c r="AA750" s="4" t="s">
        <v>150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149</v>
      </c>
      <c r="AI750" s="4" t="s">
        <v>150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149</v>
      </c>
      <c r="AQ750" s="2" t="s">
        <v>150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149</v>
      </c>
      <c r="AY750" s="4" t="s">
        <v>150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149</v>
      </c>
      <c r="C751" s="2" t="s">
        <v>150</v>
      </c>
      <c r="D751" s="2">
        <v>2021</v>
      </c>
      <c r="J751" s="2" t="s">
        <v>149</v>
      </c>
      <c r="K751" s="2" t="s">
        <v>150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149</v>
      </c>
      <c r="S751" s="2" t="s">
        <v>150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149</v>
      </c>
      <c r="AA751" s="2" t="s">
        <v>150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149</v>
      </c>
      <c r="AI751" s="2" t="s">
        <v>150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149</v>
      </c>
      <c r="AQ751" s="4" t="s">
        <v>150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149</v>
      </c>
      <c r="AY751" s="2" t="s">
        <v>150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149</v>
      </c>
      <c r="C752" s="4" t="s">
        <v>150</v>
      </c>
      <c r="D752" s="4">
        <v>2021</v>
      </c>
      <c r="J752" s="4" t="s">
        <v>149</v>
      </c>
      <c r="K752" s="4" t="s">
        <v>150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149</v>
      </c>
      <c r="S752" s="4" t="s">
        <v>150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149</v>
      </c>
      <c r="AA752" s="4" t="s">
        <v>150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149</v>
      </c>
      <c r="AI752" s="4" t="s">
        <v>150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149</v>
      </c>
      <c r="AQ752" s="2" t="s">
        <v>150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149</v>
      </c>
      <c r="AY752" s="4" t="s">
        <v>150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149</v>
      </c>
      <c r="C753" s="2" t="s">
        <v>150</v>
      </c>
      <c r="D753" s="2">
        <v>2021</v>
      </c>
      <c r="J753" s="2" t="s">
        <v>149</v>
      </c>
      <c r="K753" s="2" t="s">
        <v>150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149</v>
      </c>
      <c r="S753" s="2" t="s">
        <v>150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149</v>
      </c>
      <c r="AA753" s="2" t="s">
        <v>150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149</v>
      </c>
      <c r="AI753" s="2" t="s">
        <v>150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149</v>
      </c>
      <c r="AQ753" s="4" t="s">
        <v>150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149</v>
      </c>
      <c r="AY753" s="2" t="s">
        <v>150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149</v>
      </c>
      <c r="C754" s="4" t="s">
        <v>150</v>
      </c>
      <c r="D754" s="4">
        <v>2021</v>
      </c>
      <c r="J754" s="4" t="s">
        <v>149</v>
      </c>
      <c r="K754" s="4" t="s">
        <v>150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149</v>
      </c>
      <c r="S754" s="4" t="s">
        <v>150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149</v>
      </c>
      <c r="AA754" s="4" t="s">
        <v>150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149</v>
      </c>
      <c r="AI754" s="4" t="s">
        <v>150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149</v>
      </c>
      <c r="AQ754" s="2" t="s">
        <v>150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149</v>
      </c>
      <c r="AY754" s="4" t="s">
        <v>150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149</v>
      </c>
      <c r="C755" s="2" t="s">
        <v>150</v>
      </c>
      <c r="D755" s="2">
        <v>2021</v>
      </c>
      <c r="J755" s="2" t="s">
        <v>149</v>
      </c>
      <c r="K755" s="2" t="s">
        <v>150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149</v>
      </c>
      <c r="S755" s="2" t="s">
        <v>150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149</v>
      </c>
      <c r="AA755" s="2" t="s">
        <v>150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149</v>
      </c>
      <c r="AI755" s="2" t="s">
        <v>150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149</v>
      </c>
      <c r="AQ755" s="4" t="s">
        <v>150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149</v>
      </c>
      <c r="AY755" s="2" t="s">
        <v>150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149</v>
      </c>
      <c r="C756" s="4" t="s">
        <v>150</v>
      </c>
      <c r="D756" s="4">
        <v>2021</v>
      </c>
      <c r="J756" s="4" t="s">
        <v>149</v>
      </c>
      <c r="K756" s="4" t="s">
        <v>150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149</v>
      </c>
      <c r="S756" s="4" t="s">
        <v>150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149</v>
      </c>
      <c r="AA756" s="4" t="s">
        <v>150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149</v>
      </c>
      <c r="AI756" s="4" t="s">
        <v>150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149</v>
      </c>
      <c r="AQ756" s="2" t="s">
        <v>150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149</v>
      </c>
      <c r="AY756" s="4" t="s">
        <v>150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149</v>
      </c>
      <c r="C757" s="2" t="s">
        <v>150</v>
      </c>
      <c r="D757" s="2">
        <v>2021</v>
      </c>
      <c r="J757" s="2" t="s">
        <v>149</v>
      </c>
      <c r="K757" s="2" t="s">
        <v>150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149</v>
      </c>
      <c r="S757" s="2" t="s">
        <v>150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149</v>
      </c>
      <c r="AA757" s="2" t="s">
        <v>150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149</v>
      </c>
      <c r="AI757" s="2" t="s">
        <v>150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149</v>
      </c>
      <c r="AQ757" s="4" t="s">
        <v>150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149</v>
      </c>
      <c r="AY757" s="2" t="s">
        <v>150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149</v>
      </c>
      <c r="C758" s="4" t="s">
        <v>150</v>
      </c>
      <c r="D758" s="4">
        <v>2021</v>
      </c>
      <c r="J758" s="4" t="s">
        <v>149</v>
      </c>
      <c r="K758" s="4" t="s">
        <v>150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149</v>
      </c>
      <c r="S758" s="4" t="s">
        <v>150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149</v>
      </c>
      <c r="AA758" s="4" t="s">
        <v>150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149</v>
      </c>
      <c r="AI758" s="4" t="s">
        <v>150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149</v>
      </c>
      <c r="AQ758" s="2" t="s">
        <v>150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149</v>
      </c>
      <c r="AY758" s="4" t="s">
        <v>150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149</v>
      </c>
      <c r="C759" s="2" t="s">
        <v>150</v>
      </c>
      <c r="D759" s="2">
        <v>2021</v>
      </c>
      <c r="J759" s="2" t="s">
        <v>149</v>
      </c>
      <c r="K759" s="2" t="s">
        <v>150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149</v>
      </c>
      <c r="S759" s="2" t="s">
        <v>150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149</v>
      </c>
      <c r="AA759" s="2" t="s">
        <v>150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149</v>
      </c>
      <c r="AI759" s="2" t="s">
        <v>150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149</v>
      </c>
      <c r="AQ759" s="4" t="s">
        <v>150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149</v>
      </c>
      <c r="AY759" s="2" t="s">
        <v>150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149</v>
      </c>
      <c r="C760" s="4" t="s">
        <v>150</v>
      </c>
      <c r="D760" s="4">
        <v>2021</v>
      </c>
      <c r="J760" s="4" t="s">
        <v>149</v>
      </c>
      <c r="K760" s="4" t="s">
        <v>150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149</v>
      </c>
      <c r="S760" s="4" t="s">
        <v>150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149</v>
      </c>
      <c r="AA760" s="4" t="s">
        <v>150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149</v>
      </c>
      <c r="AI760" s="4" t="s">
        <v>150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149</v>
      </c>
      <c r="AQ760" s="2" t="s">
        <v>150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149</v>
      </c>
      <c r="AY760" s="4" t="s">
        <v>150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149</v>
      </c>
      <c r="C761" s="2" t="s">
        <v>150</v>
      </c>
      <c r="D761" s="2">
        <v>2021</v>
      </c>
      <c r="J761" s="2" t="s">
        <v>149</v>
      </c>
      <c r="K761" s="2" t="s">
        <v>150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149</v>
      </c>
      <c r="S761" s="2" t="s">
        <v>150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149</v>
      </c>
      <c r="AA761" s="2" t="s">
        <v>150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149</v>
      </c>
      <c r="AI761" s="2" t="s">
        <v>150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149</v>
      </c>
      <c r="AQ761" s="4" t="s">
        <v>150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149</v>
      </c>
      <c r="AY761" s="2" t="s">
        <v>150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149</v>
      </c>
      <c r="C762" s="4" t="s">
        <v>150</v>
      </c>
      <c r="D762" s="4">
        <v>2021</v>
      </c>
      <c r="J762" s="4" t="s">
        <v>149</v>
      </c>
      <c r="K762" s="4" t="s">
        <v>150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149</v>
      </c>
      <c r="S762" s="4" t="s">
        <v>150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149</v>
      </c>
      <c r="AA762" s="4" t="s">
        <v>150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149</v>
      </c>
      <c r="AI762" s="4" t="s">
        <v>150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149</v>
      </c>
      <c r="AQ762" s="2" t="s">
        <v>150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149</v>
      </c>
      <c r="AY762" s="4" t="s">
        <v>150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149</v>
      </c>
      <c r="C763" s="2" t="s">
        <v>150</v>
      </c>
      <c r="D763" s="2">
        <v>2021</v>
      </c>
      <c r="J763" s="2" t="s">
        <v>149</v>
      </c>
      <c r="K763" s="2" t="s">
        <v>150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149</v>
      </c>
      <c r="S763" s="2" t="s">
        <v>150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149</v>
      </c>
      <c r="AA763" s="2" t="s">
        <v>150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149</v>
      </c>
      <c r="AI763" s="2" t="s">
        <v>150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149</v>
      </c>
      <c r="AQ763" s="4" t="s">
        <v>150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149</v>
      </c>
      <c r="AY763" s="2" t="s">
        <v>150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149</v>
      </c>
      <c r="C764" s="4" t="s">
        <v>150</v>
      </c>
      <c r="D764" s="4">
        <v>2021</v>
      </c>
      <c r="J764" s="4" t="s">
        <v>149</v>
      </c>
      <c r="K764" s="4" t="s">
        <v>150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149</v>
      </c>
      <c r="S764" s="4" t="s">
        <v>150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149</v>
      </c>
      <c r="AA764" s="4" t="s">
        <v>150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149</v>
      </c>
      <c r="AI764" s="4" t="s">
        <v>150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149</v>
      </c>
      <c r="AQ764" s="2" t="s">
        <v>150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149</v>
      </c>
      <c r="AY764" s="4" t="s">
        <v>150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149</v>
      </c>
      <c r="C765" s="2" t="s">
        <v>150</v>
      </c>
      <c r="D765" s="2">
        <v>2021</v>
      </c>
      <c r="J765" s="2" t="s">
        <v>149</v>
      </c>
      <c r="K765" s="2" t="s">
        <v>150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149</v>
      </c>
      <c r="S765" s="2" t="s">
        <v>150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149</v>
      </c>
      <c r="AA765" s="2" t="s">
        <v>150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149</v>
      </c>
      <c r="AI765" s="2" t="s">
        <v>150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149</v>
      </c>
      <c r="AQ765" s="4" t="s">
        <v>150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149</v>
      </c>
      <c r="AY765" s="2" t="s">
        <v>150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149</v>
      </c>
      <c r="C766" s="4" t="s">
        <v>150</v>
      </c>
      <c r="D766" s="4">
        <v>2021</v>
      </c>
      <c r="J766" s="4" t="s">
        <v>149</v>
      </c>
      <c r="K766" s="4" t="s">
        <v>150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149</v>
      </c>
      <c r="S766" s="4" t="s">
        <v>150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149</v>
      </c>
      <c r="AA766" s="4" t="s">
        <v>150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149</v>
      </c>
      <c r="AI766" s="4" t="s">
        <v>150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149</v>
      </c>
      <c r="AQ766" s="2" t="s">
        <v>150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149</v>
      </c>
      <c r="AY766" s="4" t="s">
        <v>150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149</v>
      </c>
      <c r="C767" s="2" t="s">
        <v>150</v>
      </c>
      <c r="D767" s="2">
        <v>2021</v>
      </c>
      <c r="J767" s="2" t="s">
        <v>149</v>
      </c>
      <c r="K767" s="2" t="s">
        <v>150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149</v>
      </c>
      <c r="S767" s="2" t="s">
        <v>150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149</v>
      </c>
      <c r="AA767" s="2" t="s">
        <v>150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149</v>
      </c>
      <c r="AI767" s="2" t="s">
        <v>150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149</v>
      </c>
      <c r="AQ767" s="4" t="s">
        <v>150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149</v>
      </c>
      <c r="AY767" s="2" t="s">
        <v>150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149</v>
      </c>
      <c r="C768" s="4" t="s">
        <v>150</v>
      </c>
      <c r="D768" s="4">
        <v>2021</v>
      </c>
      <c r="J768" s="4" t="s">
        <v>149</v>
      </c>
      <c r="K768" s="4" t="s">
        <v>150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149</v>
      </c>
      <c r="S768" s="4" t="s">
        <v>150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149</v>
      </c>
      <c r="AA768" s="4" t="s">
        <v>150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149</v>
      </c>
      <c r="AI768" s="4" t="s">
        <v>150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149</v>
      </c>
      <c r="AQ768" s="2" t="s">
        <v>150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149</v>
      </c>
      <c r="AY768" s="4" t="s">
        <v>150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149</v>
      </c>
      <c r="C769" s="2" t="s">
        <v>150</v>
      </c>
      <c r="D769" s="2">
        <v>2021</v>
      </c>
      <c r="J769" s="2" t="s">
        <v>149</v>
      </c>
      <c r="K769" s="2" t="s">
        <v>150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149</v>
      </c>
      <c r="S769" s="2" t="s">
        <v>150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149</v>
      </c>
      <c r="AA769" s="2" t="s">
        <v>150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149</v>
      </c>
      <c r="AI769" s="2" t="s">
        <v>150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149</v>
      </c>
      <c r="AQ769" s="4" t="s">
        <v>150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149</v>
      </c>
      <c r="AY769" s="2" t="s">
        <v>150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149</v>
      </c>
      <c r="C770" s="4" t="s">
        <v>150</v>
      </c>
      <c r="D770" s="4">
        <v>2021</v>
      </c>
      <c r="J770" s="4" t="s">
        <v>149</v>
      </c>
      <c r="K770" s="4" t="s">
        <v>150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149</v>
      </c>
      <c r="S770" s="4" t="s">
        <v>150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149</v>
      </c>
      <c r="AA770" s="4" t="s">
        <v>150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149</v>
      </c>
      <c r="AI770" s="4" t="s">
        <v>150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149</v>
      </c>
      <c r="AQ770" s="2" t="s">
        <v>150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149</v>
      </c>
      <c r="AY770" s="4" t="s">
        <v>150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149</v>
      </c>
      <c r="C771" s="2" t="s">
        <v>150</v>
      </c>
      <c r="D771" s="2">
        <v>2021</v>
      </c>
      <c r="J771" s="2" t="s">
        <v>149</v>
      </c>
      <c r="K771" s="2" t="s">
        <v>150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149</v>
      </c>
      <c r="S771" s="2" t="s">
        <v>150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149</v>
      </c>
      <c r="AA771" s="2" t="s">
        <v>150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149</v>
      </c>
      <c r="AI771" s="2" t="s">
        <v>150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149</v>
      </c>
      <c r="AQ771" s="4" t="s">
        <v>150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149</v>
      </c>
      <c r="AY771" s="2" t="s">
        <v>150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149</v>
      </c>
      <c r="C772" s="4" t="s">
        <v>150</v>
      </c>
      <c r="D772" s="4">
        <v>2021</v>
      </c>
      <c r="J772" s="4" t="s">
        <v>149</v>
      </c>
      <c r="K772" s="4" t="s">
        <v>150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149</v>
      </c>
      <c r="S772" s="4" t="s">
        <v>150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149</v>
      </c>
      <c r="AA772" s="4" t="s">
        <v>150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149</v>
      </c>
      <c r="AI772" s="4" t="s">
        <v>150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149</v>
      </c>
      <c r="AQ772" s="2" t="s">
        <v>150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149</v>
      </c>
      <c r="AY772" s="4" t="s">
        <v>150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149</v>
      </c>
      <c r="C773" s="2" t="s">
        <v>150</v>
      </c>
      <c r="D773" s="2">
        <v>2021</v>
      </c>
      <c r="J773" s="2" t="s">
        <v>149</v>
      </c>
      <c r="K773" s="2" t="s">
        <v>150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149</v>
      </c>
      <c r="S773" s="2" t="s">
        <v>150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149</v>
      </c>
      <c r="AA773" s="2" t="s">
        <v>150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149</v>
      </c>
      <c r="AI773" s="2" t="s">
        <v>150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149</v>
      </c>
      <c r="AQ773" s="4" t="s">
        <v>150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149</v>
      </c>
      <c r="AY773" s="2" t="s">
        <v>150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149</v>
      </c>
      <c r="C774" s="4" t="s">
        <v>150</v>
      </c>
      <c r="D774" s="4">
        <v>2021</v>
      </c>
      <c r="J774" s="4" t="s">
        <v>149</v>
      </c>
      <c r="K774" s="4" t="s">
        <v>150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149</v>
      </c>
      <c r="S774" s="4" t="s">
        <v>150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149</v>
      </c>
      <c r="AA774" s="4" t="s">
        <v>150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149</v>
      </c>
      <c r="AI774" s="4" t="s">
        <v>150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149</v>
      </c>
      <c r="AQ774" s="2" t="s">
        <v>150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149</v>
      </c>
      <c r="AY774" s="4" t="s">
        <v>150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149</v>
      </c>
      <c r="C775" s="2" t="s">
        <v>150</v>
      </c>
      <c r="D775" s="2">
        <v>2021</v>
      </c>
      <c r="J775" s="2" t="s">
        <v>149</v>
      </c>
      <c r="K775" s="2" t="s">
        <v>150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149</v>
      </c>
      <c r="S775" s="2" t="s">
        <v>150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149</v>
      </c>
      <c r="AA775" s="2" t="s">
        <v>150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149</v>
      </c>
      <c r="AI775" s="2" t="s">
        <v>150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149</v>
      </c>
      <c r="AQ775" s="4" t="s">
        <v>150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149</v>
      </c>
      <c r="AY775" s="2" t="s">
        <v>150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149</v>
      </c>
      <c r="C776" s="4" t="s">
        <v>150</v>
      </c>
      <c r="D776" s="4">
        <v>2021</v>
      </c>
      <c r="J776" s="4" t="s">
        <v>149</v>
      </c>
      <c r="K776" s="4" t="s">
        <v>150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149</v>
      </c>
      <c r="S776" s="4" t="s">
        <v>150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149</v>
      </c>
      <c r="AA776" s="4" t="s">
        <v>150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149</v>
      </c>
      <c r="AI776" s="4" t="s">
        <v>150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149</v>
      </c>
      <c r="AQ776" s="2" t="s">
        <v>150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149</v>
      </c>
      <c r="AY776" s="4" t="s">
        <v>150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149</v>
      </c>
      <c r="C777" s="2" t="s">
        <v>150</v>
      </c>
      <c r="D777" s="2">
        <v>2021</v>
      </c>
      <c r="J777" s="2" t="s">
        <v>149</v>
      </c>
      <c r="K777" s="2" t="s">
        <v>150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149</v>
      </c>
      <c r="S777" s="2" t="s">
        <v>150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149</v>
      </c>
      <c r="AA777" s="2" t="s">
        <v>150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149</v>
      </c>
      <c r="AI777" s="2" t="s">
        <v>150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149</v>
      </c>
      <c r="AQ777" s="4" t="s">
        <v>150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149</v>
      </c>
      <c r="AY777" s="2" t="s">
        <v>150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149</v>
      </c>
      <c r="C778" s="4" t="s">
        <v>150</v>
      </c>
      <c r="D778" s="4">
        <v>2021</v>
      </c>
      <c r="J778" s="4" t="s">
        <v>149</v>
      </c>
      <c r="K778" s="4" t="s">
        <v>150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149</v>
      </c>
      <c r="S778" s="4" t="s">
        <v>150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149</v>
      </c>
      <c r="AA778" s="4" t="s">
        <v>150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149</v>
      </c>
      <c r="AI778" s="4" t="s">
        <v>150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149</v>
      </c>
      <c r="AQ778" s="2" t="s">
        <v>150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149</v>
      </c>
      <c r="AY778" s="4" t="s">
        <v>150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149</v>
      </c>
      <c r="C779" s="2" t="s">
        <v>150</v>
      </c>
      <c r="D779" s="2">
        <v>2021</v>
      </c>
      <c r="J779" s="2" t="s">
        <v>149</v>
      </c>
      <c r="K779" s="2" t="s">
        <v>150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149</v>
      </c>
      <c r="S779" s="2" t="s">
        <v>150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149</v>
      </c>
      <c r="AA779" s="2" t="s">
        <v>150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149</v>
      </c>
      <c r="AI779" s="2" t="s">
        <v>150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149</v>
      </c>
      <c r="AQ779" s="4" t="s">
        <v>150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149</v>
      </c>
      <c r="AY779" s="2" t="s">
        <v>150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149</v>
      </c>
      <c r="C780" s="4" t="s">
        <v>150</v>
      </c>
      <c r="D780" s="4">
        <v>2021</v>
      </c>
      <c r="J780" s="4" t="s">
        <v>149</v>
      </c>
      <c r="K780" s="4" t="s">
        <v>150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149</v>
      </c>
      <c r="S780" s="4" t="s">
        <v>150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149</v>
      </c>
      <c r="AA780" s="4" t="s">
        <v>150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149</v>
      </c>
      <c r="AI780" s="4" t="s">
        <v>150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149</v>
      </c>
      <c r="AQ780" s="2" t="s">
        <v>150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149</v>
      </c>
      <c r="AY780" s="4" t="s">
        <v>150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149</v>
      </c>
      <c r="C781" s="2" t="s">
        <v>150</v>
      </c>
      <c r="D781" s="2">
        <v>2021</v>
      </c>
      <c r="J781" s="2" t="s">
        <v>149</v>
      </c>
      <c r="K781" s="2" t="s">
        <v>150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149</v>
      </c>
      <c r="S781" s="2" t="s">
        <v>150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149</v>
      </c>
      <c r="AA781" s="2" t="s">
        <v>150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149</v>
      </c>
      <c r="AI781" s="2" t="s">
        <v>150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149</v>
      </c>
      <c r="AQ781" s="4" t="s">
        <v>150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149</v>
      </c>
      <c r="AY781" s="2" t="s">
        <v>150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149</v>
      </c>
      <c r="C782" s="4" t="s">
        <v>150</v>
      </c>
      <c r="D782" s="4">
        <v>2021</v>
      </c>
      <c r="J782" s="4" t="s">
        <v>149</v>
      </c>
      <c r="K782" s="4" t="s">
        <v>150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149</v>
      </c>
      <c r="S782" s="4" t="s">
        <v>150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149</v>
      </c>
      <c r="AA782" s="4" t="s">
        <v>150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149</v>
      </c>
      <c r="AI782" s="4" t="s">
        <v>150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149</v>
      </c>
      <c r="AQ782" s="2" t="s">
        <v>150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149</v>
      </c>
      <c r="AY782" s="4" t="s">
        <v>150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149</v>
      </c>
      <c r="C783" s="2" t="s">
        <v>150</v>
      </c>
      <c r="D783" s="2">
        <v>2021</v>
      </c>
      <c r="J783" s="2" t="s">
        <v>149</v>
      </c>
      <c r="K783" s="2" t="s">
        <v>150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149</v>
      </c>
      <c r="S783" s="2" t="s">
        <v>150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149</v>
      </c>
      <c r="AA783" s="2" t="s">
        <v>150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149</v>
      </c>
      <c r="AI783" s="2" t="s">
        <v>150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149</v>
      </c>
      <c r="AQ783" s="4" t="s">
        <v>150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149</v>
      </c>
      <c r="AY783" s="2" t="s">
        <v>150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149</v>
      </c>
      <c r="C784" s="4" t="s">
        <v>150</v>
      </c>
      <c r="D784" s="4">
        <v>2021</v>
      </c>
      <c r="J784" s="4" t="s">
        <v>149</v>
      </c>
      <c r="K784" s="4" t="s">
        <v>150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149</v>
      </c>
      <c r="S784" s="4" t="s">
        <v>150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149</v>
      </c>
      <c r="AA784" s="4" t="s">
        <v>150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149</v>
      </c>
      <c r="AI784" s="4" t="s">
        <v>150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149</v>
      </c>
      <c r="AQ784" s="2" t="s">
        <v>150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149</v>
      </c>
      <c r="AY784" s="4" t="s">
        <v>150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149</v>
      </c>
      <c r="C785" s="2" t="s">
        <v>150</v>
      </c>
      <c r="D785" s="2">
        <v>2021</v>
      </c>
      <c r="J785" s="2" t="s">
        <v>149</v>
      </c>
      <c r="K785" s="2" t="s">
        <v>150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149</v>
      </c>
      <c r="S785" s="2" t="s">
        <v>150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149</v>
      </c>
      <c r="AA785" s="2" t="s">
        <v>150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149</v>
      </c>
      <c r="AI785" s="2" t="s">
        <v>150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149</v>
      </c>
      <c r="AQ785" s="4" t="s">
        <v>150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149</v>
      </c>
      <c r="AY785" s="2" t="s">
        <v>150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149</v>
      </c>
      <c r="C786" s="4" t="s">
        <v>150</v>
      </c>
      <c r="D786" s="4">
        <v>2021</v>
      </c>
      <c r="J786" s="4" t="s">
        <v>149</v>
      </c>
      <c r="K786" s="4" t="s">
        <v>150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149</v>
      </c>
      <c r="S786" s="4" t="s">
        <v>150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149</v>
      </c>
      <c r="AA786" s="4" t="s">
        <v>150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149</v>
      </c>
      <c r="AI786" s="4" t="s">
        <v>150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149</v>
      </c>
      <c r="AQ786" s="2" t="s">
        <v>150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149</v>
      </c>
      <c r="AY786" s="4" t="s">
        <v>150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149</v>
      </c>
      <c r="C787" s="2" t="s">
        <v>150</v>
      </c>
      <c r="D787" s="2">
        <v>2021</v>
      </c>
      <c r="J787" s="2" t="s">
        <v>149</v>
      </c>
      <c r="K787" s="2" t="s">
        <v>150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149</v>
      </c>
      <c r="S787" s="2" t="s">
        <v>150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149</v>
      </c>
      <c r="AA787" s="2" t="s">
        <v>150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149</v>
      </c>
      <c r="AI787" s="2" t="s">
        <v>150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149</v>
      </c>
      <c r="AQ787" s="4" t="s">
        <v>150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149</v>
      </c>
      <c r="AY787" s="2" t="s">
        <v>150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149</v>
      </c>
      <c r="C788" s="4" t="s">
        <v>150</v>
      </c>
      <c r="D788" s="4">
        <v>2021</v>
      </c>
      <c r="J788" s="4" t="s">
        <v>149</v>
      </c>
      <c r="K788" s="4" t="s">
        <v>150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149</v>
      </c>
      <c r="S788" s="4" t="s">
        <v>150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149</v>
      </c>
      <c r="AA788" s="4" t="s">
        <v>150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149</v>
      </c>
      <c r="AI788" s="4" t="s">
        <v>150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149</v>
      </c>
      <c r="AQ788" s="2" t="s">
        <v>150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149</v>
      </c>
      <c r="AY788" s="4" t="s">
        <v>150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149</v>
      </c>
      <c r="C789" s="2" t="s">
        <v>150</v>
      </c>
      <c r="D789" s="2">
        <v>2021</v>
      </c>
      <c r="J789" s="2" t="s">
        <v>149</v>
      </c>
      <c r="K789" s="2" t="s">
        <v>150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149</v>
      </c>
      <c r="S789" s="2" t="s">
        <v>150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149</v>
      </c>
      <c r="AA789" s="2" t="s">
        <v>150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149</v>
      </c>
      <c r="AI789" s="2" t="s">
        <v>150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149</v>
      </c>
      <c r="AQ789" s="4" t="s">
        <v>150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149</v>
      </c>
      <c r="AY789" s="2" t="s">
        <v>150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149</v>
      </c>
      <c r="C790" s="4" t="s">
        <v>150</v>
      </c>
      <c r="D790" s="4">
        <v>2021</v>
      </c>
      <c r="J790" s="4" t="s">
        <v>149</v>
      </c>
      <c r="K790" s="4" t="s">
        <v>150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149</v>
      </c>
      <c r="S790" s="4" t="s">
        <v>150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149</v>
      </c>
      <c r="AA790" s="4" t="s">
        <v>150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149</v>
      </c>
      <c r="AI790" s="4" t="s">
        <v>150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149</v>
      </c>
      <c r="AQ790" s="2" t="s">
        <v>150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149</v>
      </c>
      <c r="AY790" s="4" t="s">
        <v>150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149</v>
      </c>
      <c r="C791" s="2" t="s">
        <v>150</v>
      </c>
      <c r="D791" s="2">
        <v>2021</v>
      </c>
      <c r="J791" s="2" t="s">
        <v>149</v>
      </c>
      <c r="K791" s="2" t="s">
        <v>150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149</v>
      </c>
      <c r="S791" s="2" t="s">
        <v>150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149</v>
      </c>
      <c r="AA791" s="2" t="s">
        <v>150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149</v>
      </c>
      <c r="AI791" s="2" t="s">
        <v>150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149</v>
      </c>
      <c r="AQ791" s="4" t="s">
        <v>150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149</v>
      </c>
      <c r="AY791" s="2" t="s">
        <v>150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149</v>
      </c>
      <c r="C792" s="4" t="s">
        <v>150</v>
      </c>
      <c r="D792" s="4">
        <v>2021</v>
      </c>
      <c r="J792" s="4" t="s">
        <v>149</v>
      </c>
      <c r="K792" s="4" t="s">
        <v>150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149</v>
      </c>
      <c r="S792" s="4" t="s">
        <v>150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149</v>
      </c>
      <c r="AA792" s="4" t="s">
        <v>150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149</v>
      </c>
      <c r="AI792" s="4" t="s">
        <v>150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149</v>
      </c>
      <c r="AQ792" s="2" t="s">
        <v>150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149</v>
      </c>
      <c r="AY792" s="4" t="s">
        <v>150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149</v>
      </c>
      <c r="C793" s="2" t="s">
        <v>150</v>
      </c>
      <c r="D793" s="2">
        <v>2021</v>
      </c>
      <c r="J793" s="2" t="s">
        <v>149</v>
      </c>
      <c r="K793" s="2" t="s">
        <v>150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149</v>
      </c>
      <c r="S793" s="2" t="s">
        <v>150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149</v>
      </c>
      <c r="AA793" s="2" t="s">
        <v>150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149</v>
      </c>
      <c r="AI793" s="2" t="s">
        <v>150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149</v>
      </c>
      <c r="AQ793" s="4" t="s">
        <v>150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149</v>
      </c>
      <c r="AY793" s="2" t="s">
        <v>150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149</v>
      </c>
      <c r="C794" s="4" t="s">
        <v>150</v>
      </c>
      <c r="D794" s="4">
        <v>2021</v>
      </c>
      <c r="J794" s="4" t="s">
        <v>149</v>
      </c>
      <c r="K794" s="4" t="s">
        <v>150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149</v>
      </c>
      <c r="S794" s="4" t="s">
        <v>150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149</v>
      </c>
      <c r="AA794" s="4" t="s">
        <v>150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149</v>
      </c>
      <c r="AI794" s="4" t="s">
        <v>150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149</v>
      </c>
      <c r="AQ794" s="2" t="s">
        <v>150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149</v>
      </c>
      <c r="AY794" s="4" t="s">
        <v>150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149</v>
      </c>
      <c r="C795" s="2" t="s">
        <v>150</v>
      </c>
      <c r="D795" s="2">
        <v>2021</v>
      </c>
      <c r="J795" s="2" t="s">
        <v>149</v>
      </c>
      <c r="K795" s="2" t="s">
        <v>150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149</v>
      </c>
      <c r="S795" s="2" t="s">
        <v>150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149</v>
      </c>
      <c r="AA795" s="2" t="s">
        <v>150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149</v>
      </c>
      <c r="AI795" s="2" t="s">
        <v>150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149</v>
      </c>
      <c r="AQ795" s="4" t="s">
        <v>150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149</v>
      </c>
      <c r="AY795" s="2" t="s">
        <v>150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149</v>
      </c>
      <c r="C796" s="4" t="s">
        <v>150</v>
      </c>
      <c r="D796" s="4">
        <v>2021</v>
      </c>
      <c r="J796" s="4" t="s">
        <v>149</v>
      </c>
      <c r="K796" s="4" t="s">
        <v>150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149</v>
      </c>
      <c r="S796" s="4" t="s">
        <v>150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149</v>
      </c>
      <c r="AA796" s="4" t="s">
        <v>150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149</v>
      </c>
      <c r="AI796" s="4" t="s">
        <v>150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149</v>
      </c>
      <c r="AQ796" s="2" t="s">
        <v>150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149</v>
      </c>
      <c r="AY796" s="4" t="s">
        <v>150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149</v>
      </c>
      <c r="C797" s="2" t="s">
        <v>150</v>
      </c>
      <c r="D797" s="2">
        <v>2021</v>
      </c>
      <c r="J797" s="2" t="s">
        <v>149</v>
      </c>
      <c r="K797" s="2" t="s">
        <v>150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149</v>
      </c>
      <c r="S797" s="2" t="s">
        <v>150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149</v>
      </c>
      <c r="AA797" s="2" t="s">
        <v>150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149</v>
      </c>
      <c r="AI797" s="2" t="s">
        <v>150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149</v>
      </c>
      <c r="AQ797" s="4" t="s">
        <v>150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149</v>
      </c>
      <c r="AY797" s="2" t="s">
        <v>150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149</v>
      </c>
      <c r="C798" s="4" t="s">
        <v>150</v>
      </c>
      <c r="D798" s="4">
        <v>2021</v>
      </c>
      <c r="J798" s="4" t="s">
        <v>149</v>
      </c>
      <c r="K798" s="4" t="s">
        <v>150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149</v>
      </c>
      <c r="S798" s="4" t="s">
        <v>150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149</v>
      </c>
      <c r="AA798" s="4" t="s">
        <v>150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149</v>
      </c>
      <c r="AI798" s="4" t="s">
        <v>150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149</v>
      </c>
      <c r="AQ798" s="2" t="s">
        <v>150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149</v>
      </c>
      <c r="AY798" s="4" t="s">
        <v>150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149</v>
      </c>
      <c r="C799" s="2" t="s">
        <v>150</v>
      </c>
      <c r="D799" s="2">
        <v>2021</v>
      </c>
      <c r="J799" s="2" t="s">
        <v>149</v>
      </c>
      <c r="K799" s="2" t="s">
        <v>150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149</v>
      </c>
      <c r="S799" s="2" t="s">
        <v>150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149</v>
      </c>
      <c r="AA799" s="2" t="s">
        <v>150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149</v>
      </c>
      <c r="AI799" s="2" t="s">
        <v>150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149</v>
      </c>
      <c r="AQ799" s="4" t="s">
        <v>150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149</v>
      </c>
      <c r="AY799" s="2" t="s">
        <v>150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149</v>
      </c>
      <c r="C800" s="4" t="s">
        <v>150</v>
      </c>
      <c r="D800" s="4">
        <v>2021</v>
      </c>
      <c r="J800" s="4" t="s">
        <v>149</v>
      </c>
      <c r="K800" s="4" t="s">
        <v>150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149</v>
      </c>
      <c r="S800" s="4" t="s">
        <v>150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149</v>
      </c>
      <c r="AA800" s="4" t="s">
        <v>150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149</v>
      </c>
      <c r="AI800" s="4" t="s">
        <v>150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149</v>
      </c>
      <c r="AQ800" s="2" t="s">
        <v>150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149</v>
      </c>
      <c r="AY800" s="4" t="s">
        <v>150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149</v>
      </c>
      <c r="C801" s="2" t="s">
        <v>150</v>
      </c>
      <c r="D801" s="2">
        <v>2021</v>
      </c>
      <c r="J801" s="2" t="s">
        <v>149</v>
      </c>
      <c r="K801" s="2" t="s">
        <v>150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149</v>
      </c>
      <c r="S801" s="2" t="s">
        <v>150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149</v>
      </c>
      <c r="AA801" s="2" t="s">
        <v>150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149</v>
      </c>
      <c r="AI801" s="2" t="s">
        <v>150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149</v>
      </c>
      <c r="AQ801" s="4" t="s">
        <v>150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149</v>
      </c>
      <c r="AY801" s="2" t="s">
        <v>150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149</v>
      </c>
      <c r="C802" s="4" t="s">
        <v>150</v>
      </c>
      <c r="D802" s="4">
        <v>2021</v>
      </c>
      <c r="J802" s="4" t="s">
        <v>149</v>
      </c>
      <c r="K802" s="4" t="s">
        <v>150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149</v>
      </c>
      <c r="S802" s="4" t="s">
        <v>150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149</v>
      </c>
      <c r="AA802" s="4" t="s">
        <v>150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149</v>
      </c>
      <c r="AI802" s="4" t="s">
        <v>150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149</v>
      </c>
      <c r="AQ802" s="2" t="s">
        <v>150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149</v>
      </c>
      <c r="AY802" s="4" t="s">
        <v>150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149</v>
      </c>
      <c r="C803" s="2" t="s">
        <v>150</v>
      </c>
      <c r="D803" s="2">
        <v>2021</v>
      </c>
      <c r="J803" s="2" t="s">
        <v>149</v>
      </c>
      <c r="K803" s="2" t="s">
        <v>150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149</v>
      </c>
      <c r="S803" s="2" t="s">
        <v>150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149</v>
      </c>
      <c r="AA803" s="2" t="s">
        <v>150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149</v>
      </c>
      <c r="AI803" s="2" t="s">
        <v>150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149</v>
      </c>
      <c r="AQ803" s="4" t="s">
        <v>150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149</v>
      </c>
      <c r="AY803" s="2" t="s">
        <v>150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149</v>
      </c>
      <c r="C804" s="4" t="s">
        <v>150</v>
      </c>
      <c r="D804" s="4">
        <v>2021</v>
      </c>
      <c r="J804" s="4" t="s">
        <v>149</v>
      </c>
      <c r="K804" s="4" t="s">
        <v>150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149</v>
      </c>
      <c r="S804" s="4" t="s">
        <v>150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149</v>
      </c>
      <c r="AA804" s="4" t="s">
        <v>150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149</v>
      </c>
      <c r="AI804" s="4" t="s">
        <v>150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149</v>
      </c>
      <c r="AQ804" s="2" t="s">
        <v>150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149</v>
      </c>
      <c r="AY804" s="4" t="s">
        <v>150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149</v>
      </c>
      <c r="C805" s="2" t="s">
        <v>150</v>
      </c>
      <c r="D805" s="2">
        <v>2021</v>
      </c>
      <c r="J805" s="2" t="s">
        <v>149</v>
      </c>
      <c r="K805" s="2" t="s">
        <v>150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149</v>
      </c>
      <c r="S805" s="2" t="s">
        <v>150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149</v>
      </c>
      <c r="AA805" s="2" t="s">
        <v>150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149</v>
      </c>
      <c r="AI805" s="2" t="s">
        <v>150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149</v>
      </c>
      <c r="AQ805" s="4" t="s">
        <v>150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149</v>
      </c>
      <c r="AY805" s="2" t="s">
        <v>150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149</v>
      </c>
      <c r="C806" s="4" t="s">
        <v>150</v>
      </c>
      <c r="D806" s="4">
        <v>2021</v>
      </c>
      <c r="J806" s="4" t="s">
        <v>149</v>
      </c>
      <c r="K806" s="4" t="s">
        <v>150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149</v>
      </c>
      <c r="S806" s="4" t="s">
        <v>150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149</v>
      </c>
      <c r="AA806" s="4" t="s">
        <v>150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149</v>
      </c>
      <c r="AI806" s="4" t="s">
        <v>150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149</v>
      </c>
      <c r="AQ806" s="2" t="s">
        <v>150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149</v>
      </c>
      <c r="AY806" s="4" t="s">
        <v>150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149</v>
      </c>
      <c r="C807" s="2" t="s">
        <v>150</v>
      </c>
      <c r="D807" s="2">
        <v>2021</v>
      </c>
      <c r="J807" s="2" t="s">
        <v>149</v>
      </c>
      <c r="K807" s="2" t="s">
        <v>150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149</v>
      </c>
      <c r="S807" s="2" t="s">
        <v>150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149</v>
      </c>
      <c r="AA807" s="2" t="s">
        <v>150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149</v>
      </c>
      <c r="AI807" s="2" t="s">
        <v>150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149</v>
      </c>
      <c r="AQ807" s="4" t="s">
        <v>150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149</v>
      </c>
      <c r="AY807" s="2" t="s">
        <v>150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149</v>
      </c>
      <c r="C808" s="4" t="s">
        <v>150</v>
      </c>
      <c r="D808" s="4">
        <v>2021</v>
      </c>
      <c r="J808" s="4" t="s">
        <v>149</v>
      </c>
      <c r="K808" s="4" t="s">
        <v>150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149</v>
      </c>
      <c r="S808" s="4" t="s">
        <v>150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149</v>
      </c>
      <c r="AA808" s="4" t="s">
        <v>150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149</v>
      </c>
      <c r="AI808" s="4" t="s">
        <v>150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149</v>
      </c>
      <c r="AQ808" s="2" t="s">
        <v>150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149</v>
      </c>
      <c r="AY808" s="4" t="s">
        <v>150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149</v>
      </c>
      <c r="C809" s="2" t="s">
        <v>150</v>
      </c>
      <c r="D809" s="2">
        <v>2021</v>
      </c>
      <c r="J809" s="2" t="s">
        <v>149</v>
      </c>
      <c r="K809" s="2" t="s">
        <v>150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149</v>
      </c>
      <c r="S809" s="2" t="s">
        <v>150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149</v>
      </c>
      <c r="AA809" s="2" t="s">
        <v>150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149</v>
      </c>
      <c r="AI809" s="2" t="s">
        <v>150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149</v>
      </c>
      <c r="AQ809" s="4" t="s">
        <v>150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149</v>
      </c>
      <c r="AY809" s="2" t="s">
        <v>150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149</v>
      </c>
      <c r="C810" s="4" t="s">
        <v>150</v>
      </c>
      <c r="D810" s="4">
        <v>2021</v>
      </c>
      <c r="J810" s="4" t="s">
        <v>149</v>
      </c>
      <c r="K810" s="4" t="s">
        <v>150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149</v>
      </c>
      <c r="S810" s="4" t="s">
        <v>150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149</v>
      </c>
      <c r="AA810" s="4" t="s">
        <v>150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149</v>
      </c>
      <c r="AI810" s="4" t="s">
        <v>150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149</v>
      </c>
      <c r="AQ810" s="2" t="s">
        <v>150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149</v>
      </c>
      <c r="AY810" s="4" t="s">
        <v>150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149</v>
      </c>
      <c r="C811" s="2" t="s">
        <v>150</v>
      </c>
      <c r="D811" s="2">
        <v>2021</v>
      </c>
      <c r="J811" s="2" t="s">
        <v>149</v>
      </c>
      <c r="K811" s="2" t="s">
        <v>150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149</v>
      </c>
      <c r="S811" s="2" t="s">
        <v>150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149</v>
      </c>
      <c r="AA811" s="2" t="s">
        <v>150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149</v>
      </c>
      <c r="AI811" s="2" t="s">
        <v>150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149</v>
      </c>
      <c r="AQ811" s="4" t="s">
        <v>150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149</v>
      </c>
      <c r="AY811" s="2" t="s">
        <v>150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149</v>
      </c>
      <c r="C812" s="4" t="s">
        <v>150</v>
      </c>
      <c r="D812" s="4">
        <v>2021</v>
      </c>
      <c r="J812" s="4" t="s">
        <v>149</v>
      </c>
      <c r="K812" s="4" t="s">
        <v>150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149</v>
      </c>
      <c r="S812" s="4" t="s">
        <v>150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149</v>
      </c>
      <c r="AA812" s="4" t="s">
        <v>150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149</v>
      </c>
      <c r="AI812" s="4" t="s">
        <v>150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149</v>
      </c>
      <c r="AQ812" s="2" t="s">
        <v>150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149</v>
      </c>
      <c r="AY812" s="4" t="s">
        <v>150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149</v>
      </c>
      <c r="C813" s="2" t="s">
        <v>150</v>
      </c>
      <c r="D813" s="2">
        <v>2021</v>
      </c>
      <c r="J813" s="2" t="s">
        <v>149</v>
      </c>
      <c r="K813" s="2" t="s">
        <v>150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149</v>
      </c>
      <c r="S813" s="2" t="s">
        <v>150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149</v>
      </c>
      <c r="AA813" s="2" t="s">
        <v>150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149</v>
      </c>
      <c r="AI813" s="2" t="s">
        <v>150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149</v>
      </c>
      <c r="AQ813" s="4" t="s">
        <v>150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149</v>
      </c>
      <c r="AY813" s="2" t="s">
        <v>150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149</v>
      </c>
      <c r="C814" s="4" t="s">
        <v>150</v>
      </c>
      <c r="D814" s="4">
        <v>2021</v>
      </c>
      <c r="J814" s="4" t="s">
        <v>149</v>
      </c>
      <c r="K814" s="4" t="s">
        <v>150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149</v>
      </c>
      <c r="S814" s="4" t="s">
        <v>150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149</v>
      </c>
      <c r="AA814" s="4" t="s">
        <v>150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149</v>
      </c>
      <c r="AI814" s="4" t="s">
        <v>150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149</v>
      </c>
      <c r="AQ814" s="2" t="s">
        <v>150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149</v>
      </c>
      <c r="AY814" s="4" t="s">
        <v>150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149</v>
      </c>
      <c r="C815" s="2" t="s">
        <v>150</v>
      </c>
      <c r="D815" s="2">
        <v>2021</v>
      </c>
      <c r="J815" s="2" t="s">
        <v>149</v>
      </c>
      <c r="K815" s="2" t="s">
        <v>150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149</v>
      </c>
      <c r="S815" s="2" t="s">
        <v>150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149</v>
      </c>
      <c r="AA815" s="2" t="s">
        <v>150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149</v>
      </c>
      <c r="AI815" s="2" t="s">
        <v>150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149</v>
      </c>
      <c r="AQ815" s="4" t="s">
        <v>150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149</v>
      </c>
      <c r="AY815" s="2" t="s">
        <v>150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149</v>
      </c>
      <c r="C816" s="4" t="s">
        <v>150</v>
      </c>
      <c r="D816" s="4">
        <v>2021</v>
      </c>
      <c r="J816" s="4" t="s">
        <v>149</v>
      </c>
      <c r="K816" s="4" t="s">
        <v>150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149</v>
      </c>
      <c r="S816" s="4" t="s">
        <v>150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149</v>
      </c>
      <c r="AA816" s="4" t="s">
        <v>150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149</v>
      </c>
      <c r="AI816" s="4" t="s">
        <v>150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149</v>
      </c>
      <c r="AQ816" s="2" t="s">
        <v>150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149</v>
      </c>
      <c r="AY816" s="4" t="s">
        <v>150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149</v>
      </c>
      <c r="C817" s="2" t="s">
        <v>150</v>
      </c>
      <c r="D817" s="2">
        <v>2021</v>
      </c>
      <c r="J817" s="2" t="s">
        <v>149</v>
      </c>
      <c r="K817" s="2" t="s">
        <v>150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149</v>
      </c>
      <c r="S817" s="2" t="s">
        <v>150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149</v>
      </c>
      <c r="AA817" s="2" t="s">
        <v>150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149</v>
      </c>
      <c r="AI817" s="2" t="s">
        <v>150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149</v>
      </c>
      <c r="AQ817" s="4" t="s">
        <v>150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149</v>
      </c>
      <c r="AY817" s="2" t="s">
        <v>150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149</v>
      </c>
      <c r="C818" s="4" t="s">
        <v>150</v>
      </c>
      <c r="D818" s="4">
        <v>2021</v>
      </c>
      <c r="J818" s="4" t="s">
        <v>149</v>
      </c>
      <c r="K818" s="4" t="s">
        <v>150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149</v>
      </c>
      <c r="S818" s="4" t="s">
        <v>150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149</v>
      </c>
      <c r="AA818" s="4" t="s">
        <v>150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149</v>
      </c>
      <c r="AI818" s="4" t="s">
        <v>150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149</v>
      </c>
      <c r="AQ818" s="2" t="s">
        <v>150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149</v>
      </c>
      <c r="AY818" s="4" t="s">
        <v>150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149</v>
      </c>
      <c r="C819" s="2" t="s">
        <v>150</v>
      </c>
      <c r="D819" s="2">
        <v>2021</v>
      </c>
      <c r="J819" s="2" t="s">
        <v>149</v>
      </c>
      <c r="K819" s="2" t="s">
        <v>150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149</v>
      </c>
      <c r="S819" s="2" t="s">
        <v>150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149</v>
      </c>
      <c r="AA819" s="2" t="s">
        <v>150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149</v>
      </c>
      <c r="AI819" s="2" t="s">
        <v>150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149</v>
      </c>
      <c r="AQ819" s="4" t="s">
        <v>150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149</v>
      </c>
      <c r="AY819" s="2" t="s">
        <v>150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149</v>
      </c>
      <c r="C820" s="4" t="s">
        <v>150</v>
      </c>
      <c r="D820" s="4">
        <v>2021</v>
      </c>
      <c r="J820" s="4" t="s">
        <v>149</v>
      </c>
      <c r="K820" s="4" t="s">
        <v>150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149</v>
      </c>
      <c r="S820" s="4" t="s">
        <v>150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149</v>
      </c>
      <c r="AA820" s="4" t="s">
        <v>150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149</v>
      </c>
      <c r="AI820" s="4" t="s">
        <v>150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149</v>
      </c>
      <c r="AQ820" s="2" t="s">
        <v>150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149</v>
      </c>
      <c r="AY820" s="4" t="s">
        <v>150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149</v>
      </c>
      <c r="C821" s="2" t="s">
        <v>150</v>
      </c>
      <c r="D821" s="2">
        <v>2021</v>
      </c>
      <c r="J821" s="2" t="s">
        <v>149</v>
      </c>
      <c r="K821" s="2" t="s">
        <v>150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149</v>
      </c>
      <c r="S821" s="2" t="s">
        <v>150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149</v>
      </c>
      <c r="AA821" s="2" t="s">
        <v>150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149</v>
      </c>
      <c r="AI821" s="2" t="s">
        <v>150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149</v>
      </c>
      <c r="AQ821" s="4" t="s">
        <v>150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149</v>
      </c>
      <c r="AY821" s="2" t="s">
        <v>150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149</v>
      </c>
      <c r="C822" s="4" t="s">
        <v>150</v>
      </c>
      <c r="D822" s="4">
        <v>2021</v>
      </c>
      <c r="J822" s="4" t="s">
        <v>149</v>
      </c>
      <c r="K822" s="4" t="s">
        <v>150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149</v>
      </c>
      <c r="S822" s="4" t="s">
        <v>150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149</v>
      </c>
      <c r="AA822" s="4" t="s">
        <v>150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149</v>
      </c>
      <c r="AI822" s="4" t="s">
        <v>150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149</v>
      </c>
      <c r="AQ822" s="2" t="s">
        <v>150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149</v>
      </c>
      <c r="AY822" s="4" t="s">
        <v>150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149</v>
      </c>
      <c r="C823" s="2" t="s">
        <v>150</v>
      </c>
      <c r="D823" s="2">
        <v>2021</v>
      </c>
      <c r="J823" s="2" t="s">
        <v>149</v>
      </c>
      <c r="K823" s="2" t="s">
        <v>150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149</v>
      </c>
      <c r="S823" s="2" t="s">
        <v>150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149</v>
      </c>
      <c r="AA823" s="2" t="s">
        <v>150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149</v>
      </c>
      <c r="AI823" s="2" t="s">
        <v>150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149</v>
      </c>
      <c r="AQ823" s="4" t="s">
        <v>150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149</v>
      </c>
      <c r="AY823" s="2" t="s">
        <v>150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149</v>
      </c>
      <c r="C824" s="4" t="s">
        <v>150</v>
      </c>
      <c r="D824" s="4">
        <v>2021</v>
      </c>
      <c r="J824" s="4" t="s">
        <v>149</v>
      </c>
      <c r="K824" s="4" t="s">
        <v>150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149</v>
      </c>
      <c r="S824" s="4" t="s">
        <v>150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149</v>
      </c>
      <c r="AA824" s="4" t="s">
        <v>150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149</v>
      </c>
      <c r="AI824" s="4" t="s">
        <v>150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149</v>
      </c>
      <c r="AQ824" s="2" t="s">
        <v>150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149</v>
      </c>
      <c r="AY824" s="4" t="s">
        <v>150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149</v>
      </c>
      <c r="C825" s="2" t="s">
        <v>150</v>
      </c>
      <c r="D825" s="2">
        <v>2021</v>
      </c>
      <c r="J825" s="2" t="s">
        <v>149</v>
      </c>
      <c r="K825" s="2" t="s">
        <v>150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149</v>
      </c>
      <c r="S825" s="2" t="s">
        <v>150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149</v>
      </c>
      <c r="AA825" s="2" t="s">
        <v>150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149</v>
      </c>
      <c r="AI825" s="2" t="s">
        <v>150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149</v>
      </c>
      <c r="AQ825" s="4" t="s">
        <v>150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149</v>
      </c>
      <c r="AY825" s="2" t="s">
        <v>150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149</v>
      </c>
      <c r="C826" s="4" t="s">
        <v>150</v>
      </c>
      <c r="D826" s="4">
        <v>2021</v>
      </c>
      <c r="J826" s="4" t="s">
        <v>149</v>
      </c>
      <c r="K826" s="4" t="s">
        <v>150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149</v>
      </c>
      <c r="S826" s="4" t="s">
        <v>150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149</v>
      </c>
      <c r="AA826" s="4" t="s">
        <v>150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149</v>
      </c>
      <c r="AI826" s="4" t="s">
        <v>150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149</v>
      </c>
      <c r="AQ826" s="2" t="s">
        <v>150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149</v>
      </c>
      <c r="AY826" s="4" t="s">
        <v>150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149</v>
      </c>
      <c r="C827" s="2" t="s">
        <v>150</v>
      </c>
      <c r="D827" s="2">
        <v>2021</v>
      </c>
      <c r="J827" s="2" t="s">
        <v>149</v>
      </c>
      <c r="K827" s="2" t="s">
        <v>150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149</v>
      </c>
      <c r="S827" s="2" t="s">
        <v>150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149</v>
      </c>
      <c r="AA827" s="2" t="s">
        <v>150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149</v>
      </c>
      <c r="AI827" s="2" t="s">
        <v>150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149</v>
      </c>
      <c r="AQ827" s="4" t="s">
        <v>150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149</v>
      </c>
      <c r="AY827" s="2" t="s">
        <v>150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149</v>
      </c>
      <c r="C828" s="4" t="s">
        <v>150</v>
      </c>
      <c r="D828" s="4">
        <v>2021</v>
      </c>
      <c r="J828" s="4" t="s">
        <v>149</v>
      </c>
      <c r="K828" s="4" t="s">
        <v>150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149</v>
      </c>
      <c r="S828" s="4" t="s">
        <v>150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149</v>
      </c>
      <c r="AA828" s="4" t="s">
        <v>150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149</v>
      </c>
      <c r="AI828" s="4" t="s">
        <v>150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149</v>
      </c>
      <c r="AQ828" s="2" t="s">
        <v>150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149</v>
      </c>
      <c r="AY828" s="4" t="s">
        <v>150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149</v>
      </c>
      <c r="C829" s="2" t="s">
        <v>150</v>
      </c>
      <c r="D829" s="2">
        <v>2021</v>
      </c>
      <c r="J829" s="2" t="s">
        <v>149</v>
      </c>
      <c r="K829" s="2" t="s">
        <v>150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149</v>
      </c>
      <c r="S829" s="2" t="s">
        <v>150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149</v>
      </c>
      <c r="AA829" s="2" t="s">
        <v>150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149</v>
      </c>
      <c r="AI829" s="2" t="s">
        <v>150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149</v>
      </c>
      <c r="AQ829" s="4" t="s">
        <v>150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149</v>
      </c>
      <c r="AY829" s="2" t="s">
        <v>150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149</v>
      </c>
      <c r="C830" s="4" t="s">
        <v>150</v>
      </c>
      <c r="D830" s="4">
        <v>2021</v>
      </c>
      <c r="J830" s="4" t="s">
        <v>149</v>
      </c>
      <c r="K830" s="4" t="s">
        <v>150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149</v>
      </c>
      <c r="S830" s="4" t="s">
        <v>150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149</v>
      </c>
      <c r="AA830" s="4" t="s">
        <v>150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149</v>
      </c>
      <c r="AI830" s="4" t="s">
        <v>150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149</v>
      </c>
      <c r="AQ830" s="2" t="s">
        <v>150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149</v>
      </c>
      <c r="AY830" s="4" t="s">
        <v>150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149</v>
      </c>
      <c r="C831" s="2" t="s">
        <v>150</v>
      </c>
      <c r="D831" s="2">
        <v>2021</v>
      </c>
      <c r="J831" s="2" t="s">
        <v>149</v>
      </c>
      <c r="K831" s="2" t="s">
        <v>150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149</v>
      </c>
      <c r="S831" s="2" t="s">
        <v>150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149</v>
      </c>
      <c r="AA831" s="2" t="s">
        <v>150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149</v>
      </c>
      <c r="AI831" s="2" t="s">
        <v>150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149</v>
      </c>
      <c r="AQ831" s="4" t="s">
        <v>150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149</v>
      </c>
      <c r="AY831" s="2" t="s">
        <v>150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149</v>
      </c>
      <c r="C832" s="4" t="s">
        <v>150</v>
      </c>
      <c r="D832" s="4">
        <v>2021</v>
      </c>
      <c r="J832" s="4" t="s">
        <v>149</v>
      </c>
      <c r="K832" s="4" t="s">
        <v>150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149</v>
      </c>
      <c r="S832" s="4" t="s">
        <v>150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149</v>
      </c>
      <c r="AA832" s="4" t="s">
        <v>150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149</v>
      </c>
      <c r="AI832" s="4" t="s">
        <v>150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149</v>
      </c>
      <c r="AQ832" s="2" t="s">
        <v>150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149</v>
      </c>
      <c r="AY832" s="4" t="s">
        <v>150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149</v>
      </c>
      <c r="C833" s="2" t="s">
        <v>150</v>
      </c>
      <c r="D833" s="2">
        <v>2021</v>
      </c>
      <c r="J833" s="2" t="s">
        <v>149</v>
      </c>
      <c r="K833" s="2" t="s">
        <v>150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149</v>
      </c>
      <c r="S833" s="2" t="s">
        <v>150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149</v>
      </c>
      <c r="AA833" s="2" t="s">
        <v>150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149</v>
      </c>
      <c r="AI833" s="2" t="s">
        <v>150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149</v>
      </c>
      <c r="AQ833" s="4" t="s">
        <v>150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149</v>
      </c>
      <c r="AY833" s="2" t="s">
        <v>150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149</v>
      </c>
      <c r="C834" s="4" t="s">
        <v>150</v>
      </c>
      <c r="D834" s="4">
        <v>2021</v>
      </c>
      <c r="J834" s="4" t="s">
        <v>149</v>
      </c>
      <c r="K834" s="4" t="s">
        <v>150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149</v>
      </c>
      <c r="S834" s="4" t="s">
        <v>150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149</v>
      </c>
      <c r="AA834" s="4" t="s">
        <v>150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149</v>
      </c>
      <c r="AI834" s="4" t="s">
        <v>150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149</v>
      </c>
      <c r="AQ834" s="2" t="s">
        <v>150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149</v>
      </c>
      <c r="AY834" s="4" t="s">
        <v>150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149</v>
      </c>
      <c r="C835" s="2" t="s">
        <v>150</v>
      </c>
      <c r="D835" s="2">
        <v>2021</v>
      </c>
      <c r="J835" s="2" t="s">
        <v>149</v>
      </c>
      <c r="K835" s="2" t="s">
        <v>150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149</v>
      </c>
      <c r="S835" s="2" t="s">
        <v>150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149</v>
      </c>
      <c r="AA835" s="2" t="s">
        <v>150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149</v>
      </c>
      <c r="AI835" s="2" t="s">
        <v>150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149</v>
      </c>
      <c r="AQ835" s="4" t="s">
        <v>150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149</v>
      </c>
      <c r="AY835" s="2" t="s">
        <v>150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149</v>
      </c>
      <c r="C836" s="4" t="s">
        <v>150</v>
      </c>
      <c r="D836" s="4">
        <v>2021</v>
      </c>
      <c r="J836" s="4" t="s">
        <v>149</v>
      </c>
      <c r="K836" s="4" t="s">
        <v>150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149</v>
      </c>
      <c r="S836" s="4" t="s">
        <v>150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149</v>
      </c>
      <c r="AA836" s="4" t="s">
        <v>150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149</v>
      </c>
      <c r="AI836" s="4" t="s">
        <v>150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149</v>
      </c>
      <c r="AQ836" s="2" t="s">
        <v>150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149</v>
      </c>
      <c r="AY836" s="4" t="s">
        <v>150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149</v>
      </c>
      <c r="C837" s="2" t="s">
        <v>150</v>
      </c>
      <c r="D837" s="2">
        <v>2021</v>
      </c>
      <c r="J837" s="2" t="s">
        <v>149</v>
      </c>
      <c r="K837" s="2" t="s">
        <v>150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149</v>
      </c>
      <c r="S837" s="2" t="s">
        <v>150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149</v>
      </c>
      <c r="AA837" s="2" t="s">
        <v>150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149</v>
      </c>
      <c r="AI837" s="2" t="s">
        <v>150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149</v>
      </c>
      <c r="AQ837" s="4" t="s">
        <v>150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149</v>
      </c>
      <c r="AY837" s="2" t="s">
        <v>150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149</v>
      </c>
      <c r="C838" s="4" t="s">
        <v>150</v>
      </c>
      <c r="D838" s="4">
        <v>2021</v>
      </c>
      <c r="J838" s="4" t="s">
        <v>149</v>
      </c>
      <c r="K838" s="4" t="s">
        <v>150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149</v>
      </c>
      <c r="S838" s="4" t="s">
        <v>150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149</v>
      </c>
      <c r="AA838" s="4" t="s">
        <v>150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149</v>
      </c>
      <c r="AI838" s="4" t="s">
        <v>150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149</v>
      </c>
      <c r="AQ838" s="2" t="s">
        <v>150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149</v>
      </c>
      <c r="AY838" s="4" t="s">
        <v>150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149</v>
      </c>
      <c r="C839" s="2" t="s">
        <v>150</v>
      </c>
      <c r="D839" s="2">
        <v>2021</v>
      </c>
      <c r="J839" s="2" t="s">
        <v>149</v>
      </c>
      <c r="K839" s="2" t="s">
        <v>150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149</v>
      </c>
      <c r="S839" s="2" t="s">
        <v>150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149</v>
      </c>
      <c r="AA839" s="2" t="s">
        <v>150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149</v>
      </c>
      <c r="AI839" s="2" t="s">
        <v>150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149</v>
      </c>
      <c r="AQ839" s="4" t="s">
        <v>150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149</v>
      </c>
      <c r="AY839" s="2" t="s">
        <v>150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149</v>
      </c>
      <c r="C840" s="4" t="s">
        <v>150</v>
      </c>
      <c r="D840" s="4">
        <v>2021</v>
      </c>
      <c r="J840" s="4" t="s">
        <v>149</v>
      </c>
      <c r="K840" s="4" t="s">
        <v>150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149</v>
      </c>
      <c r="S840" s="4" t="s">
        <v>150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149</v>
      </c>
      <c r="AA840" s="4" t="s">
        <v>150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149</v>
      </c>
      <c r="AI840" s="4" t="s">
        <v>150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149</v>
      </c>
      <c r="AQ840" s="2" t="s">
        <v>150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149</v>
      </c>
      <c r="AY840" s="4" t="s">
        <v>150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149</v>
      </c>
      <c r="C841" s="2" t="s">
        <v>150</v>
      </c>
      <c r="D841" s="2">
        <v>2021</v>
      </c>
      <c r="J841" s="2" t="s">
        <v>149</v>
      </c>
      <c r="K841" s="2" t="s">
        <v>150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149</v>
      </c>
      <c r="S841" s="2" t="s">
        <v>150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149</v>
      </c>
      <c r="AA841" s="2" t="s">
        <v>150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149</v>
      </c>
      <c r="AI841" s="2" t="s">
        <v>150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149</v>
      </c>
      <c r="AQ841" s="4" t="s">
        <v>150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149</v>
      </c>
      <c r="AY841" s="2" t="s">
        <v>150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149</v>
      </c>
      <c r="C842" s="4" t="s">
        <v>150</v>
      </c>
      <c r="D842" s="4">
        <v>2021</v>
      </c>
      <c r="J842" s="4" t="s">
        <v>149</v>
      </c>
      <c r="K842" s="4" t="s">
        <v>150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149</v>
      </c>
      <c r="S842" s="4" t="s">
        <v>150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149</v>
      </c>
      <c r="AA842" s="4" t="s">
        <v>150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149</v>
      </c>
      <c r="AI842" s="4" t="s">
        <v>150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149</v>
      </c>
      <c r="AQ842" s="2" t="s">
        <v>150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149</v>
      </c>
      <c r="AY842" s="4" t="s">
        <v>150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149</v>
      </c>
      <c r="C843" s="2" t="s">
        <v>150</v>
      </c>
      <c r="D843" s="2">
        <v>2021</v>
      </c>
      <c r="J843" s="2" t="s">
        <v>149</v>
      </c>
      <c r="K843" s="2" t="s">
        <v>150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149</v>
      </c>
      <c r="S843" s="2" t="s">
        <v>150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149</v>
      </c>
      <c r="AA843" s="2" t="s">
        <v>150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149</v>
      </c>
      <c r="AI843" s="2" t="s">
        <v>150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149</v>
      </c>
      <c r="AQ843" s="4" t="s">
        <v>150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149</v>
      </c>
      <c r="AY843" s="2" t="s">
        <v>150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149</v>
      </c>
      <c r="C844" s="4" t="s">
        <v>150</v>
      </c>
      <c r="D844" s="4">
        <v>2021</v>
      </c>
      <c r="J844" s="4" t="s">
        <v>149</v>
      </c>
      <c r="K844" s="4" t="s">
        <v>150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149</v>
      </c>
      <c r="S844" s="4" t="s">
        <v>150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149</v>
      </c>
      <c r="AA844" s="4" t="s">
        <v>150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149</v>
      </c>
      <c r="AI844" s="4" t="s">
        <v>150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149</v>
      </c>
      <c r="AQ844" s="2" t="s">
        <v>150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149</v>
      </c>
      <c r="AY844" s="4" t="s">
        <v>150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149</v>
      </c>
      <c r="C845" s="2" t="s">
        <v>150</v>
      </c>
      <c r="D845" s="2">
        <v>2021</v>
      </c>
      <c r="J845" s="2" t="s">
        <v>149</v>
      </c>
      <c r="K845" s="2" t="s">
        <v>150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149</v>
      </c>
      <c r="S845" s="2" t="s">
        <v>150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149</v>
      </c>
      <c r="AA845" s="2" t="s">
        <v>150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149</v>
      </c>
      <c r="AI845" s="2" t="s">
        <v>150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149</v>
      </c>
      <c r="AQ845" s="4" t="s">
        <v>150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149</v>
      </c>
      <c r="AY845" s="2" t="s">
        <v>150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149</v>
      </c>
      <c r="C846" s="4" t="s">
        <v>150</v>
      </c>
      <c r="D846" s="4">
        <v>2021</v>
      </c>
      <c r="J846" s="4" t="s">
        <v>149</v>
      </c>
      <c r="K846" s="4" t="s">
        <v>150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149</v>
      </c>
      <c r="S846" s="4" t="s">
        <v>150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149</v>
      </c>
      <c r="AA846" s="4" t="s">
        <v>150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149</v>
      </c>
      <c r="AI846" s="4" t="s">
        <v>150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149</v>
      </c>
      <c r="AQ846" s="2" t="s">
        <v>150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149</v>
      </c>
      <c r="AY846" s="4" t="s">
        <v>150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149</v>
      </c>
      <c r="C847" s="2" t="s">
        <v>150</v>
      </c>
      <c r="D847" s="2">
        <v>2021</v>
      </c>
      <c r="J847" s="2" t="s">
        <v>149</v>
      </c>
      <c r="K847" s="2" t="s">
        <v>150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149</v>
      </c>
      <c r="S847" s="2" t="s">
        <v>150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149</v>
      </c>
      <c r="AA847" s="2" t="s">
        <v>150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149</v>
      </c>
      <c r="AI847" s="2" t="s">
        <v>150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149</v>
      </c>
      <c r="AQ847" s="4" t="s">
        <v>150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149</v>
      </c>
      <c r="AY847" s="2" t="s">
        <v>150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149</v>
      </c>
      <c r="C848" s="4" t="s">
        <v>150</v>
      </c>
      <c r="D848" s="4">
        <v>2021</v>
      </c>
      <c r="J848" s="4" t="s">
        <v>149</v>
      </c>
      <c r="K848" s="4" t="s">
        <v>150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149</v>
      </c>
      <c r="S848" s="4" t="s">
        <v>150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149</v>
      </c>
      <c r="AA848" s="4" t="s">
        <v>150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149</v>
      </c>
      <c r="AI848" s="4" t="s">
        <v>150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149</v>
      </c>
      <c r="AQ848" s="2" t="s">
        <v>150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149</v>
      </c>
      <c r="AY848" s="4" t="s">
        <v>150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149</v>
      </c>
      <c r="C849" s="2" t="s">
        <v>150</v>
      </c>
      <c r="D849" s="2">
        <v>2021</v>
      </c>
      <c r="J849" s="2" t="s">
        <v>149</v>
      </c>
      <c r="K849" s="2" t="s">
        <v>150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149</v>
      </c>
      <c r="S849" s="2" t="s">
        <v>150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149</v>
      </c>
      <c r="AA849" s="2" t="s">
        <v>150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149</v>
      </c>
      <c r="AI849" s="2" t="s">
        <v>150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149</v>
      </c>
      <c r="AQ849" s="4" t="s">
        <v>150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149</v>
      </c>
      <c r="AY849" s="2" t="s">
        <v>150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149</v>
      </c>
      <c r="C850" s="4" t="s">
        <v>150</v>
      </c>
      <c r="D850" s="4">
        <v>2021</v>
      </c>
      <c r="J850" s="4" t="s">
        <v>149</v>
      </c>
      <c r="K850" s="4" t="s">
        <v>150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149</v>
      </c>
      <c r="S850" s="4" t="s">
        <v>150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149</v>
      </c>
      <c r="AA850" s="4" t="s">
        <v>150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149</v>
      </c>
      <c r="AI850" s="4" t="s">
        <v>150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149</v>
      </c>
      <c r="AQ850" s="2" t="s">
        <v>150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149</v>
      </c>
      <c r="AY850" s="4" t="s">
        <v>150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149</v>
      </c>
      <c r="C851" s="2" t="s">
        <v>150</v>
      </c>
      <c r="D851" s="2">
        <v>2021</v>
      </c>
      <c r="J851" s="2" t="s">
        <v>149</v>
      </c>
      <c r="K851" s="2" t="s">
        <v>150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149</v>
      </c>
      <c r="S851" s="2" t="s">
        <v>150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149</v>
      </c>
      <c r="AA851" s="2" t="s">
        <v>150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149</v>
      </c>
      <c r="AI851" s="2" t="s">
        <v>150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149</v>
      </c>
      <c r="AQ851" s="4" t="s">
        <v>150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149</v>
      </c>
      <c r="AY851" s="2" t="s">
        <v>150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149</v>
      </c>
      <c r="C852" s="4" t="s">
        <v>150</v>
      </c>
      <c r="D852" s="4">
        <v>2021</v>
      </c>
      <c r="J852" s="4" t="s">
        <v>149</v>
      </c>
      <c r="K852" s="4" t="s">
        <v>150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149</v>
      </c>
      <c r="S852" s="4" t="s">
        <v>150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149</v>
      </c>
      <c r="AA852" s="4" t="s">
        <v>150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149</v>
      </c>
      <c r="AI852" s="4" t="s">
        <v>150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149</v>
      </c>
      <c r="AQ852" s="2" t="s">
        <v>150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149</v>
      </c>
      <c r="AY852" s="4" t="s">
        <v>150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149</v>
      </c>
      <c r="C853" s="2" t="s">
        <v>150</v>
      </c>
      <c r="D853" s="2">
        <v>2021</v>
      </c>
      <c r="J853" s="2" t="s">
        <v>149</v>
      </c>
      <c r="K853" s="2" t="s">
        <v>150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149</v>
      </c>
      <c r="S853" s="2" t="s">
        <v>150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149</v>
      </c>
      <c r="AA853" s="2" t="s">
        <v>150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149</v>
      </c>
      <c r="AI853" s="2" t="s">
        <v>150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149</v>
      </c>
      <c r="AQ853" s="4" t="s">
        <v>150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149</v>
      </c>
      <c r="AY853" s="2" t="s">
        <v>150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149</v>
      </c>
      <c r="C854" s="4" t="s">
        <v>150</v>
      </c>
      <c r="D854" s="4">
        <v>2021</v>
      </c>
      <c r="J854" s="4" t="s">
        <v>149</v>
      </c>
      <c r="K854" s="4" t="s">
        <v>150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149</v>
      </c>
      <c r="S854" s="4" t="s">
        <v>150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149</v>
      </c>
      <c r="AA854" s="4" t="s">
        <v>150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149</v>
      </c>
      <c r="AI854" s="4" t="s">
        <v>150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149</v>
      </c>
      <c r="AQ854" s="2" t="s">
        <v>150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149</v>
      </c>
      <c r="AY854" s="4" t="s">
        <v>150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149</v>
      </c>
      <c r="C855" s="2" t="s">
        <v>150</v>
      </c>
      <c r="D855" s="2">
        <v>2021</v>
      </c>
      <c r="J855" s="2" t="s">
        <v>149</v>
      </c>
      <c r="K855" s="2" t="s">
        <v>150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149</v>
      </c>
      <c r="S855" s="2" t="s">
        <v>150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149</v>
      </c>
      <c r="AA855" s="2" t="s">
        <v>150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149</v>
      </c>
      <c r="AI855" s="2" t="s">
        <v>150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149</v>
      </c>
      <c r="AQ855" s="4" t="s">
        <v>150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149</v>
      </c>
      <c r="AY855" s="2" t="s">
        <v>150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149</v>
      </c>
      <c r="C856" s="4" t="s">
        <v>150</v>
      </c>
      <c r="D856" s="4">
        <v>2021</v>
      </c>
      <c r="J856" s="4" t="s">
        <v>149</v>
      </c>
      <c r="K856" s="4" t="s">
        <v>150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149</v>
      </c>
      <c r="S856" s="4" t="s">
        <v>150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149</v>
      </c>
      <c r="AA856" s="4" t="s">
        <v>150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149</v>
      </c>
      <c r="AI856" s="4" t="s">
        <v>150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149</v>
      </c>
      <c r="AQ856" s="2" t="s">
        <v>150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149</v>
      </c>
      <c r="AY856" s="4" t="s">
        <v>150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149</v>
      </c>
      <c r="C857" s="2" t="s">
        <v>150</v>
      </c>
      <c r="D857" s="2">
        <v>2021</v>
      </c>
      <c r="J857" s="2" t="s">
        <v>149</v>
      </c>
      <c r="K857" s="2" t="s">
        <v>150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149</v>
      </c>
      <c r="S857" s="2" t="s">
        <v>150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149</v>
      </c>
      <c r="AA857" s="2" t="s">
        <v>150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149</v>
      </c>
      <c r="AI857" s="2" t="s">
        <v>150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149</v>
      </c>
      <c r="AQ857" s="4" t="s">
        <v>150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149</v>
      </c>
      <c r="AY857" s="2" t="s">
        <v>150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149</v>
      </c>
      <c r="C858" s="4" t="s">
        <v>150</v>
      </c>
      <c r="D858" s="4">
        <v>2021</v>
      </c>
      <c r="J858" s="4" t="s">
        <v>149</v>
      </c>
      <c r="K858" s="4" t="s">
        <v>150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149</v>
      </c>
      <c r="S858" s="4" t="s">
        <v>150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149</v>
      </c>
      <c r="AA858" s="4" t="s">
        <v>150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149</v>
      </c>
      <c r="AI858" s="4" t="s">
        <v>150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149</v>
      </c>
      <c r="AQ858" s="2" t="s">
        <v>150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149</v>
      </c>
      <c r="AY858" s="4" t="s">
        <v>150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149</v>
      </c>
      <c r="C859" s="2" t="s">
        <v>150</v>
      </c>
      <c r="D859" s="2">
        <v>2021</v>
      </c>
      <c r="J859" s="2" t="s">
        <v>149</v>
      </c>
      <c r="K859" s="2" t="s">
        <v>150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149</v>
      </c>
      <c r="S859" s="2" t="s">
        <v>150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149</v>
      </c>
      <c r="AA859" s="2" t="s">
        <v>150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149</v>
      </c>
      <c r="AI859" s="2" t="s">
        <v>150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149</v>
      </c>
      <c r="AQ859" s="4" t="s">
        <v>150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149</v>
      </c>
      <c r="AY859" s="2" t="s">
        <v>150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149</v>
      </c>
      <c r="C860" s="4" t="s">
        <v>150</v>
      </c>
      <c r="D860" s="4">
        <v>2021</v>
      </c>
      <c r="J860" s="4" t="s">
        <v>149</v>
      </c>
      <c r="K860" s="4" t="s">
        <v>150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149</v>
      </c>
      <c r="S860" s="4" t="s">
        <v>150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149</v>
      </c>
      <c r="AA860" s="4" t="s">
        <v>150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149</v>
      </c>
      <c r="AI860" s="4" t="s">
        <v>150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149</v>
      </c>
      <c r="AQ860" s="2" t="s">
        <v>150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149</v>
      </c>
      <c r="AY860" s="4" t="s">
        <v>150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149</v>
      </c>
      <c r="C861" s="2" t="s">
        <v>150</v>
      </c>
      <c r="D861" s="2">
        <v>2021</v>
      </c>
      <c r="J861" s="2" t="s">
        <v>149</v>
      </c>
      <c r="K861" s="2" t="s">
        <v>150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149</v>
      </c>
      <c r="S861" s="2" t="s">
        <v>150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149</v>
      </c>
      <c r="AA861" s="2" t="s">
        <v>150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149</v>
      </c>
      <c r="AI861" s="2" t="s">
        <v>150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149</v>
      </c>
      <c r="AQ861" s="4" t="s">
        <v>150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149</v>
      </c>
      <c r="AY861" s="2" t="s">
        <v>150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149</v>
      </c>
      <c r="C862" s="4" t="s">
        <v>150</v>
      </c>
      <c r="D862" s="4">
        <v>2021</v>
      </c>
      <c r="J862" s="4" t="s">
        <v>149</v>
      </c>
      <c r="K862" s="4" t="s">
        <v>150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149</v>
      </c>
      <c r="S862" s="4" t="s">
        <v>150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149</v>
      </c>
      <c r="AA862" s="4" t="s">
        <v>150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149</v>
      </c>
      <c r="AI862" s="4" t="s">
        <v>150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149</v>
      </c>
      <c r="AQ862" s="2" t="s">
        <v>150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149</v>
      </c>
      <c r="AY862" s="4" t="s">
        <v>150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149</v>
      </c>
      <c r="C863" s="2" t="s">
        <v>150</v>
      </c>
      <c r="D863" s="2">
        <v>2021</v>
      </c>
      <c r="J863" s="2" t="s">
        <v>149</v>
      </c>
      <c r="K863" s="2" t="s">
        <v>150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149</v>
      </c>
      <c r="S863" s="2" t="s">
        <v>150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149</v>
      </c>
      <c r="AA863" s="2" t="s">
        <v>150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149</v>
      </c>
      <c r="AI863" s="2" t="s">
        <v>150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149</v>
      </c>
      <c r="AQ863" s="4" t="s">
        <v>150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149</v>
      </c>
      <c r="AY863" s="2" t="s">
        <v>150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149</v>
      </c>
      <c r="C864" s="4" t="s">
        <v>150</v>
      </c>
      <c r="D864" s="4">
        <v>2021</v>
      </c>
      <c r="J864" s="4" t="s">
        <v>149</v>
      </c>
      <c r="K864" s="4" t="s">
        <v>150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149</v>
      </c>
      <c r="S864" s="4" t="s">
        <v>150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149</v>
      </c>
      <c r="AA864" s="4" t="s">
        <v>150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149</v>
      </c>
      <c r="AI864" s="4" t="s">
        <v>150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149</v>
      </c>
      <c r="AQ864" s="2" t="s">
        <v>150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149</v>
      </c>
      <c r="AY864" s="4" t="s">
        <v>150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149</v>
      </c>
      <c r="C865" s="2" t="s">
        <v>150</v>
      </c>
      <c r="D865" s="2">
        <v>2021</v>
      </c>
      <c r="J865" s="2" t="s">
        <v>149</v>
      </c>
      <c r="K865" s="2" t="s">
        <v>150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149</v>
      </c>
      <c r="S865" s="2" t="s">
        <v>150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149</v>
      </c>
      <c r="AA865" s="2" t="s">
        <v>150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149</v>
      </c>
      <c r="AI865" s="2" t="s">
        <v>150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149</v>
      </c>
      <c r="AQ865" s="4" t="s">
        <v>150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149</v>
      </c>
      <c r="AY865" s="2" t="s">
        <v>150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149</v>
      </c>
      <c r="C866" s="4" t="s">
        <v>150</v>
      </c>
      <c r="D866" s="4">
        <v>2021</v>
      </c>
      <c r="J866" s="4" t="s">
        <v>149</v>
      </c>
      <c r="K866" s="4" t="s">
        <v>150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149</v>
      </c>
      <c r="S866" s="4" t="s">
        <v>150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149</v>
      </c>
      <c r="AA866" s="4" t="s">
        <v>150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149</v>
      </c>
      <c r="AI866" s="4" t="s">
        <v>150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149</v>
      </c>
      <c r="AQ866" s="2" t="s">
        <v>150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149</v>
      </c>
      <c r="AY866" s="4" t="s">
        <v>150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149</v>
      </c>
      <c r="C867" s="2" t="s">
        <v>150</v>
      </c>
      <c r="D867" s="2">
        <v>2021</v>
      </c>
      <c r="J867" s="2" t="s">
        <v>149</v>
      </c>
      <c r="K867" s="2" t="s">
        <v>150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149</v>
      </c>
      <c r="S867" s="2" t="s">
        <v>150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149</v>
      </c>
      <c r="AA867" s="2" t="s">
        <v>150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149</v>
      </c>
      <c r="AI867" s="2" t="s">
        <v>150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149</v>
      </c>
      <c r="AQ867" s="4" t="s">
        <v>150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149</v>
      </c>
      <c r="AY867" s="2" t="s">
        <v>150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149</v>
      </c>
      <c r="C868" s="4" t="s">
        <v>150</v>
      </c>
      <c r="D868" s="4">
        <v>2021</v>
      </c>
      <c r="J868" s="4" t="s">
        <v>149</v>
      </c>
      <c r="K868" s="4" t="s">
        <v>150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149</v>
      </c>
      <c r="S868" s="4" t="s">
        <v>150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149</v>
      </c>
      <c r="AA868" s="4" t="s">
        <v>150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149</v>
      </c>
      <c r="AI868" s="4" t="s">
        <v>150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149</v>
      </c>
      <c r="AQ868" s="2" t="s">
        <v>150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149</v>
      </c>
      <c r="AY868" s="4" t="s">
        <v>150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149</v>
      </c>
      <c r="C869" s="2" t="s">
        <v>150</v>
      </c>
      <c r="D869" s="2">
        <v>2021</v>
      </c>
      <c r="J869" s="2" t="s">
        <v>149</v>
      </c>
      <c r="K869" s="2" t="s">
        <v>150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149</v>
      </c>
      <c r="S869" s="2" t="s">
        <v>150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149</v>
      </c>
      <c r="AA869" s="2" t="s">
        <v>150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149</v>
      </c>
      <c r="AI869" s="2" t="s">
        <v>150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149</v>
      </c>
      <c r="AQ869" s="4" t="s">
        <v>150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149</v>
      </c>
      <c r="AY869" s="2" t="s">
        <v>150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149</v>
      </c>
      <c r="C870" s="4" t="s">
        <v>150</v>
      </c>
      <c r="D870" s="4">
        <v>2021</v>
      </c>
      <c r="J870" s="4" t="s">
        <v>149</v>
      </c>
      <c r="K870" s="4" t="s">
        <v>150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149</v>
      </c>
      <c r="S870" s="4" t="s">
        <v>150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149</v>
      </c>
      <c r="AA870" s="4" t="s">
        <v>150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149</v>
      </c>
      <c r="AI870" s="4" t="s">
        <v>150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149</v>
      </c>
      <c r="AQ870" s="2" t="s">
        <v>150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149</v>
      </c>
      <c r="AY870" s="4" t="s">
        <v>150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149</v>
      </c>
      <c r="C871" s="2" t="s">
        <v>150</v>
      </c>
      <c r="D871" s="2">
        <v>2021</v>
      </c>
      <c r="J871" s="2" t="s">
        <v>149</v>
      </c>
      <c r="K871" s="2" t="s">
        <v>150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149</v>
      </c>
      <c r="S871" s="2" t="s">
        <v>150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149</v>
      </c>
      <c r="AA871" s="2" t="s">
        <v>150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149</v>
      </c>
      <c r="AI871" s="2" t="s">
        <v>150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149</v>
      </c>
      <c r="AQ871" s="4" t="s">
        <v>150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149</v>
      </c>
      <c r="AY871" s="2" t="s">
        <v>150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848"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152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153</v>
      </c>
      <c r="C7" s="2"/>
      <c r="D7" s="2"/>
      <c r="E7" s="2"/>
      <c r="F7" s="2"/>
      <c r="G7" s="2"/>
      <c r="H7" s="2"/>
      <c r="I7" s="2"/>
      <c r="J7" s="2" t="s">
        <v>153</v>
      </c>
      <c r="K7" s="2"/>
      <c r="L7" s="2"/>
      <c r="M7" s="2"/>
      <c r="N7" s="2"/>
      <c r="O7" s="2"/>
      <c r="R7" s="2" t="s">
        <v>153</v>
      </c>
      <c r="S7" s="2"/>
      <c r="T7" s="2"/>
      <c r="U7" s="2"/>
      <c r="V7" s="2"/>
      <c r="W7" s="2"/>
      <c r="Z7" s="2" t="s">
        <v>153</v>
      </c>
      <c r="AA7" s="2"/>
      <c r="AB7" s="2"/>
      <c r="AC7" s="2"/>
      <c r="AD7" s="2"/>
      <c r="AE7" s="2"/>
      <c r="AH7" s="2" t="s">
        <v>153</v>
      </c>
      <c r="AI7" s="2"/>
      <c r="AJ7" s="2"/>
      <c r="AK7" s="2"/>
      <c r="AL7" s="2"/>
      <c r="AM7" s="2"/>
      <c r="AP7" s="2" t="s">
        <v>153</v>
      </c>
      <c r="AQ7" s="2"/>
      <c r="AR7" s="2"/>
      <c r="AS7" s="2"/>
      <c r="AT7" s="2"/>
      <c r="AU7" s="2"/>
      <c r="AX7" s="2" t="s">
        <v>153</v>
      </c>
      <c r="AY7" s="2"/>
      <c r="AZ7" s="2"/>
      <c r="BA7" s="2"/>
      <c r="BB7" s="2"/>
      <c r="BC7" s="2"/>
    </row>
    <row r="8" spans="2:55">
      <c r="B8" s="2" t="s">
        <v>121</v>
      </c>
      <c r="C8" s="2" t="s">
        <v>145</v>
      </c>
      <c r="D8" s="2" t="s">
        <v>146</v>
      </c>
      <c r="E8" s="2" t="s">
        <v>147</v>
      </c>
      <c r="F8" s="2" t="s">
        <v>148</v>
      </c>
      <c r="G8" s="3" t="s">
        <v>2</v>
      </c>
      <c r="H8" s="3"/>
      <c r="I8" s="2"/>
      <c r="J8" s="2" t="s">
        <v>121</v>
      </c>
      <c r="K8" s="2" t="s">
        <v>145</v>
      </c>
      <c r="L8" s="2" t="s">
        <v>146</v>
      </c>
      <c r="M8" s="2" t="s">
        <v>147</v>
      </c>
      <c r="N8" s="2" t="s">
        <v>148</v>
      </c>
      <c r="O8" s="3" t="s">
        <v>100</v>
      </c>
      <c r="R8" s="2" t="s">
        <v>121</v>
      </c>
      <c r="S8" s="2" t="s">
        <v>145</v>
      </c>
      <c r="T8" s="2" t="s">
        <v>146</v>
      </c>
      <c r="U8" s="2" t="s">
        <v>147</v>
      </c>
      <c r="V8" s="2" t="s">
        <v>148</v>
      </c>
      <c r="W8" s="3" t="s">
        <v>110</v>
      </c>
      <c r="Z8" s="2" t="s">
        <v>121</v>
      </c>
      <c r="AA8" s="2" t="s">
        <v>145</v>
      </c>
      <c r="AB8" s="2" t="s">
        <v>146</v>
      </c>
      <c r="AC8" s="2" t="s">
        <v>147</v>
      </c>
      <c r="AD8" s="2" t="s">
        <v>148</v>
      </c>
      <c r="AE8" s="3" t="s">
        <v>114</v>
      </c>
      <c r="AH8" s="2" t="s">
        <v>121</v>
      </c>
      <c r="AI8" s="2" t="s">
        <v>145</v>
      </c>
      <c r="AJ8" s="2" t="s">
        <v>146</v>
      </c>
      <c r="AK8" s="2" t="s">
        <v>147</v>
      </c>
      <c r="AL8" s="2" t="s">
        <v>148</v>
      </c>
      <c r="AM8" s="3" t="s">
        <v>115</v>
      </c>
      <c r="AP8" s="2" t="s">
        <v>121</v>
      </c>
      <c r="AQ8" s="2" t="s">
        <v>145</v>
      </c>
      <c r="AR8" s="2" t="s">
        <v>146</v>
      </c>
      <c r="AS8" s="2" t="s">
        <v>147</v>
      </c>
      <c r="AT8" s="2" t="s">
        <v>148</v>
      </c>
      <c r="AU8" s="3" t="s">
        <v>116</v>
      </c>
      <c r="AX8" s="2" t="s">
        <v>121</v>
      </c>
      <c r="AY8" s="2" t="s">
        <v>145</v>
      </c>
      <c r="AZ8" s="2" t="s">
        <v>146</v>
      </c>
      <c r="BA8" s="2" t="s">
        <v>147</v>
      </c>
      <c r="BB8" s="2" t="s">
        <v>148</v>
      </c>
      <c r="BC8" s="3" t="s">
        <v>120</v>
      </c>
    </row>
    <row r="9" spans="2:55">
      <c r="B9" s="2" t="s">
        <v>149</v>
      </c>
      <c r="C9" s="2" t="s">
        <v>150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149</v>
      </c>
      <c r="K9" s="2" t="s">
        <v>150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149</v>
      </c>
      <c r="S9" s="2" t="s">
        <v>150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149</v>
      </c>
      <c r="AA9" s="2" t="s">
        <v>150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149</v>
      </c>
      <c r="AI9" s="2" t="s">
        <v>150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149</v>
      </c>
      <c r="AQ9" s="2" t="s">
        <v>150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149</v>
      </c>
      <c r="AY9" s="2" t="s">
        <v>150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149</v>
      </c>
      <c r="C10" s="2" t="s">
        <v>150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149</v>
      </c>
      <c r="K10" s="2" t="s">
        <v>150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149</v>
      </c>
      <c r="S10" s="2" t="s">
        <v>150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149</v>
      </c>
      <c r="AA10" s="2" t="s">
        <v>150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149</v>
      </c>
      <c r="AI10" s="2" t="s">
        <v>150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149</v>
      </c>
      <c r="AQ10" s="2" t="s">
        <v>150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149</v>
      </c>
      <c r="AY10" s="2" t="s">
        <v>150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149</v>
      </c>
      <c r="C11" s="2" t="s">
        <v>150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149</v>
      </c>
      <c r="K11" s="2" t="s">
        <v>150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149</v>
      </c>
      <c r="S11" s="2" t="s">
        <v>150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149</v>
      </c>
      <c r="AA11" s="2" t="s">
        <v>150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149</v>
      </c>
      <c r="AI11" s="2" t="s">
        <v>150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149</v>
      </c>
      <c r="AQ11" s="2" t="s">
        <v>150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149</v>
      </c>
      <c r="AY11" s="2" t="s">
        <v>150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149</v>
      </c>
      <c r="C12" s="2" t="s">
        <v>150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149</v>
      </c>
      <c r="K12" s="2" t="s">
        <v>150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149</v>
      </c>
      <c r="S12" s="2" t="s">
        <v>150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149</v>
      </c>
      <c r="AA12" s="2" t="s">
        <v>150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149</v>
      </c>
      <c r="AI12" s="2" t="s">
        <v>150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149</v>
      </c>
      <c r="AQ12" s="2" t="s">
        <v>150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149</v>
      </c>
      <c r="AY12" s="2" t="s">
        <v>150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149</v>
      </c>
      <c r="C13" s="2" t="s">
        <v>150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149</v>
      </c>
      <c r="K13" s="2" t="s">
        <v>150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149</v>
      </c>
      <c r="S13" s="2" t="s">
        <v>150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149</v>
      </c>
      <c r="AA13" s="2" t="s">
        <v>150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149</v>
      </c>
      <c r="AI13" s="2" t="s">
        <v>150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149</v>
      </c>
      <c r="AQ13" s="2" t="s">
        <v>150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149</v>
      </c>
      <c r="AY13" s="2" t="s">
        <v>150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149</v>
      </c>
      <c r="C14" s="2" t="s">
        <v>150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149</v>
      </c>
      <c r="K14" s="2" t="s">
        <v>150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149</v>
      </c>
      <c r="S14" s="2" t="s">
        <v>150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149</v>
      </c>
      <c r="AA14" s="2" t="s">
        <v>150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149</v>
      </c>
      <c r="AI14" s="2" t="s">
        <v>150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149</v>
      </c>
      <c r="AQ14" s="2" t="s">
        <v>150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149</v>
      </c>
      <c r="AY14" s="2" t="s">
        <v>150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149</v>
      </c>
      <c r="C15" s="2" t="s">
        <v>150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149</v>
      </c>
      <c r="K15" s="2" t="s">
        <v>150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149</v>
      </c>
      <c r="S15" s="2" t="s">
        <v>150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149</v>
      </c>
      <c r="AA15" s="2" t="s">
        <v>150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149</v>
      </c>
      <c r="AI15" s="2" t="s">
        <v>150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149</v>
      </c>
      <c r="AQ15" s="2" t="s">
        <v>150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149</v>
      </c>
      <c r="AY15" s="2" t="s">
        <v>150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149</v>
      </c>
      <c r="C16" s="2" t="s">
        <v>150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149</v>
      </c>
      <c r="K16" s="2" t="s">
        <v>150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149</v>
      </c>
      <c r="S16" s="2" t="s">
        <v>150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149</v>
      </c>
      <c r="AA16" s="2" t="s">
        <v>150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149</v>
      </c>
      <c r="AI16" s="2" t="s">
        <v>150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149</v>
      </c>
      <c r="AQ16" s="2" t="s">
        <v>150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149</v>
      </c>
      <c r="AY16" s="2" t="s">
        <v>150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149</v>
      </c>
      <c r="C17" s="2" t="s">
        <v>150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149</v>
      </c>
      <c r="K17" s="2" t="s">
        <v>150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149</v>
      </c>
      <c r="S17" s="2" t="s">
        <v>150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149</v>
      </c>
      <c r="AA17" s="2" t="s">
        <v>150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149</v>
      </c>
      <c r="AI17" s="2" t="s">
        <v>150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149</v>
      </c>
      <c r="AQ17" s="2" t="s">
        <v>150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149</v>
      </c>
      <c r="AY17" s="2" t="s">
        <v>150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149</v>
      </c>
      <c r="C18" s="2" t="s">
        <v>150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149</v>
      </c>
      <c r="K18" s="2" t="s">
        <v>150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149</v>
      </c>
      <c r="S18" s="2" t="s">
        <v>150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149</v>
      </c>
      <c r="AA18" s="2" t="s">
        <v>150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149</v>
      </c>
      <c r="AI18" s="2" t="s">
        <v>150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149</v>
      </c>
      <c r="AQ18" s="2" t="s">
        <v>150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149</v>
      </c>
      <c r="AY18" s="2" t="s">
        <v>150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149</v>
      </c>
      <c r="C19" s="2" t="s">
        <v>150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149</v>
      </c>
      <c r="K19" s="2" t="s">
        <v>150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149</v>
      </c>
      <c r="S19" s="2" t="s">
        <v>150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149</v>
      </c>
      <c r="AA19" s="2" t="s">
        <v>150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149</v>
      </c>
      <c r="AI19" s="2" t="s">
        <v>150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149</v>
      </c>
      <c r="AQ19" s="2" t="s">
        <v>150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149</v>
      </c>
      <c r="AY19" s="2" t="s">
        <v>150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149</v>
      </c>
      <c r="C20" s="2" t="s">
        <v>150</v>
      </c>
      <c r="D20" s="2">
        <v>2025</v>
      </c>
      <c r="E20" s="2" t="str">
        <f>IF(sum!A13="AL",sum!B13,"*")</f>
        <v>EDU-AuxiliaryEquip_ELE1</v>
      </c>
      <c r="F20" s="2"/>
      <c r="G20" s="2">
        <f>IF(sum!A13="AL",sum!E13,"*")</f>
        <v>0.31283026844219</v>
      </c>
      <c r="H20" s="2"/>
      <c r="J20" s="2" t="s">
        <v>149</v>
      </c>
      <c r="K20" s="2" t="s">
        <v>150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149</v>
      </c>
      <c r="S20" s="2" t="s">
        <v>150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149</v>
      </c>
      <c r="AA20" s="2" t="s">
        <v>150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149</v>
      </c>
      <c r="AI20" s="2" t="s">
        <v>150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149</v>
      </c>
      <c r="AQ20" s="2" t="s">
        <v>150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149</v>
      </c>
      <c r="AY20" s="2" t="s">
        <v>150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149</v>
      </c>
      <c r="C21" s="2" t="s">
        <v>150</v>
      </c>
      <c r="D21" s="2">
        <v>2025</v>
      </c>
      <c r="E21" s="2" t="str">
        <f>IF(sum!A14="AL",sum!B14,"*")</f>
        <v>EDU-AuxiliaryMot_ELE1</v>
      </c>
      <c r="F21" s="2"/>
      <c r="G21" s="2">
        <f>IF(sum!A14="AL",sum!E14,"*")</f>
        <v>0.114140773620799</v>
      </c>
      <c r="H21" s="2"/>
      <c r="J21" s="2" t="s">
        <v>149</v>
      </c>
      <c r="K21" s="2" t="s">
        <v>150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149</v>
      </c>
      <c r="S21" s="2" t="s">
        <v>150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149</v>
      </c>
      <c r="AA21" s="2" t="s">
        <v>150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149</v>
      </c>
      <c r="AI21" s="2" t="s">
        <v>150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149</v>
      </c>
      <c r="AQ21" s="2" t="s">
        <v>150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149</v>
      </c>
      <c r="AY21" s="2" t="s">
        <v>150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149</v>
      </c>
      <c r="C22" s="2" t="s">
        <v>150</v>
      </c>
      <c r="D22" s="2">
        <v>2025</v>
      </c>
      <c r="E22" s="2" t="str">
        <f>IF(sum!A15="AL",sum!B15,"*")</f>
        <v>EDU-Light_ELE1</v>
      </c>
      <c r="F22" s="2"/>
      <c r="G22" s="2">
        <f>IF(sum!A15="AL",sum!E15,"*")</f>
        <v>0.329740012682308</v>
      </c>
      <c r="H22" s="2"/>
      <c r="J22" s="2" t="s">
        <v>149</v>
      </c>
      <c r="K22" s="2" t="s">
        <v>150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149</v>
      </c>
      <c r="S22" s="2" t="s">
        <v>150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149</v>
      </c>
      <c r="AA22" s="2" t="s">
        <v>150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149</v>
      </c>
      <c r="AI22" s="2" t="s">
        <v>150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149</v>
      </c>
      <c r="AQ22" s="2" t="s">
        <v>150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149</v>
      </c>
      <c r="AY22" s="2" t="s">
        <v>150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149</v>
      </c>
      <c r="C23" s="2" t="s">
        <v>150</v>
      </c>
      <c r="D23" s="2">
        <v>2025</v>
      </c>
      <c r="E23" s="2" t="str">
        <f>IF(sum!A16="AL",sum!B16,"*")</f>
        <v>EDU-SpCool_ELE1</v>
      </c>
      <c r="F23" s="2"/>
      <c r="G23" s="2">
        <f>IF(sum!A16="AL",sum!E16,"*")</f>
        <v>0.0126823081800888</v>
      </c>
      <c r="H23" s="2"/>
      <c r="J23" s="2" t="s">
        <v>149</v>
      </c>
      <c r="K23" s="2" t="s">
        <v>150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149</v>
      </c>
      <c r="S23" s="2" t="s">
        <v>150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149</v>
      </c>
      <c r="AA23" s="2" t="s">
        <v>150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149</v>
      </c>
      <c r="AI23" s="2" t="s">
        <v>150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149</v>
      </c>
      <c r="AQ23" s="2" t="s">
        <v>150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149</v>
      </c>
      <c r="AY23" s="2" t="s">
        <v>150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149</v>
      </c>
      <c r="C24" s="2" t="s">
        <v>150</v>
      </c>
      <c r="D24" s="2">
        <v>2025</v>
      </c>
      <c r="E24" s="2" t="str">
        <f>IF(sum!A17="AL",sum!B17,"*")</f>
        <v>EDU-SpHeat_ELE1</v>
      </c>
      <c r="F24" s="2"/>
      <c r="G24" s="2">
        <f>IF(sum!A17="AL",sum!E17,"*")</f>
        <v>1.1385894455013</v>
      </c>
      <c r="H24" s="2"/>
      <c r="J24" s="2" t="s">
        <v>149</v>
      </c>
      <c r="K24" s="2" t="s">
        <v>150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149</v>
      </c>
      <c r="S24" s="2" t="s">
        <v>150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149</v>
      </c>
      <c r="AA24" s="2" t="s">
        <v>150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149</v>
      </c>
      <c r="AI24" s="2" t="s">
        <v>150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149</v>
      </c>
      <c r="AQ24" s="2" t="s">
        <v>150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149</v>
      </c>
      <c r="AY24" s="2" t="s">
        <v>150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149</v>
      </c>
      <c r="C25" s="2" t="s">
        <v>150</v>
      </c>
      <c r="D25" s="2">
        <v>2025</v>
      </c>
      <c r="E25" s="2" t="str">
        <f>IF(sum!A18="AL",sum!B18,"*")</f>
        <v>EDU-WaterHeat_ELE1</v>
      </c>
      <c r="F25" s="2"/>
      <c r="G25" s="2">
        <f>IF(sum!A18="AL",sum!E18,"*")</f>
        <v>0.118368209680829</v>
      </c>
      <c r="H25" s="2"/>
      <c r="J25" s="2" t="s">
        <v>149</v>
      </c>
      <c r="K25" s="2" t="s">
        <v>150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149</v>
      </c>
      <c r="S25" s="2" t="s">
        <v>150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149</v>
      </c>
      <c r="AA25" s="2" t="s">
        <v>150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149</v>
      </c>
      <c r="AI25" s="2" t="s">
        <v>150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149</v>
      </c>
      <c r="AQ25" s="2" t="s">
        <v>150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149</v>
      </c>
      <c r="AY25" s="2" t="s">
        <v>150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149</v>
      </c>
      <c r="C26" s="2" t="s">
        <v>150</v>
      </c>
      <c r="D26" s="2">
        <v>2025</v>
      </c>
      <c r="E26" s="2" t="str">
        <f>IF(sum!A19="AL",sum!B19,"*")</f>
        <v>HSS-AuxiliaryEquip_ELE1</v>
      </c>
      <c r="F26" s="2"/>
      <c r="G26" s="2">
        <f>IF(sum!A19="AL",sum!E19,"*")</f>
        <v>0.693299513844855</v>
      </c>
      <c r="H26" s="2"/>
      <c r="J26" s="2" t="s">
        <v>149</v>
      </c>
      <c r="K26" s="2" t="s">
        <v>150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149</v>
      </c>
      <c r="S26" s="2" t="s">
        <v>150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149</v>
      </c>
      <c r="AA26" s="2" t="s">
        <v>150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149</v>
      </c>
      <c r="AI26" s="2" t="s">
        <v>150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149</v>
      </c>
      <c r="AQ26" s="2" t="s">
        <v>150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149</v>
      </c>
      <c r="AY26" s="2" t="s">
        <v>150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149</v>
      </c>
      <c r="C27" s="2" t="s">
        <v>150</v>
      </c>
      <c r="D27" s="2">
        <v>2025</v>
      </c>
      <c r="E27" s="2" t="str">
        <f>IF(sum!A20="AL",sum!B20,"*")</f>
        <v>HSS-AuxiliaryMot_ELE1</v>
      </c>
      <c r="F27" s="2"/>
      <c r="G27" s="2">
        <f>IF(sum!A20="AL",sum!E20,"*")</f>
        <v>0.114140773620799</v>
      </c>
      <c r="H27" s="2"/>
      <c r="J27" s="2" t="s">
        <v>149</v>
      </c>
      <c r="K27" s="2" t="s">
        <v>150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149</v>
      </c>
      <c r="S27" s="2" t="s">
        <v>150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149</v>
      </c>
      <c r="AA27" s="2" t="s">
        <v>150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149</v>
      </c>
      <c r="AI27" s="2" t="s">
        <v>150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149</v>
      </c>
      <c r="AQ27" s="2" t="s">
        <v>150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149</v>
      </c>
      <c r="AY27" s="2" t="s">
        <v>150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149</v>
      </c>
      <c r="C28" s="2" t="s">
        <v>150</v>
      </c>
      <c r="D28" s="2">
        <v>2025</v>
      </c>
      <c r="E28" s="2" t="str">
        <f>IF(sum!A21="AL",sum!B21,"*")</f>
        <v>HSS-Light_ELE1</v>
      </c>
      <c r="F28" s="2"/>
      <c r="G28" s="2">
        <f>IF(sum!A21="AL",sum!E21,"*")</f>
        <v>0.367786937222574</v>
      </c>
      <c r="H28" s="2"/>
      <c r="J28" s="2" t="s">
        <v>149</v>
      </c>
      <c r="K28" s="2" t="s">
        <v>150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149</v>
      </c>
      <c r="S28" s="2" t="s">
        <v>150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149</v>
      </c>
      <c r="AA28" s="2" t="s">
        <v>150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149</v>
      </c>
      <c r="AI28" s="2" t="s">
        <v>150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149</v>
      </c>
      <c r="AQ28" s="2" t="s">
        <v>150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149</v>
      </c>
      <c r="AY28" s="2" t="s">
        <v>150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149</v>
      </c>
      <c r="C29" s="2" t="s">
        <v>150</v>
      </c>
      <c r="D29" s="2">
        <v>2025</v>
      </c>
      <c r="E29" s="2" t="str">
        <f>IF(sum!A22="AL",sum!B22,"*")</f>
        <v>HSS-SpCool_ELE1</v>
      </c>
      <c r="F29" s="2"/>
      <c r="G29" s="2">
        <f>IF(sum!A22="AL",sum!E22,"*")</f>
        <v>0.0253646163601776</v>
      </c>
      <c r="H29" s="2"/>
      <c r="J29" s="2" t="s">
        <v>149</v>
      </c>
      <c r="K29" s="2" t="s">
        <v>150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149</v>
      </c>
      <c r="S29" s="2" t="s">
        <v>150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149</v>
      </c>
      <c r="AA29" s="2" t="s">
        <v>150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149</v>
      </c>
      <c r="AI29" s="2" t="s">
        <v>150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149</v>
      </c>
      <c r="AQ29" s="2" t="s">
        <v>150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149</v>
      </c>
      <c r="AY29" s="2" t="s">
        <v>150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149</v>
      </c>
      <c r="C30" s="2" t="s">
        <v>150</v>
      </c>
      <c r="D30" s="2">
        <v>2025</v>
      </c>
      <c r="E30" s="2" t="str">
        <f>IF(sum!A23="AL",sum!B23,"*")</f>
        <v>HSS-SpHeat_ELE1</v>
      </c>
      <c r="F30" s="2"/>
      <c r="G30" s="2">
        <f>IF(sum!A23="AL",sum!E23,"*")</f>
        <v>0.890579863312901</v>
      </c>
      <c r="H30" s="2"/>
      <c r="J30" s="2" t="s">
        <v>149</v>
      </c>
      <c r="K30" s="2" t="s">
        <v>150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149</v>
      </c>
      <c r="S30" s="2" t="s">
        <v>150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149</v>
      </c>
      <c r="AA30" s="2" t="s">
        <v>150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149</v>
      </c>
      <c r="AI30" s="2" t="s">
        <v>150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149</v>
      </c>
      <c r="AQ30" s="2" t="s">
        <v>150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149</v>
      </c>
      <c r="AY30" s="2" t="s">
        <v>150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149</v>
      </c>
      <c r="C31" s="2" t="s">
        <v>150</v>
      </c>
      <c r="D31" s="2">
        <v>2025</v>
      </c>
      <c r="E31" s="2" t="str">
        <f>IF(sum!A24="AL",sum!B24,"*")</f>
        <v>HSS-WaterHeat_ELE1</v>
      </c>
      <c r="F31" s="2"/>
      <c r="G31" s="2">
        <f>IF(sum!A24="AL",sum!E24,"*")</f>
        <v>0.431198478123018</v>
      </c>
      <c r="H31" s="2"/>
      <c r="J31" s="2" t="s">
        <v>149</v>
      </c>
      <c r="K31" s="2" t="s">
        <v>150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149</v>
      </c>
      <c r="S31" s="2" t="s">
        <v>150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149</v>
      </c>
      <c r="AA31" s="2" t="s">
        <v>150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149</v>
      </c>
      <c r="AI31" s="2" t="s">
        <v>150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149</v>
      </c>
      <c r="AQ31" s="2" t="s">
        <v>150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149</v>
      </c>
      <c r="AY31" s="2" t="s">
        <v>150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149</v>
      </c>
      <c r="C32" s="2" t="s">
        <v>150</v>
      </c>
      <c r="D32" s="2">
        <v>2025</v>
      </c>
      <c r="E32" s="2" t="str">
        <f>IF(sum!A25="AL",sum!B25,"*")</f>
        <v>ICS-AuxiliaryEquip_ELE1</v>
      </c>
      <c r="F32" s="2"/>
      <c r="G32" s="2">
        <f>IF(sum!A25="AL",sum!E25,"*")</f>
        <v>0.0591841048404144</v>
      </c>
      <c r="H32" s="2"/>
      <c r="J32" s="2" t="s">
        <v>149</v>
      </c>
      <c r="K32" s="2" t="s">
        <v>150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149</v>
      </c>
      <c r="S32" s="2" t="s">
        <v>150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149</v>
      </c>
      <c r="AA32" s="2" t="s">
        <v>150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149</v>
      </c>
      <c r="AI32" s="2" t="s">
        <v>150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149</v>
      </c>
      <c r="AQ32" s="2" t="s">
        <v>150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149</v>
      </c>
      <c r="AY32" s="2" t="s">
        <v>150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149</v>
      </c>
      <c r="C33" s="2" t="s">
        <v>150</v>
      </c>
      <c r="D33" s="2">
        <v>2025</v>
      </c>
      <c r="E33" s="2" t="str">
        <f>IF(sum!A26="AL",sum!B26,"*")</f>
        <v>ICS-AuxiliaryMot_ELE1</v>
      </c>
      <c r="F33" s="2"/>
      <c r="G33" s="2">
        <f>IF(sum!A26="AL",sum!E26,"*")</f>
        <v>0.0126823081800888</v>
      </c>
      <c r="H33" s="2"/>
      <c r="J33" s="2" t="s">
        <v>149</v>
      </c>
      <c r="K33" s="2" t="s">
        <v>150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149</v>
      </c>
      <c r="S33" s="2" t="s">
        <v>150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149</v>
      </c>
      <c r="AA33" s="2" t="s">
        <v>150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149</v>
      </c>
      <c r="AI33" s="2" t="s">
        <v>150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149</v>
      </c>
      <c r="AQ33" s="2" t="s">
        <v>150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149</v>
      </c>
      <c r="AY33" s="2" t="s">
        <v>150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149</v>
      </c>
      <c r="C34" s="2" t="s">
        <v>150</v>
      </c>
      <c r="D34" s="2">
        <v>2025</v>
      </c>
      <c r="E34" s="2" t="str">
        <f>IF(sum!A27="AL",sum!B27,"*")</f>
        <v>ICS-Light_ELE1</v>
      </c>
      <c r="F34" s="2"/>
      <c r="G34" s="2">
        <f>IF(sum!A27="AL",sum!E27,"*")</f>
        <v>0.063411540900444</v>
      </c>
      <c r="H34" s="2"/>
      <c r="J34" s="2" t="s">
        <v>149</v>
      </c>
      <c r="K34" s="2" t="s">
        <v>150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149</v>
      </c>
      <c r="S34" s="2" t="s">
        <v>150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149</v>
      </c>
      <c r="AA34" s="2" t="s">
        <v>150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149</v>
      </c>
      <c r="AI34" s="2" t="s">
        <v>150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149</v>
      </c>
      <c r="AQ34" s="2" t="s">
        <v>150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149</v>
      </c>
      <c r="AY34" s="2" t="s">
        <v>150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149</v>
      </c>
      <c r="C35" s="2" t="s">
        <v>150</v>
      </c>
      <c r="D35" s="2">
        <v>2025</v>
      </c>
      <c r="E35" s="2" t="str">
        <f>IF(sum!A28="AL",sum!B28,"*")</f>
        <v>ICS-SpCool_ELE1</v>
      </c>
      <c r="F35" s="2"/>
      <c r="G35" s="2">
        <f>IF(sum!A28="AL",sum!E28,"*")</f>
        <v>0</v>
      </c>
      <c r="H35" s="2"/>
      <c r="J35" s="2" t="s">
        <v>149</v>
      </c>
      <c r="K35" s="2" t="s">
        <v>150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149</v>
      </c>
      <c r="S35" s="2" t="s">
        <v>150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149</v>
      </c>
      <c r="AA35" s="2" t="s">
        <v>150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149</v>
      </c>
      <c r="AI35" s="2" t="s">
        <v>150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149</v>
      </c>
      <c r="AQ35" s="2" t="s">
        <v>150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149</v>
      </c>
      <c r="AY35" s="2" t="s">
        <v>150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149</v>
      </c>
      <c r="C36" s="2" t="s">
        <v>150</v>
      </c>
      <c r="D36" s="2">
        <v>2025</v>
      </c>
      <c r="E36" s="2" t="str">
        <f>IF(sum!A29="AL",sum!B29,"*")</f>
        <v>ICS-SpHeat_ELE1</v>
      </c>
      <c r="F36" s="2"/>
      <c r="G36" s="2">
        <f>IF(sum!A29="AL",sum!E29,"*")</f>
        <v>0.180370605227929</v>
      </c>
      <c r="H36" s="2"/>
      <c r="J36" s="2" t="s">
        <v>149</v>
      </c>
      <c r="K36" s="2" t="s">
        <v>150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149</v>
      </c>
      <c r="S36" s="2" t="s">
        <v>150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149</v>
      </c>
      <c r="AA36" s="2" t="s">
        <v>150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149</v>
      </c>
      <c r="AI36" s="2" t="s">
        <v>150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149</v>
      </c>
      <c r="AQ36" s="2" t="s">
        <v>150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149</v>
      </c>
      <c r="AY36" s="2" t="s">
        <v>150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149</v>
      </c>
      <c r="C37" s="2" t="s">
        <v>150</v>
      </c>
      <c r="D37" s="2">
        <v>2025</v>
      </c>
      <c r="E37" s="2" t="str">
        <f>IF(sum!A30="AL",sum!B30,"*")</f>
        <v>ICS-WaterHeat_ELE1</v>
      </c>
      <c r="F37" s="2"/>
      <c r="G37" s="2">
        <f>IF(sum!A30="AL",sum!E30,"*")</f>
        <v>0.0169097442401184</v>
      </c>
      <c r="H37" s="2"/>
      <c r="J37" s="2" t="s">
        <v>149</v>
      </c>
      <c r="K37" s="2" t="s">
        <v>150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149</v>
      </c>
      <c r="S37" s="2" t="s">
        <v>150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149</v>
      </c>
      <c r="AA37" s="2" t="s">
        <v>150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149</v>
      </c>
      <c r="AI37" s="2" t="s">
        <v>150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149</v>
      </c>
      <c r="AQ37" s="2" t="s">
        <v>150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149</v>
      </c>
      <c r="AY37" s="2" t="s">
        <v>150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149</v>
      </c>
      <c r="C38" s="2" t="s">
        <v>150</v>
      </c>
      <c r="D38" s="2">
        <v>2025</v>
      </c>
      <c r="E38" s="2" t="str">
        <f>IF(sum!A31="AL",sum!B31,"*")</f>
        <v>OS-AuxiliaryEquip_ELE1</v>
      </c>
      <c r="F38" s="2"/>
      <c r="G38" s="2">
        <f>IF(sum!A31="AL",sum!E31,"*")</f>
        <v>0.727119002325091</v>
      </c>
      <c r="H38" s="2"/>
      <c r="J38" s="2" t="s">
        <v>149</v>
      </c>
      <c r="K38" s="2" t="s">
        <v>150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149</v>
      </c>
      <c r="S38" s="2" t="s">
        <v>150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149</v>
      </c>
      <c r="AA38" s="2" t="s">
        <v>150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149</v>
      </c>
      <c r="AI38" s="2" t="s">
        <v>150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149</v>
      </c>
      <c r="AQ38" s="2" t="s">
        <v>150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149</v>
      </c>
      <c r="AY38" s="2" t="s">
        <v>150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149</v>
      </c>
      <c r="C39" s="2" t="s">
        <v>150</v>
      </c>
      <c r="D39" s="2">
        <v>2025</v>
      </c>
      <c r="E39" s="2" t="str">
        <f>IF(sum!A32="AL",sum!B32,"*")</f>
        <v>OS-AuxiliaryMot_ELE1</v>
      </c>
      <c r="F39" s="2"/>
      <c r="G39" s="2">
        <f>IF(sum!A32="AL",sum!E32,"*")</f>
        <v>0.266328471781865</v>
      </c>
      <c r="H39" s="2"/>
      <c r="J39" s="2" t="s">
        <v>149</v>
      </c>
      <c r="K39" s="2" t="s">
        <v>150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149</v>
      </c>
      <c r="S39" s="2" t="s">
        <v>150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149</v>
      </c>
      <c r="AA39" s="2" t="s">
        <v>150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149</v>
      </c>
      <c r="AI39" s="2" t="s">
        <v>150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149</v>
      </c>
      <c r="AQ39" s="2" t="s">
        <v>150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149</v>
      </c>
      <c r="AY39" s="2" t="s">
        <v>150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149</v>
      </c>
      <c r="C40" s="2" t="s">
        <v>150</v>
      </c>
      <c r="D40" s="2">
        <v>2025</v>
      </c>
      <c r="E40" s="2" t="str">
        <f>IF(sum!A33="AL",sum!B33,"*")</f>
        <v>OS-Light_ELE1</v>
      </c>
      <c r="F40" s="2"/>
      <c r="G40" s="2">
        <f>IF(sum!A33="AL",sum!E33,"*")</f>
        <v>0.963855421686748</v>
      </c>
      <c r="H40" s="2"/>
      <c r="J40" s="2" t="s">
        <v>149</v>
      </c>
      <c r="K40" s="2" t="s">
        <v>150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149</v>
      </c>
      <c r="S40" s="2" t="s">
        <v>150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149</v>
      </c>
      <c r="AA40" s="2" t="s">
        <v>150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149</v>
      </c>
      <c r="AI40" s="2" t="s">
        <v>150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149</v>
      </c>
      <c r="AQ40" s="2" t="s">
        <v>150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149</v>
      </c>
      <c r="AY40" s="2" t="s">
        <v>150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149</v>
      </c>
      <c r="C41" s="2" t="s">
        <v>150</v>
      </c>
      <c r="D41" s="2">
        <v>2025</v>
      </c>
      <c r="E41" s="2" t="str">
        <f>IF(sum!A34="AL",sum!B34,"*")</f>
        <v>OS-SpCool_ELE1</v>
      </c>
      <c r="F41" s="2"/>
      <c r="G41" s="2">
        <f>IF(sum!A34="AL",sum!E34,"*")</f>
        <v>0.0760938490805328</v>
      </c>
      <c r="H41" s="2"/>
      <c r="J41" s="2" t="s">
        <v>149</v>
      </c>
      <c r="K41" s="2" t="s">
        <v>150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149</v>
      </c>
      <c r="S41" s="2" t="s">
        <v>150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149</v>
      </c>
      <c r="AA41" s="2" t="s">
        <v>150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149</v>
      </c>
      <c r="AI41" s="2" t="s">
        <v>150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149</v>
      </c>
      <c r="AQ41" s="2" t="s">
        <v>150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149</v>
      </c>
      <c r="AY41" s="2" t="s">
        <v>150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149</v>
      </c>
      <c r="C42" s="2" t="s">
        <v>150</v>
      </c>
      <c r="D42" s="2">
        <v>2025</v>
      </c>
      <c r="E42" s="2" t="str">
        <f>IF(sum!A35="AL",sum!B35,"*")</f>
        <v>OS-SpHeat_ELE1</v>
      </c>
      <c r="F42" s="2"/>
      <c r="G42" s="2">
        <f>IF(sum!A35="AL",sum!E35,"*")</f>
        <v>2.73937856689917</v>
      </c>
      <c r="H42" s="2"/>
      <c r="J42" s="2" t="s">
        <v>149</v>
      </c>
      <c r="K42" s="2" t="s">
        <v>150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149</v>
      </c>
      <c r="S42" s="2" t="s">
        <v>150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149</v>
      </c>
      <c r="AA42" s="2" t="s">
        <v>150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149</v>
      </c>
      <c r="AI42" s="2" t="s">
        <v>150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149</v>
      </c>
      <c r="AQ42" s="2" t="s">
        <v>150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149</v>
      </c>
      <c r="AY42" s="2" t="s">
        <v>150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149</v>
      </c>
      <c r="C43" s="2" t="s">
        <v>150</v>
      </c>
      <c r="D43" s="2">
        <v>2025</v>
      </c>
      <c r="E43" s="2" t="str">
        <f>IF(sum!A36="AL",sum!B36,"*")</f>
        <v>OS-WaterHeat_ELE1</v>
      </c>
      <c r="F43" s="2"/>
      <c r="G43" s="2">
        <f>IF(sum!A36="AL",sum!E36,"*")</f>
        <v>0.152187698161065</v>
      </c>
      <c r="H43" s="2"/>
      <c r="J43" s="2" t="s">
        <v>149</v>
      </c>
      <c r="K43" s="2" t="s">
        <v>150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149</v>
      </c>
      <c r="S43" s="2" t="s">
        <v>150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149</v>
      </c>
      <c r="AA43" s="2" t="s">
        <v>150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149</v>
      </c>
      <c r="AI43" s="2" t="s">
        <v>150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149</v>
      </c>
      <c r="AQ43" s="2" t="s">
        <v>150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149</v>
      </c>
      <c r="AY43" s="2" t="s">
        <v>150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149</v>
      </c>
      <c r="C44" s="2" t="s">
        <v>150</v>
      </c>
      <c r="D44" s="2">
        <v>2025</v>
      </c>
      <c r="E44" s="2" t="str">
        <f>IF(sum!A37="AL",sum!B37,"*")</f>
        <v>OTH-AuxiliaryEquip_ELE1</v>
      </c>
      <c r="F44" s="2"/>
      <c r="G44" s="2">
        <f>IF(sum!A37="AL",sum!E37,"*")</f>
        <v>0.042274360600296</v>
      </c>
      <c r="H44" s="2"/>
      <c r="J44" s="2" t="s">
        <v>149</v>
      </c>
      <c r="K44" s="2" t="s">
        <v>150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149</v>
      </c>
      <c r="S44" s="2" t="s">
        <v>150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149</v>
      </c>
      <c r="AA44" s="2" t="s">
        <v>150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149</v>
      </c>
      <c r="AI44" s="2" t="s">
        <v>150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149</v>
      </c>
      <c r="AQ44" s="2" t="s">
        <v>150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149</v>
      </c>
      <c r="AY44" s="2" t="s">
        <v>150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149</v>
      </c>
      <c r="C45" s="2" t="s">
        <v>150</v>
      </c>
      <c r="D45" s="2">
        <v>2025</v>
      </c>
      <c r="E45" s="2" t="str">
        <f>IF(sum!A38="AL",sum!B38,"*")</f>
        <v>OTH-AuxiliaryMot_ELE1</v>
      </c>
      <c r="F45" s="2"/>
      <c r="G45" s="2">
        <f>IF(sum!A38="AL",sum!E38,"*")</f>
        <v>0.0126823081800888</v>
      </c>
      <c r="H45" s="2"/>
      <c r="J45" s="2" t="s">
        <v>149</v>
      </c>
      <c r="K45" s="2" t="s">
        <v>150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149</v>
      </c>
      <c r="S45" s="2" t="s">
        <v>150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149</v>
      </c>
      <c r="AA45" s="2" t="s">
        <v>150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149</v>
      </c>
      <c r="AI45" s="2" t="s">
        <v>150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149</v>
      </c>
      <c r="AQ45" s="2" t="s">
        <v>150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149</v>
      </c>
      <c r="AY45" s="2" t="s">
        <v>150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149</v>
      </c>
      <c r="C46" s="2" t="s">
        <v>150</v>
      </c>
      <c r="D46" s="2">
        <v>2025</v>
      </c>
      <c r="E46" s="2" t="str">
        <f>IF(sum!A39="AL",sum!B39,"*")</f>
        <v>OTH-Light_ELE1</v>
      </c>
      <c r="F46" s="2"/>
      <c r="G46" s="2">
        <f>IF(sum!A39="AL",sum!E39,"*")</f>
        <v>0.0507292327203552</v>
      </c>
      <c r="H46" s="2"/>
      <c r="J46" s="2" t="s">
        <v>149</v>
      </c>
      <c r="K46" s="2" t="s">
        <v>150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149</v>
      </c>
      <c r="S46" s="2" t="s">
        <v>150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149</v>
      </c>
      <c r="AA46" s="2" t="s">
        <v>150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149</v>
      </c>
      <c r="AI46" s="2" t="s">
        <v>150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149</v>
      </c>
      <c r="AQ46" s="2" t="s">
        <v>150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149</v>
      </c>
      <c r="AY46" s="2" t="s">
        <v>150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149</v>
      </c>
      <c r="C47" s="2" t="s">
        <v>150</v>
      </c>
      <c r="D47" s="2">
        <v>2025</v>
      </c>
      <c r="E47" s="2" t="str">
        <f>IF(sum!A40="AL",sum!B40,"*")</f>
        <v>OTH-SpHeat_ELE1</v>
      </c>
      <c r="F47" s="2"/>
      <c r="G47" s="2">
        <f>IF(sum!A40="AL",sum!E40,"*")</f>
        <v>0.124004791094201</v>
      </c>
      <c r="H47" s="2"/>
      <c r="J47" s="2" t="s">
        <v>149</v>
      </c>
      <c r="K47" s="2" t="s">
        <v>150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149</v>
      </c>
      <c r="S47" s="2" t="s">
        <v>150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149</v>
      </c>
      <c r="AA47" s="2" t="s">
        <v>150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149</v>
      </c>
      <c r="AI47" s="2" t="s">
        <v>150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149</v>
      </c>
      <c r="AQ47" s="2" t="s">
        <v>150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149</v>
      </c>
      <c r="AY47" s="2" t="s">
        <v>150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149</v>
      </c>
      <c r="C48" s="2" t="s">
        <v>150</v>
      </c>
      <c r="D48" s="2">
        <v>2025</v>
      </c>
      <c r="E48" s="2" t="str">
        <f>IF(sum!A41="AL",sum!B41,"*")</f>
        <v>OTH-WaterHeat_ELE1</v>
      </c>
      <c r="F48" s="2"/>
      <c r="G48" s="2">
        <f>IF(sum!A41="AL",sum!E41,"*")</f>
        <v>0.00845487212005919</v>
      </c>
      <c r="H48" s="2"/>
      <c r="J48" s="2" t="s">
        <v>149</v>
      </c>
      <c r="K48" s="2" t="s">
        <v>150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149</v>
      </c>
      <c r="S48" s="2" t="s">
        <v>150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149</v>
      </c>
      <c r="AA48" s="2" t="s">
        <v>150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149</v>
      </c>
      <c r="AI48" s="2" t="s">
        <v>150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149</v>
      </c>
      <c r="AQ48" s="2" t="s">
        <v>150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149</v>
      </c>
      <c r="AY48" s="2" t="s">
        <v>150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149</v>
      </c>
      <c r="C49" s="2" t="s">
        <v>150</v>
      </c>
      <c r="D49" s="2">
        <v>2025</v>
      </c>
      <c r="E49" s="2" t="str">
        <f>IF(sum!A42="AL",sum!B42,"*")</f>
        <v>R_ES-APP-CD_ELC1</v>
      </c>
      <c r="F49" s="2"/>
      <c r="G49" s="2">
        <f>IF(sum!A42="AL",sum!E42,"*")</f>
        <v>1.65915772752536</v>
      </c>
      <c r="H49" s="2"/>
      <c r="J49" s="2" t="s">
        <v>149</v>
      </c>
      <c r="K49" s="2" t="s">
        <v>150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149</v>
      </c>
      <c r="S49" s="2" t="s">
        <v>150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149</v>
      </c>
      <c r="AA49" s="2" t="s">
        <v>150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149</v>
      </c>
      <c r="AI49" s="2" t="s">
        <v>150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149</v>
      </c>
      <c r="AQ49" s="2" t="s">
        <v>150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149</v>
      </c>
      <c r="AY49" s="2" t="s">
        <v>150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149</v>
      </c>
      <c r="C50" s="2" t="s">
        <v>150</v>
      </c>
      <c r="D50" s="2">
        <v>2025</v>
      </c>
      <c r="E50" s="2" t="str">
        <f>IF(sum!A43="AL",sum!B43,"*")</f>
        <v>R_ES-APP-CW_ELC1</v>
      </c>
      <c r="F50" s="2"/>
      <c r="G50" s="2">
        <f>IF(sum!A43="AL",sum!E43,"*")</f>
        <v>0.18609682400938</v>
      </c>
      <c r="H50" s="2"/>
      <c r="J50" s="2" t="s">
        <v>149</v>
      </c>
      <c r="K50" s="2" t="s">
        <v>150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149</v>
      </c>
      <c r="S50" s="2" t="s">
        <v>150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149</v>
      </c>
      <c r="AA50" s="2" t="s">
        <v>150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149</v>
      </c>
      <c r="AI50" s="2" t="s">
        <v>150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149</v>
      </c>
      <c r="AQ50" s="2" t="s">
        <v>150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149</v>
      </c>
      <c r="AY50" s="2" t="s">
        <v>150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149</v>
      </c>
      <c r="C51" s="2" t="s">
        <v>150</v>
      </c>
      <c r="D51" s="2">
        <v>2025</v>
      </c>
      <c r="E51" s="2" t="str">
        <f>IF(sum!A44="AL",sum!B44,"*")</f>
        <v>R_ES-APP-DW_ELC1</v>
      </c>
      <c r="F51" s="2"/>
      <c r="G51" s="2">
        <f>IF(sum!A44="AL",sum!E44,"*")</f>
        <v>0.729322933451973</v>
      </c>
      <c r="H51" s="2"/>
      <c r="J51" s="2" t="s">
        <v>149</v>
      </c>
      <c r="K51" s="2" t="s">
        <v>150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149</v>
      </c>
      <c r="S51" s="2" t="s">
        <v>150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149</v>
      </c>
      <c r="AA51" s="2" t="s">
        <v>150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149</v>
      </c>
      <c r="AI51" s="2" t="s">
        <v>150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149</v>
      </c>
      <c r="AQ51" s="2" t="s">
        <v>150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149</v>
      </c>
      <c r="AY51" s="2" t="s">
        <v>150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149</v>
      </c>
      <c r="C52" s="2" t="s">
        <v>150</v>
      </c>
      <c r="D52" s="2">
        <v>2025</v>
      </c>
      <c r="E52" s="2" t="str">
        <f>IF(sum!A45="AL",sum!B45,"*")</f>
        <v>R_ES-APP-FR_ELC1</v>
      </c>
      <c r="F52" s="2"/>
      <c r="G52" s="2">
        <f>IF(sum!A45="AL",sum!E45,"*")</f>
        <v>0.118745487406543</v>
      </c>
      <c r="H52" s="2"/>
      <c r="J52" s="2" t="s">
        <v>149</v>
      </c>
      <c r="K52" s="2" t="s">
        <v>150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149</v>
      </c>
      <c r="S52" s="2" t="s">
        <v>150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149</v>
      </c>
      <c r="AA52" s="2" t="s">
        <v>150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149</v>
      </c>
      <c r="AI52" s="2" t="s">
        <v>150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149</v>
      </c>
      <c r="AQ52" s="2" t="s">
        <v>150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149</v>
      </c>
      <c r="AY52" s="2" t="s">
        <v>150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149</v>
      </c>
      <c r="C53" s="2" t="s">
        <v>150</v>
      </c>
      <c r="D53" s="2">
        <v>2025</v>
      </c>
      <c r="E53" s="2" t="str">
        <f>IF(sum!A46="AL",sum!B46,"*")</f>
        <v>R_ES-APP-OTH_ELC1</v>
      </c>
      <c r="F53" s="2"/>
      <c r="G53" s="2">
        <f>IF(sum!A46="AL",sum!E46,"*")</f>
        <v>1.60333192695241</v>
      </c>
      <c r="H53" s="2"/>
      <c r="J53" s="2" t="s">
        <v>149</v>
      </c>
      <c r="K53" s="2" t="s">
        <v>150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149</v>
      </c>
      <c r="S53" s="2" t="s">
        <v>150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149</v>
      </c>
      <c r="AA53" s="2" t="s">
        <v>150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149</v>
      </c>
      <c r="AI53" s="2" t="s">
        <v>150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149</v>
      </c>
      <c r="AQ53" s="2" t="s">
        <v>150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149</v>
      </c>
      <c r="AY53" s="2" t="s">
        <v>150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149</v>
      </c>
      <c r="C54" s="2" t="s">
        <v>150</v>
      </c>
      <c r="D54" s="2">
        <v>2025</v>
      </c>
      <c r="E54" s="2" t="str">
        <f>IF(sum!A47="AL",sum!B47,"*")</f>
        <v>R_ES-APP-RA_ELC1</v>
      </c>
      <c r="F54" s="2"/>
      <c r="G54" s="2">
        <f>IF(sum!A47="AL",sum!E47,"*")</f>
        <v>1.05385605501474</v>
      </c>
      <c r="H54" s="2"/>
      <c r="J54" s="2" t="s">
        <v>149</v>
      </c>
      <c r="K54" s="2" t="s">
        <v>150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149</v>
      </c>
      <c r="S54" s="2" t="s">
        <v>150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149</v>
      </c>
      <c r="AA54" s="2" t="s">
        <v>150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149</v>
      </c>
      <c r="AI54" s="2" t="s">
        <v>150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149</v>
      </c>
      <c r="AQ54" s="2" t="s">
        <v>150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149</v>
      </c>
      <c r="AY54" s="2" t="s">
        <v>150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149</v>
      </c>
      <c r="C55" s="2" t="s">
        <v>150</v>
      </c>
      <c r="D55" s="2">
        <v>2025</v>
      </c>
      <c r="E55" s="2" t="str">
        <f>IF(sum!A48="AL",sum!B48,"*")</f>
        <v>R_ES-APP-RE_ELC1</v>
      </c>
      <c r="F55" s="2"/>
      <c r="G55" s="2">
        <f>IF(sum!A48="AL",sum!E48,"*")</f>
        <v>0.335052202333706</v>
      </c>
      <c r="H55" s="2"/>
      <c r="J55" s="2" t="s">
        <v>149</v>
      </c>
      <c r="K55" s="2" t="s">
        <v>150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149</v>
      </c>
      <c r="S55" s="2" t="s">
        <v>150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149</v>
      </c>
      <c r="AA55" s="2" t="s">
        <v>150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149</v>
      </c>
      <c r="AI55" s="2" t="s">
        <v>150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149</v>
      </c>
      <c r="AQ55" s="2" t="s">
        <v>150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149</v>
      </c>
      <c r="AY55" s="2" t="s">
        <v>150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149</v>
      </c>
      <c r="C56" s="2" t="s">
        <v>150</v>
      </c>
      <c r="D56" s="2">
        <v>2025</v>
      </c>
      <c r="E56" s="2" t="str">
        <f>IF(sum!A49="AL",sum!B49,"*")</f>
        <v>R_ES-LI_ELC1</v>
      </c>
      <c r="F56" s="2"/>
      <c r="G56" s="2">
        <f>IF(sum!A49="AL",sum!E49,"*")</f>
        <v>3.20478680000682</v>
      </c>
      <c r="H56" s="2"/>
      <c r="J56" s="2" t="s">
        <v>149</v>
      </c>
      <c r="K56" s="2" t="s">
        <v>150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149</v>
      </c>
      <c r="S56" s="2" t="s">
        <v>150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149</v>
      </c>
      <c r="AA56" s="2" t="s">
        <v>150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149</v>
      </c>
      <c r="AI56" s="2" t="s">
        <v>150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149</v>
      </c>
      <c r="AQ56" s="2" t="s">
        <v>150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149</v>
      </c>
      <c r="AY56" s="2" t="s">
        <v>150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149</v>
      </c>
      <c r="C57" s="2" t="s">
        <v>150</v>
      </c>
      <c r="D57" s="2">
        <v>2025</v>
      </c>
      <c r="E57" s="2" t="str">
        <f>IF(sum!A50="AL",sum!B50,"*")</f>
        <v>R_ES-SC-AP_ELC1_ROOM_CENTRAL</v>
      </c>
      <c r="F57" s="2"/>
      <c r="G57" s="2">
        <f>IF(sum!A50="AL",sum!E50,"*")</f>
        <v>0.0244082464786394</v>
      </c>
      <c r="H57" s="2"/>
      <c r="J57" s="2" t="s">
        <v>149</v>
      </c>
      <c r="K57" s="2" t="s">
        <v>150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149</v>
      </c>
      <c r="S57" s="2" t="s">
        <v>150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149</v>
      </c>
      <c r="AA57" s="2" t="s">
        <v>150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149</v>
      </c>
      <c r="AI57" s="2" t="s">
        <v>150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149</v>
      </c>
      <c r="AQ57" s="2" t="s">
        <v>150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149</v>
      </c>
      <c r="AY57" s="2" t="s">
        <v>150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149</v>
      </c>
      <c r="C58" s="2" t="s">
        <v>150</v>
      </c>
      <c r="D58" s="2">
        <v>2025</v>
      </c>
      <c r="E58" s="2" t="str">
        <f>IF(sum!A51="AL",sum!B51,"*")</f>
        <v>R_ES-SC-MOB_ELC1_ROOM_CENTRAL</v>
      </c>
      <c r="F58" s="2"/>
      <c r="G58" s="2">
        <f>IF(sum!A51="AL",sum!E51,"*")</f>
        <v>0.00417443915474339</v>
      </c>
      <c r="H58" s="2"/>
      <c r="J58" s="2" t="s">
        <v>149</v>
      </c>
      <c r="K58" s="2" t="s">
        <v>150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149</v>
      </c>
      <c r="S58" s="2" t="s">
        <v>150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149</v>
      </c>
      <c r="AA58" s="2" t="s">
        <v>150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149</v>
      </c>
      <c r="AI58" s="2" t="s">
        <v>150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149</v>
      </c>
      <c r="AQ58" s="2" t="s">
        <v>150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149</v>
      </c>
      <c r="AY58" s="2" t="s">
        <v>150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149</v>
      </c>
      <c r="C59" s="2" t="s">
        <v>150</v>
      </c>
      <c r="D59" s="2">
        <v>2025</v>
      </c>
      <c r="E59" s="2" t="str">
        <f>IF(sum!A52="AL",sum!B52,"*")</f>
        <v>R_ES-SC-SA_ELC1_ROOM_CENTRAL</v>
      </c>
      <c r="F59" s="2"/>
      <c r="G59" s="2">
        <f>IF(sum!A52="AL",sum!E52,"*")</f>
        <v>0.0157141025605161</v>
      </c>
      <c r="H59" s="2"/>
      <c r="J59" s="2" t="s">
        <v>149</v>
      </c>
      <c r="K59" s="2" t="s">
        <v>150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149</v>
      </c>
      <c r="S59" s="2" t="s">
        <v>150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149</v>
      </c>
      <c r="AA59" s="2" t="s">
        <v>150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149</v>
      </c>
      <c r="AI59" s="2" t="s">
        <v>150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149</v>
      </c>
      <c r="AQ59" s="2" t="s">
        <v>150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149</v>
      </c>
      <c r="AY59" s="2" t="s">
        <v>150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149</v>
      </c>
      <c r="C60" s="2" t="s">
        <v>150</v>
      </c>
      <c r="D60" s="2">
        <v>2025</v>
      </c>
      <c r="E60" s="2" t="str">
        <f>IF(sum!A53="AL",sum!B53,"*")</f>
        <v>R_ES-SC-SD_ELC1_ROOM_CENTRAL</v>
      </c>
      <c r="F60" s="2"/>
      <c r="G60" s="2">
        <f>IF(sum!A53="AL",sum!E53,"*")</f>
        <v>0.0647656829462115</v>
      </c>
      <c r="H60" s="2"/>
      <c r="J60" s="2" t="s">
        <v>149</v>
      </c>
      <c r="K60" s="2" t="s">
        <v>150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149</v>
      </c>
      <c r="S60" s="2" t="s">
        <v>150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149</v>
      </c>
      <c r="AA60" s="2" t="s">
        <v>150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149</v>
      </c>
      <c r="AI60" s="2" t="s">
        <v>150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149</v>
      </c>
      <c r="AQ60" s="2" t="s">
        <v>150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149</v>
      </c>
      <c r="AY60" s="2" t="s">
        <v>150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149</v>
      </c>
      <c r="C61" s="2" t="s">
        <v>150</v>
      </c>
      <c r="D61" s="2">
        <v>2025</v>
      </c>
      <c r="E61" s="2" t="str">
        <f>IF(sum!A54="AL",sum!B54,"*")</f>
        <v>R_ES-SH-AP_ELC1</v>
      </c>
      <c r="F61" s="2"/>
      <c r="G61" s="2">
        <f>IF(sum!A54="AL",sum!E54,"*")</f>
        <v>0</v>
      </c>
      <c r="H61" s="2"/>
      <c r="J61" s="2" t="s">
        <v>149</v>
      </c>
      <c r="K61" s="2" t="s">
        <v>150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149</v>
      </c>
      <c r="S61" s="2" t="s">
        <v>150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149</v>
      </c>
      <c r="AA61" s="2" t="s">
        <v>150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149</v>
      </c>
      <c r="AI61" s="2" t="s">
        <v>150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149</v>
      </c>
      <c r="AQ61" s="2" t="s">
        <v>150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149</v>
      </c>
      <c r="AY61" s="2" t="s">
        <v>150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149</v>
      </c>
      <c r="C62" s="2" t="s">
        <v>150</v>
      </c>
      <c r="D62" s="2">
        <v>2025</v>
      </c>
      <c r="E62" s="2" t="str">
        <f>IF(sum!A55="AL",sum!B55,"*")</f>
        <v>R_ES-SH-AP_HET1</v>
      </c>
      <c r="F62" s="2"/>
      <c r="G62" s="2">
        <f>IF(sum!A55="AL",sum!E55,"*")</f>
        <v>0.265939016705004</v>
      </c>
      <c r="H62" s="2"/>
      <c r="J62" s="2" t="s">
        <v>149</v>
      </c>
      <c r="K62" s="2" t="s">
        <v>150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149</v>
      </c>
      <c r="S62" s="2" t="s">
        <v>150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149</v>
      </c>
      <c r="AA62" s="2" t="s">
        <v>150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149</v>
      </c>
      <c r="AI62" s="2" t="s">
        <v>150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149</v>
      </c>
      <c r="AQ62" s="2" t="s">
        <v>150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149</v>
      </c>
      <c r="AY62" s="2" t="s">
        <v>150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149</v>
      </c>
      <c r="C63" s="2" t="s">
        <v>150</v>
      </c>
      <c r="D63" s="2">
        <v>2025</v>
      </c>
      <c r="E63" s="2" t="str">
        <f>IF(sum!A56="AL",sum!B56,"*")</f>
        <v>R_ES-SH-MOB_ELC1</v>
      </c>
      <c r="F63" s="2"/>
      <c r="G63" s="2">
        <f>IF(sum!A56="AL",sum!E56,"*")</f>
        <v>0</v>
      </c>
      <c r="H63" s="2"/>
      <c r="J63" s="2" t="s">
        <v>149</v>
      </c>
      <c r="K63" s="2" t="s">
        <v>150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149</v>
      </c>
      <c r="S63" s="2" t="s">
        <v>150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149</v>
      </c>
      <c r="AA63" s="2" t="s">
        <v>150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149</v>
      </c>
      <c r="AI63" s="2" t="s">
        <v>150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149</v>
      </c>
      <c r="AQ63" s="2" t="s">
        <v>150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149</v>
      </c>
      <c r="AY63" s="2" t="s">
        <v>150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149</v>
      </c>
      <c r="C64" s="2" t="s">
        <v>150</v>
      </c>
      <c r="D64" s="2">
        <v>2025</v>
      </c>
      <c r="E64" s="2" t="str">
        <f>IF(sum!A57="AL",sum!B57,"*")</f>
        <v>R_ES-SH-MOB_HET1</v>
      </c>
      <c r="F64" s="2"/>
      <c r="G64" s="2">
        <f>IF(sum!A57="AL",sum!E57,"*")</f>
        <v>0.00122</v>
      </c>
      <c r="H64" s="2"/>
      <c r="J64" s="2" t="s">
        <v>149</v>
      </c>
      <c r="K64" s="2" t="s">
        <v>150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149</v>
      </c>
      <c r="S64" s="2" t="s">
        <v>150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149</v>
      </c>
      <c r="AA64" s="2" t="s">
        <v>150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149</v>
      </c>
      <c r="AI64" s="2" t="s">
        <v>150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149</v>
      </c>
      <c r="AQ64" s="2" t="s">
        <v>150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149</v>
      </c>
      <c r="AY64" s="2" t="s">
        <v>150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149</v>
      </c>
      <c r="C65" s="2" t="s">
        <v>150</v>
      </c>
      <c r="D65" s="2">
        <v>2025</v>
      </c>
      <c r="E65" s="2" t="str">
        <f>IF(sum!A58="AL",sum!B58,"*")</f>
        <v>R_ES-SH-SA_ELC1</v>
      </c>
      <c r="F65" s="2"/>
      <c r="G65" s="2">
        <f>IF(sum!A58="AL",sum!E58,"*")</f>
        <v>0</v>
      </c>
      <c r="H65" s="2"/>
      <c r="J65" s="2" t="s">
        <v>149</v>
      </c>
      <c r="K65" s="2" t="s">
        <v>150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149</v>
      </c>
      <c r="S65" s="2" t="s">
        <v>150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149</v>
      </c>
      <c r="AA65" s="2" t="s">
        <v>150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149</v>
      </c>
      <c r="AI65" s="2" t="s">
        <v>150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149</v>
      </c>
      <c r="AQ65" s="2" t="s">
        <v>150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149</v>
      </c>
      <c r="AY65" s="2" t="s">
        <v>150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149</v>
      </c>
      <c r="C66" s="2" t="s">
        <v>150</v>
      </c>
      <c r="D66" s="2">
        <v>2025</v>
      </c>
      <c r="E66" s="2" t="str">
        <f>IF(sum!A59="AL",sum!B59,"*")</f>
        <v>R_ES-SH-SA_HET1</v>
      </c>
      <c r="F66" s="2"/>
      <c r="G66" s="2">
        <f>IF(sum!A59="AL",sum!E59,"*")</f>
        <v>0.17617677475609</v>
      </c>
      <c r="H66" s="2"/>
      <c r="J66" s="2" t="s">
        <v>149</v>
      </c>
      <c r="K66" s="2" t="s">
        <v>150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149</v>
      </c>
      <c r="S66" s="2" t="s">
        <v>150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149</v>
      </c>
      <c r="AA66" s="2" t="s">
        <v>150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149</v>
      </c>
      <c r="AI66" s="2" t="s">
        <v>150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149</v>
      </c>
      <c r="AQ66" s="2" t="s">
        <v>150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149</v>
      </c>
      <c r="AY66" s="2" t="s">
        <v>150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149</v>
      </c>
      <c r="C67" s="2" t="s">
        <v>150</v>
      </c>
      <c r="D67" s="2">
        <v>2025</v>
      </c>
      <c r="E67" s="2" t="str">
        <f>IF(sum!A60="AL",sum!B60,"*")</f>
        <v>R_ES-SH-SD_ELC1</v>
      </c>
      <c r="F67" s="2"/>
      <c r="G67" s="2">
        <f>IF(sum!A60="AL",sum!E60,"*")</f>
        <v>0</v>
      </c>
      <c r="H67" s="2"/>
      <c r="J67" s="2" t="s">
        <v>149</v>
      </c>
      <c r="K67" s="2" t="s">
        <v>150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149</v>
      </c>
      <c r="S67" s="2" t="s">
        <v>150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149</v>
      </c>
      <c r="AA67" s="2" t="s">
        <v>150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149</v>
      </c>
      <c r="AI67" s="2" t="s">
        <v>150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149</v>
      </c>
      <c r="AQ67" s="2" t="s">
        <v>150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149</v>
      </c>
      <c r="AY67" s="2" t="s">
        <v>150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149</v>
      </c>
      <c r="C68" s="2" t="s">
        <v>150</v>
      </c>
      <c r="D68" s="2">
        <v>2025</v>
      </c>
      <c r="E68" s="2" t="str">
        <f>IF(sum!A61="AL",sum!B61,"*")</f>
        <v>R_ES-SH-SD_HET1</v>
      </c>
      <c r="F68" s="2"/>
      <c r="G68" s="2">
        <f>IF(sum!A61="AL",sum!E61,"*")</f>
        <v>1.6713579786126</v>
      </c>
      <c r="H68" s="2"/>
      <c r="J68" s="2" t="s">
        <v>149</v>
      </c>
      <c r="K68" s="2" t="s">
        <v>150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149</v>
      </c>
      <c r="S68" s="2" t="s">
        <v>150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149</v>
      </c>
      <c r="AA68" s="2" t="s">
        <v>150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149</v>
      </c>
      <c r="AI68" s="2" t="s">
        <v>150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149</v>
      </c>
      <c r="AQ68" s="2" t="s">
        <v>150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149</v>
      </c>
      <c r="AY68" s="2" t="s">
        <v>150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149</v>
      </c>
      <c r="C69" s="2" t="s">
        <v>150</v>
      </c>
      <c r="D69" s="2">
        <v>2025</v>
      </c>
      <c r="E69" s="2" t="str">
        <f>IF(sum!A62="AL",sum!B62,"*")</f>
        <v>R_ES-SH-SD_WOD1</v>
      </c>
      <c r="F69" s="2"/>
      <c r="G69" s="2">
        <f>IF(sum!A62="AL",sum!E62,"*")</f>
        <v>0</v>
      </c>
      <c r="H69" s="2"/>
      <c r="J69" s="2" t="s">
        <v>149</v>
      </c>
      <c r="K69" s="2" t="s">
        <v>150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149</v>
      </c>
      <c r="S69" s="2" t="s">
        <v>150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149</v>
      </c>
      <c r="AA69" s="2" t="s">
        <v>150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149</v>
      </c>
      <c r="AI69" s="2" t="s">
        <v>150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149</v>
      </c>
      <c r="AQ69" s="2" t="s">
        <v>150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149</v>
      </c>
      <c r="AY69" s="2" t="s">
        <v>150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149</v>
      </c>
      <c r="C70" s="2" t="s">
        <v>150</v>
      </c>
      <c r="D70" s="2">
        <v>2025</v>
      </c>
      <c r="E70" s="2" t="str">
        <f>IF(sum!A63="AL",sum!B63,"*")</f>
        <v>R_ES-WH-AP_GAS1</v>
      </c>
      <c r="F70" s="2"/>
      <c r="G70" s="2">
        <f>IF(sum!A63="AL",sum!E63,"*")</f>
        <v>0</v>
      </c>
      <c r="H70" s="2"/>
      <c r="J70" s="2" t="s">
        <v>149</v>
      </c>
      <c r="K70" s="2" t="s">
        <v>150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149</v>
      </c>
      <c r="S70" s="2" t="s">
        <v>150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149</v>
      </c>
      <c r="AA70" s="2" t="s">
        <v>150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149</v>
      </c>
      <c r="AI70" s="2" t="s">
        <v>150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149</v>
      </c>
      <c r="AQ70" s="2" t="s">
        <v>150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149</v>
      </c>
      <c r="AY70" s="2" t="s">
        <v>150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149</v>
      </c>
      <c r="C71" s="2" t="s">
        <v>150</v>
      </c>
      <c r="D71" s="2">
        <v>2025</v>
      </c>
      <c r="E71" s="2" t="str">
        <f>IF(sum!A64="AL",sum!B64,"*")</f>
        <v>R_ES-WH-AP_STEAM1</v>
      </c>
      <c r="F71" s="2"/>
      <c r="G71" s="2">
        <f>IF(sum!A64="AL",sum!E64,"*")</f>
        <v>0</v>
      </c>
      <c r="H71" s="2"/>
      <c r="J71" s="2" t="s">
        <v>149</v>
      </c>
      <c r="K71" s="2" t="s">
        <v>150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149</v>
      </c>
      <c r="S71" s="2" t="s">
        <v>150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149</v>
      </c>
      <c r="AA71" s="2" t="s">
        <v>150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149</v>
      </c>
      <c r="AI71" s="2" t="s">
        <v>150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149</v>
      </c>
      <c r="AQ71" s="2" t="s">
        <v>150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149</v>
      </c>
      <c r="AY71" s="2" t="s">
        <v>150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149</v>
      </c>
      <c r="C72" s="2" t="s">
        <v>150</v>
      </c>
      <c r="D72" s="2">
        <v>2025</v>
      </c>
      <c r="E72" s="2" t="str">
        <f>IF(sum!A65="AL",sum!B65,"*")</f>
        <v>R_ES-WH-AP_WOD1</v>
      </c>
      <c r="F72" s="2"/>
      <c r="G72" s="2">
        <f>IF(sum!A65="AL",sum!E65,"*")</f>
        <v>0.504067840188893</v>
      </c>
      <c r="H72" s="2"/>
      <c r="J72" s="2" t="s">
        <v>149</v>
      </c>
      <c r="K72" s="2" t="s">
        <v>150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149</v>
      </c>
      <c r="S72" s="2" t="s">
        <v>150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149</v>
      </c>
      <c r="AA72" s="2" t="s">
        <v>150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149</v>
      </c>
      <c r="AI72" s="2" t="s">
        <v>150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149</v>
      </c>
      <c r="AQ72" s="2" t="s">
        <v>150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149</v>
      </c>
      <c r="AY72" s="2" t="s">
        <v>150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149</v>
      </c>
      <c r="C73" s="2" t="s">
        <v>150</v>
      </c>
      <c r="D73" s="2">
        <v>2025</v>
      </c>
      <c r="E73" s="2" t="str">
        <f>IF(sum!A66="AL",sum!B66,"*")</f>
        <v>R_ES-WH-MOB_GAS1</v>
      </c>
      <c r="F73" s="2"/>
      <c r="G73" s="2">
        <f>IF(sum!A66="AL",sum!E66,"*")</f>
        <v>0</v>
      </c>
      <c r="H73" s="2"/>
      <c r="J73" s="2" t="s">
        <v>149</v>
      </c>
      <c r="K73" s="2" t="s">
        <v>150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149</v>
      </c>
      <c r="S73" s="2" t="s">
        <v>150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149</v>
      </c>
      <c r="AA73" s="2" t="s">
        <v>150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149</v>
      </c>
      <c r="AI73" s="2" t="s">
        <v>150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149</v>
      </c>
      <c r="AQ73" s="2" t="s">
        <v>150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149</v>
      </c>
      <c r="AY73" s="2" t="s">
        <v>150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149</v>
      </c>
      <c r="C74" s="2" t="s">
        <v>150</v>
      </c>
      <c r="D74" s="2">
        <v>2025</v>
      </c>
      <c r="E74" s="2" t="str">
        <f>IF(sum!A67="AL",sum!B67,"*")</f>
        <v>R_ES-WH-MOB_STEAM1</v>
      </c>
      <c r="F74" s="2"/>
      <c r="G74" s="2">
        <f>IF(sum!A67="AL",sum!E67,"*")</f>
        <v>0</v>
      </c>
      <c r="H74" s="2"/>
      <c r="J74" s="2" t="s">
        <v>149</v>
      </c>
      <c r="K74" s="2" t="s">
        <v>150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149</v>
      </c>
      <c r="S74" s="2" t="s">
        <v>150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149</v>
      </c>
      <c r="AA74" s="2" t="s">
        <v>150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149</v>
      </c>
      <c r="AI74" s="2" t="s">
        <v>150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149</v>
      </c>
      <c r="AQ74" s="2" t="s">
        <v>150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149</v>
      </c>
      <c r="AY74" s="2" t="s">
        <v>150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149</v>
      </c>
      <c r="C75" s="2" t="s">
        <v>150</v>
      </c>
      <c r="D75" s="2">
        <v>2025</v>
      </c>
      <c r="E75" s="2" t="str">
        <f>IF(sum!A68="AL",sum!B68,"*")</f>
        <v>R_ES-WH-MOB_WOD1</v>
      </c>
      <c r="F75" s="2"/>
      <c r="G75" s="2">
        <f>IF(sum!A68="AL",sum!E68,"*")</f>
        <v>0.129229505750189</v>
      </c>
      <c r="H75" s="2"/>
      <c r="J75" s="2" t="s">
        <v>149</v>
      </c>
      <c r="K75" s="2" t="s">
        <v>150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149</v>
      </c>
      <c r="S75" s="2" t="s">
        <v>150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149</v>
      </c>
      <c r="AA75" s="2" t="s">
        <v>150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149</v>
      </c>
      <c r="AI75" s="2" t="s">
        <v>150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149</v>
      </c>
      <c r="AQ75" s="2" t="s">
        <v>150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149</v>
      </c>
      <c r="AY75" s="2" t="s">
        <v>150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149</v>
      </c>
      <c r="C76" s="2" t="s">
        <v>150</v>
      </c>
      <c r="D76" s="2">
        <v>2025</v>
      </c>
      <c r="E76" s="2" t="str">
        <f>IF(sum!A69="AL",sum!B69,"*")</f>
        <v>R_ES-WH-SA_GAS1</v>
      </c>
      <c r="F76" s="2"/>
      <c r="G76" s="2">
        <f>IF(sum!A69="AL",sum!E69,"*")</f>
        <v>0.113148956665423</v>
      </c>
      <c r="H76" s="2"/>
      <c r="J76" s="2" t="s">
        <v>149</v>
      </c>
      <c r="K76" s="2" t="s">
        <v>150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149</v>
      </c>
      <c r="S76" s="2" t="s">
        <v>150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149</v>
      </c>
      <c r="AA76" s="2" t="s">
        <v>150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149</v>
      </c>
      <c r="AI76" s="2" t="s">
        <v>150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149</v>
      </c>
      <c r="AQ76" s="2" t="s">
        <v>150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149</v>
      </c>
      <c r="AY76" s="2" t="s">
        <v>150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149</v>
      </c>
      <c r="C77" s="2" t="s">
        <v>150</v>
      </c>
      <c r="D77" s="2">
        <v>2025</v>
      </c>
      <c r="E77" s="2" t="str">
        <f>IF(sum!A70="AL",sum!B70,"*")</f>
        <v>R_ES-WH-SA_STEAM1</v>
      </c>
      <c r="F77" s="2"/>
      <c r="G77" s="2">
        <f>IF(sum!A70="AL",sum!E70,"*")</f>
        <v>0</v>
      </c>
      <c r="H77" s="2"/>
      <c r="J77" s="2" t="s">
        <v>149</v>
      </c>
      <c r="K77" s="2" t="s">
        <v>150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149</v>
      </c>
      <c r="S77" s="2" t="s">
        <v>150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149</v>
      </c>
      <c r="AA77" s="2" t="s">
        <v>150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149</v>
      </c>
      <c r="AI77" s="2" t="s">
        <v>150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149</v>
      </c>
      <c r="AQ77" s="2" t="s">
        <v>150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149</v>
      </c>
      <c r="AY77" s="2" t="s">
        <v>150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149</v>
      </c>
      <c r="C78" s="2" t="s">
        <v>150</v>
      </c>
      <c r="D78" s="2">
        <v>2025</v>
      </c>
      <c r="E78" s="2" t="str">
        <f>IF(sum!A71="AL",sum!B71,"*")</f>
        <v>R_ES-WH-SA_WOD1</v>
      </c>
      <c r="F78" s="2"/>
      <c r="G78" s="2">
        <f>IF(sum!A71="AL",sum!E71,"*")</f>
        <v>0</v>
      </c>
      <c r="H78" s="2"/>
      <c r="J78" s="2" t="s">
        <v>149</v>
      </c>
      <c r="K78" s="2" t="s">
        <v>150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149</v>
      </c>
      <c r="S78" s="2" t="s">
        <v>150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149</v>
      </c>
      <c r="AA78" s="2" t="s">
        <v>150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149</v>
      </c>
      <c r="AI78" s="2" t="s">
        <v>150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149</v>
      </c>
      <c r="AQ78" s="2" t="s">
        <v>150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149</v>
      </c>
      <c r="AY78" s="2" t="s">
        <v>150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149</v>
      </c>
      <c r="C79" s="2" t="s">
        <v>150</v>
      </c>
      <c r="D79" s="2">
        <v>2025</v>
      </c>
      <c r="E79" s="2" t="str">
        <f>IF(sum!A72="AL",sum!B72,"*")</f>
        <v>R_ES-WH-SD_GAS1</v>
      </c>
      <c r="F79" s="2"/>
      <c r="G79" s="2">
        <f>IF(sum!A72="AL",sum!E72,"*")</f>
        <v>0.53439693391025</v>
      </c>
      <c r="H79" s="2"/>
      <c r="J79" s="2" t="s">
        <v>149</v>
      </c>
      <c r="K79" s="2" t="s">
        <v>150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149</v>
      </c>
      <c r="S79" s="2" t="s">
        <v>150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149</v>
      </c>
      <c r="AA79" s="2" t="s">
        <v>150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149</v>
      </c>
      <c r="AI79" s="2" t="s">
        <v>150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149</v>
      </c>
      <c r="AQ79" s="2" t="s">
        <v>150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149</v>
      </c>
      <c r="AY79" s="2" t="s">
        <v>150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149</v>
      </c>
      <c r="C80" s="2" t="s">
        <v>150</v>
      </c>
      <c r="D80" s="2">
        <v>2025</v>
      </c>
      <c r="E80" s="2" t="str">
        <f>IF(sum!A73="AL",sum!B73,"*")</f>
        <v>R_ES-WH-SD_STEAM1</v>
      </c>
      <c r="F80" s="2"/>
      <c r="G80" s="2">
        <f>IF(sum!A73="AL",sum!E73,"*")</f>
        <v>0</v>
      </c>
      <c r="H80" s="2"/>
      <c r="J80" s="2" t="s">
        <v>149</v>
      </c>
      <c r="K80" s="2" t="s">
        <v>150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149</v>
      </c>
      <c r="S80" s="2" t="s">
        <v>150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149</v>
      </c>
      <c r="AA80" s="2" t="s">
        <v>150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149</v>
      </c>
      <c r="AI80" s="2" t="s">
        <v>150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149</v>
      </c>
      <c r="AQ80" s="2" t="s">
        <v>150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149</v>
      </c>
      <c r="AY80" s="2" t="s">
        <v>150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149</v>
      </c>
      <c r="C81" s="2" t="s">
        <v>150</v>
      </c>
      <c r="D81" s="2">
        <v>2025</v>
      </c>
      <c r="E81" s="2" t="str">
        <f>IF(sum!A74="AL",sum!B74,"*")</f>
        <v>RTS-AuxiliaryEquip_ELE1</v>
      </c>
      <c r="F81" s="2"/>
      <c r="G81" s="2">
        <f>IF(sum!A74="AL",sum!E74,"*")</f>
        <v>0.346649756922426</v>
      </c>
      <c r="H81" s="2"/>
      <c r="J81" s="2" t="s">
        <v>149</v>
      </c>
      <c r="K81" s="2" t="s">
        <v>150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149</v>
      </c>
      <c r="S81" s="2" t="s">
        <v>150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149</v>
      </c>
      <c r="AA81" s="2" t="s">
        <v>150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149</v>
      </c>
      <c r="AI81" s="2" t="s">
        <v>150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149</v>
      </c>
      <c r="AQ81" s="2" t="s">
        <v>150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149</v>
      </c>
      <c r="AY81" s="2" t="s">
        <v>150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149</v>
      </c>
      <c r="C82" s="2" t="s">
        <v>150</v>
      </c>
      <c r="D82" s="2">
        <v>2025</v>
      </c>
      <c r="E82" s="2" t="str">
        <f>IF(sum!A75="AL",sum!B75,"*")</f>
        <v>RTS-AuxiliaryMot_ELE1</v>
      </c>
      <c r="F82" s="2"/>
      <c r="G82" s="2">
        <f>IF(sum!A75="AL",sum!E75,"*")</f>
        <v>0.126823081800888</v>
      </c>
      <c r="H82" s="2"/>
      <c r="J82" s="2" t="s">
        <v>149</v>
      </c>
      <c r="K82" s="2" t="s">
        <v>150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149</v>
      </c>
      <c r="S82" s="2" t="s">
        <v>150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149</v>
      </c>
      <c r="AA82" s="2" t="s">
        <v>150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149</v>
      </c>
      <c r="AI82" s="2" t="s">
        <v>150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149</v>
      </c>
      <c r="AQ82" s="2" t="s">
        <v>150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149</v>
      </c>
      <c r="AY82" s="2" t="s">
        <v>150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149</v>
      </c>
      <c r="C83" s="2" t="s">
        <v>150</v>
      </c>
      <c r="D83" s="2">
        <v>2025</v>
      </c>
      <c r="E83" s="2" t="str">
        <f>IF(sum!A76="AL",sum!B76,"*")</f>
        <v>RTS-Light_ELE1</v>
      </c>
      <c r="F83" s="2"/>
      <c r="G83" s="2">
        <f>IF(sum!A76="AL",sum!E76,"*")</f>
        <v>0.570703868103996</v>
      </c>
      <c r="H83" s="2"/>
      <c r="J83" s="2" t="s">
        <v>149</v>
      </c>
      <c r="K83" s="2" t="s">
        <v>150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149</v>
      </c>
      <c r="S83" s="2" t="s">
        <v>150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149</v>
      </c>
      <c r="AA83" s="2" t="s">
        <v>150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149</v>
      </c>
      <c r="AI83" s="2" t="s">
        <v>150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149</v>
      </c>
      <c r="AQ83" s="2" t="s">
        <v>150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149</v>
      </c>
      <c r="AY83" s="2" t="s">
        <v>150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149</v>
      </c>
      <c r="C84" s="2" t="s">
        <v>150</v>
      </c>
      <c r="D84" s="2">
        <v>2025</v>
      </c>
      <c r="E84" s="2" t="str">
        <f>IF(sum!A77="AL",sum!B77,"*")</f>
        <v>RTS-SpCool_ELE1</v>
      </c>
      <c r="F84" s="2"/>
      <c r="G84" s="2">
        <f>IF(sum!A77="AL",sum!E77,"*")</f>
        <v>0.0253646163601776</v>
      </c>
      <c r="H84" s="2"/>
      <c r="J84" s="2" t="s">
        <v>149</v>
      </c>
      <c r="K84" s="2" t="s">
        <v>150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149</v>
      </c>
      <c r="S84" s="2" t="s">
        <v>150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149</v>
      </c>
      <c r="AA84" s="2" t="s">
        <v>150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149</v>
      </c>
      <c r="AI84" s="2" t="s">
        <v>150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149</v>
      </c>
      <c r="AQ84" s="2" t="s">
        <v>150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149</v>
      </c>
      <c r="AY84" s="2" t="s">
        <v>150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149</v>
      </c>
      <c r="C85" s="2" t="s">
        <v>150</v>
      </c>
      <c r="D85" s="2">
        <v>2025</v>
      </c>
      <c r="E85" s="2" t="str">
        <f>IF(sum!A78="AL",sum!B78,"*")</f>
        <v>RTS-SpHeat_ELE1</v>
      </c>
      <c r="F85" s="2"/>
      <c r="G85" s="2">
        <f>IF(sum!A78="AL",sum!E78,"*")</f>
        <v>1.31896005072923</v>
      </c>
      <c r="H85" s="2"/>
      <c r="J85" s="2" t="s">
        <v>149</v>
      </c>
      <c r="K85" s="2" t="s">
        <v>150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149</v>
      </c>
      <c r="S85" s="2" t="s">
        <v>150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149</v>
      </c>
      <c r="AA85" s="2" t="s">
        <v>150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149</v>
      </c>
      <c r="AI85" s="2" t="s">
        <v>150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149</v>
      </c>
      <c r="AQ85" s="2" t="s">
        <v>150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149</v>
      </c>
      <c r="AY85" s="2" t="s">
        <v>150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149</v>
      </c>
      <c r="C86" s="2" t="s">
        <v>150</v>
      </c>
      <c r="D86" s="2">
        <v>2025</v>
      </c>
      <c r="E86" s="2" t="str">
        <f>IF(sum!A79="AL",sum!B79,"*")</f>
        <v>RTS-WaterHeat_ELE1</v>
      </c>
      <c r="F86" s="2"/>
      <c r="G86" s="2">
        <f>IF(sum!A79="AL",sum!E79,"*")</f>
        <v>0.143732826041006</v>
      </c>
      <c r="H86" s="2"/>
      <c r="J86" s="2" t="s">
        <v>149</v>
      </c>
      <c r="K86" s="2" t="s">
        <v>150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149</v>
      </c>
      <c r="S86" s="2" t="s">
        <v>150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149</v>
      </c>
      <c r="AA86" s="2" t="s">
        <v>150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149</v>
      </c>
      <c r="AI86" s="2" t="s">
        <v>150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149</v>
      </c>
      <c r="AQ86" s="2" t="s">
        <v>150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149</v>
      </c>
      <c r="AY86" s="2" t="s">
        <v>150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149</v>
      </c>
      <c r="C87" s="2" t="s">
        <v>150</v>
      </c>
      <c r="D87" s="2">
        <v>2025</v>
      </c>
      <c r="E87" s="2" t="str">
        <f>IF(sum!A80="AL",sum!B80,"*")</f>
        <v>TRA_Bus_IC_GSL1</v>
      </c>
      <c r="F87" s="2"/>
      <c r="G87" s="2">
        <f>IF(sum!A80="AL",sum!E80,"*")</f>
        <v>2</v>
      </c>
      <c r="H87" s="2"/>
      <c r="J87" s="2" t="s">
        <v>149</v>
      </c>
      <c r="K87" s="2" t="s">
        <v>150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149</v>
      </c>
      <c r="S87" s="2" t="s">
        <v>150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149</v>
      </c>
      <c r="AA87" s="2" t="s">
        <v>150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149</v>
      </c>
      <c r="AI87" s="2" t="s">
        <v>150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149</v>
      </c>
      <c r="AQ87" s="2" t="s">
        <v>150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149</v>
      </c>
      <c r="AY87" s="2" t="s">
        <v>150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149</v>
      </c>
      <c r="C88" s="2" t="s">
        <v>150</v>
      </c>
      <c r="D88" s="2">
        <v>2025</v>
      </c>
      <c r="E88" s="2" t="str">
        <f>IF(sum!A81="AL",sum!B81,"*")</f>
        <v>TRA_Car_GSL1</v>
      </c>
      <c r="F88" s="2"/>
      <c r="G88" s="2">
        <f>IF(sum!A81="AL",sum!E81,"*")</f>
        <v>388.974021122126</v>
      </c>
      <c r="H88" s="2"/>
      <c r="J88" s="2" t="s">
        <v>149</v>
      </c>
      <c r="K88" s="2" t="s">
        <v>150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149</v>
      </c>
      <c r="S88" s="2" t="s">
        <v>150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149</v>
      </c>
      <c r="AA88" s="2" t="s">
        <v>150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149</v>
      </c>
      <c r="AI88" s="2" t="s">
        <v>150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149</v>
      </c>
      <c r="AQ88" s="2" t="s">
        <v>150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149</v>
      </c>
      <c r="AY88" s="2" t="s">
        <v>150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149</v>
      </c>
      <c r="C89" s="2" t="s">
        <v>150</v>
      </c>
      <c r="D89" s="2">
        <v>2025</v>
      </c>
      <c r="E89" s="2" t="str">
        <f>IF(sum!A82="AL",sum!B82,"*")</f>
        <v>TRA_Car_PHEV01</v>
      </c>
      <c r="F89" s="2"/>
      <c r="G89" s="2">
        <f>IF(sum!A82="AL",sum!E82,"*")</f>
        <v>0</v>
      </c>
      <c r="H89" s="2"/>
      <c r="J89" s="2" t="s">
        <v>149</v>
      </c>
      <c r="K89" s="2" t="s">
        <v>150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149</v>
      </c>
      <c r="S89" s="2" t="s">
        <v>150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149</v>
      </c>
      <c r="AA89" s="2" t="s">
        <v>150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149</v>
      </c>
      <c r="AI89" s="2" t="s">
        <v>150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149</v>
      </c>
      <c r="AQ89" s="2" t="s">
        <v>150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149</v>
      </c>
      <c r="AY89" s="2" t="s">
        <v>150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149</v>
      </c>
      <c r="C90" s="2" t="s">
        <v>150</v>
      </c>
      <c r="D90" s="2">
        <v>2025</v>
      </c>
      <c r="E90" s="2" t="str">
        <f>IF(sum!A83="AL",sum!B83,"*")</f>
        <v>TRA_Mot_ELC1</v>
      </c>
      <c r="F90" s="2"/>
      <c r="G90" s="2">
        <f>IF(sum!A83="AL",sum!E83,"*")</f>
        <v>41.6666666666667</v>
      </c>
      <c r="H90" s="2"/>
      <c r="J90" s="2" t="s">
        <v>149</v>
      </c>
      <c r="K90" s="2" t="s">
        <v>150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149</v>
      </c>
      <c r="S90" s="2" t="s">
        <v>150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149</v>
      </c>
      <c r="AA90" s="2" t="s">
        <v>150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149</v>
      </c>
      <c r="AI90" s="2" t="s">
        <v>150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149</v>
      </c>
      <c r="AQ90" s="2" t="s">
        <v>150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149</v>
      </c>
      <c r="AY90" s="2" t="s">
        <v>150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149</v>
      </c>
      <c r="C91" s="2" t="s">
        <v>150</v>
      </c>
      <c r="D91" s="2">
        <v>2025</v>
      </c>
      <c r="E91" s="2" t="str">
        <f>IF(sum!A84="AL",sum!B84,"*")</f>
        <v>TRA_Rai_Frt-ELC01</v>
      </c>
      <c r="F91" s="2"/>
      <c r="G91" s="2">
        <f>IF(sum!A84="AL",sum!E84,"*")</f>
        <v>0</v>
      </c>
      <c r="H91" s="2"/>
      <c r="J91" s="2" t="s">
        <v>149</v>
      </c>
      <c r="K91" s="2" t="s">
        <v>150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149</v>
      </c>
      <c r="S91" s="2" t="s">
        <v>150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149</v>
      </c>
      <c r="AA91" s="2" t="s">
        <v>150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149</v>
      </c>
      <c r="AI91" s="2" t="s">
        <v>150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149</v>
      </c>
      <c r="AQ91" s="2" t="s">
        <v>150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149</v>
      </c>
      <c r="AY91" s="2" t="s">
        <v>150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149</v>
      </c>
      <c r="C92" s="2" t="s">
        <v>150</v>
      </c>
      <c r="D92" s="2">
        <v>2025</v>
      </c>
      <c r="E92" s="2" t="str">
        <f>IF(sum!A85="AL",sum!B85,"*")</f>
        <v>TRA_Rai_Pas-ELC01</v>
      </c>
      <c r="F92" s="2"/>
      <c r="G92" s="2">
        <f>IF(sum!A85="AL",sum!E85,"*")</f>
        <v>0</v>
      </c>
      <c r="H92" s="2"/>
      <c r="J92" s="2" t="s">
        <v>149</v>
      </c>
      <c r="K92" s="2" t="s">
        <v>150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149</v>
      </c>
      <c r="S92" s="2" t="s">
        <v>150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149</v>
      </c>
      <c r="AA92" s="2" t="s">
        <v>150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149</v>
      </c>
      <c r="AI92" s="2" t="s">
        <v>150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149</v>
      </c>
      <c r="AQ92" s="2" t="s">
        <v>150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149</v>
      </c>
      <c r="AY92" s="2" t="s">
        <v>150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149</v>
      </c>
      <c r="C93" s="2" t="s">
        <v>150</v>
      </c>
      <c r="D93" s="2">
        <v>2025</v>
      </c>
      <c r="E93" s="2" t="str">
        <f>IF(sum!A86="AL",sum!B86,"*")</f>
        <v>TRA_Tru_HT_DST1</v>
      </c>
      <c r="F93" s="2"/>
      <c r="G93" s="2">
        <f>IF(sum!A86="AL",sum!E86,"*")</f>
        <v>101.793259823014</v>
      </c>
      <c r="H93" s="2"/>
      <c r="J93" s="2" t="s">
        <v>149</v>
      </c>
      <c r="K93" s="2" t="s">
        <v>150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149</v>
      </c>
      <c r="S93" s="2" t="s">
        <v>150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149</v>
      </c>
      <c r="AA93" s="2" t="s">
        <v>150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149</v>
      </c>
      <c r="AI93" s="2" t="s">
        <v>150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149</v>
      </c>
      <c r="AQ93" s="2" t="s">
        <v>150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149</v>
      </c>
      <c r="AY93" s="2" t="s">
        <v>150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149</v>
      </c>
      <c r="C94" s="2" t="s">
        <v>150</v>
      </c>
      <c r="D94" s="2">
        <v>2025</v>
      </c>
      <c r="E94" s="2" t="str">
        <f>IF(sum!A87="AL",sum!B87,"*")</f>
        <v>TRA_Tru_PHEV01</v>
      </c>
      <c r="F94" s="2"/>
      <c r="G94" s="2">
        <f>IF(sum!A87="AL",sum!E87,"*")</f>
        <v>0</v>
      </c>
      <c r="H94" s="2"/>
      <c r="J94" s="2" t="s">
        <v>149</v>
      </c>
      <c r="K94" s="2" t="s">
        <v>150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149</v>
      </c>
      <c r="S94" s="2" t="s">
        <v>150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149</v>
      </c>
      <c r="AA94" s="2" t="s">
        <v>150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149</v>
      </c>
      <c r="AI94" s="2" t="s">
        <v>150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149</v>
      </c>
      <c r="AQ94" s="2" t="s">
        <v>150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149</v>
      </c>
      <c r="AY94" s="2" t="s">
        <v>150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149</v>
      </c>
      <c r="C95" s="2" t="s">
        <v>150</v>
      </c>
      <c r="D95" s="2">
        <v>2025</v>
      </c>
      <c r="E95" s="2" t="str">
        <f>IF(sum!A88="AL",sum!B88,"*")</f>
        <v>TWS-AuxiliaryMot_ELE1</v>
      </c>
      <c r="F95" s="2"/>
      <c r="G95" s="2">
        <f>IF(sum!A88="AL",sum!E88,"*")</f>
        <v>0.0380469245402663</v>
      </c>
      <c r="H95" s="2"/>
      <c r="J95" s="2" t="s">
        <v>149</v>
      </c>
      <c r="K95" s="2" t="s">
        <v>150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149</v>
      </c>
      <c r="S95" s="2" t="s">
        <v>150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149</v>
      </c>
      <c r="AA95" s="2" t="s">
        <v>150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149</v>
      </c>
      <c r="AI95" s="2" t="s">
        <v>150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149</v>
      </c>
      <c r="AQ95" s="2" t="s">
        <v>150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149</v>
      </c>
      <c r="AY95" s="2" t="s">
        <v>150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149</v>
      </c>
      <c r="C96" s="2" t="s">
        <v>150</v>
      </c>
      <c r="D96" s="2">
        <v>2025</v>
      </c>
      <c r="E96" s="2" t="str">
        <f>IF(sum!A89="AL",sum!B89,"*")</f>
        <v>TWS-Light_ELE1</v>
      </c>
      <c r="F96" s="2"/>
      <c r="G96" s="2">
        <f>IF(sum!A89="AL",sum!E89,"*")</f>
        <v>0.126823081800888</v>
      </c>
      <c r="H96" s="2"/>
      <c r="J96" s="2" t="s">
        <v>149</v>
      </c>
      <c r="K96" s="2" t="s">
        <v>150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149</v>
      </c>
      <c r="S96" s="2" t="s">
        <v>150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149</v>
      </c>
      <c r="AA96" s="2" t="s">
        <v>150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149</v>
      </c>
      <c r="AI96" s="2" t="s">
        <v>150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149</v>
      </c>
      <c r="AQ96" s="2" t="s">
        <v>150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149</v>
      </c>
      <c r="AY96" s="2" t="s">
        <v>150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149</v>
      </c>
      <c r="C97" s="2" t="s">
        <v>150</v>
      </c>
      <c r="D97" s="2">
        <v>2025</v>
      </c>
      <c r="E97" s="2" t="str">
        <f>IF(sum!A90="AL",sum!B90,"*")</f>
        <v>TWS-SpCool_ELE1</v>
      </c>
      <c r="F97" s="2"/>
      <c r="G97" s="2">
        <f>IF(sum!A90="AL",sum!E90,"*")</f>
        <v>0</v>
      </c>
      <c r="H97" s="2"/>
      <c r="J97" s="2" t="s">
        <v>149</v>
      </c>
      <c r="K97" s="2" t="s">
        <v>150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149</v>
      </c>
      <c r="S97" s="2" t="s">
        <v>150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149</v>
      </c>
      <c r="AA97" s="2" t="s">
        <v>150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149</v>
      </c>
      <c r="AI97" s="2" t="s">
        <v>150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149</v>
      </c>
      <c r="AQ97" s="2" t="s">
        <v>150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149</v>
      </c>
      <c r="AY97" s="2" t="s">
        <v>150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149</v>
      </c>
      <c r="C98" s="2" t="s">
        <v>150</v>
      </c>
      <c r="D98" s="2">
        <v>2025</v>
      </c>
      <c r="E98" s="2" t="str">
        <f>IF(sum!A91="AL",sum!B91,"*")</f>
        <v>TWS-SpHeat_ELE1</v>
      </c>
      <c r="F98" s="2"/>
      <c r="G98" s="2">
        <f>IF(sum!A91="AL",sum!E91,"*")</f>
        <v>0.400197280349468</v>
      </c>
      <c r="H98" s="2"/>
      <c r="J98" s="2" t="s">
        <v>149</v>
      </c>
      <c r="K98" s="2" t="s">
        <v>150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149</v>
      </c>
      <c r="S98" s="2" t="s">
        <v>150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149</v>
      </c>
      <c r="AA98" s="2" t="s">
        <v>150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149</v>
      </c>
      <c r="AI98" s="2" t="s">
        <v>150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149</v>
      </c>
      <c r="AQ98" s="2" t="s">
        <v>150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149</v>
      </c>
      <c r="AY98" s="2" t="s">
        <v>150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149</v>
      </c>
      <c r="C99" s="2" t="s">
        <v>150</v>
      </c>
      <c r="D99" s="2">
        <v>2025</v>
      </c>
      <c r="E99" s="2" t="str">
        <f>IF(sum!A92="AL",sum!B92,"*")</f>
        <v>TWS-WaterHeat_ELE1</v>
      </c>
      <c r="F99" s="2"/>
      <c r="G99" s="2">
        <f>IF(sum!A92="AL",sum!E92,"*")</f>
        <v>0.0169097442401184</v>
      </c>
      <c r="H99" s="2"/>
      <c r="J99" s="2" t="s">
        <v>149</v>
      </c>
      <c r="K99" s="2" t="s">
        <v>150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149</v>
      </c>
      <c r="S99" s="2" t="s">
        <v>150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149</v>
      </c>
      <c r="AA99" s="2" t="s">
        <v>150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149</v>
      </c>
      <c r="AI99" s="2" t="s">
        <v>150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149</v>
      </c>
      <c r="AQ99" s="2" t="s">
        <v>150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149</v>
      </c>
      <c r="AY99" s="2" t="s">
        <v>150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149</v>
      </c>
      <c r="C100" s="2" t="s">
        <v>150</v>
      </c>
      <c r="D100" s="2">
        <v>2025</v>
      </c>
      <c r="E100" s="2" t="str">
        <f>IF(sum!A93="AL",sum!B93,"*")</f>
        <v>WST-AuxiliaryEquip_ELE1</v>
      </c>
      <c r="F100" s="2"/>
      <c r="G100" s="2">
        <f>IF(sum!A93="AL",sum!E93,"*")</f>
        <v>0.143732826041006</v>
      </c>
      <c r="H100" s="2"/>
      <c r="J100" s="2" t="s">
        <v>149</v>
      </c>
      <c r="K100" s="2" t="s">
        <v>150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149</v>
      </c>
      <c r="S100" s="2" t="s">
        <v>150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149</v>
      </c>
      <c r="AA100" s="2" t="s">
        <v>150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149</v>
      </c>
      <c r="AI100" s="2" t="s">
        <v>150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149</v>
      </c>
      <c r="AQ100" s="2" t="s">
        <v>150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149</v>
      </c>
      <c r="AY100" s="2" t="s">
        <v>150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149</v>
      </c>
      <c r="C101" s="2" t="s">
        <v>150</v>
      </c>
      <c r="D101" s="2">
        <v>2025</v>
      </c>
      <c r="E101" s="2" t="str">
        <f>IF(sum!A94="AL",sum!B94,"*")</f>
        <v>WST-AuxiliaryMot_ELE1</v>
      </c>
      <c r="F101" s="2"/>
      <c r="G101" s="2">
        <f>IF(sum!A94="AL",sum!E94,"*")</f>
        <v>0.586392358183044</v>
      </c>
      <c r="H101" s="2"/>
      <c r="J101" s="2" t="s">
        <v>149</v>
      </c>
      <c r="K101" s="2" t="s">
        <v>150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149</v>
      </c>
      <c r="S101" s="2" t="s">
        <v>150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149</v>
      </c>
      <c r="AA101" s="2" t="s">
        <v>150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149</v>
      </c>
      <c r="AI101" s="2" t="s">
        <v>150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149</v>
      </c>
      <c r="AQ101" s="2" t="s">
        <v>150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149</v>
      </c>
      <c r="AY101" s="2" t="s">
        <v>150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149</v>
      </c>
      <c r="C102" s="2" t="s">
        <v>150</v>
      </c>
      <c r="D102" s="2">
        <v>2025</v>
      </c>
      <c r="E102" s="2" t="str">
        <f>IF(sum!A95="AL",sum!B95,"*")</f>
        <v>WST-Light_ELE1</v>
      </c>
      <c r="F102" s="2"/>
      <c r="G102" s="2">
        <f>IF(sum!A95="AL",sum!E95,"*")</f>
        <v>0.164870006341154</v>
      </c>
      <c r="H102" s="2"/>
      <c r="J102" s="2" t="s">
        <v>149</v>
      </c>
      <c r="K102" s="2" t="s">
        <v>150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149</v>
      </c>
      <c r="S102" s="2" t="s">
        <v>150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149</v>
      </c>
      <c r="AA102" s="2" t="s">
        <v>150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149</v>
      </c>
      <c r="AI102" s="2" t="s">
        <v>150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149</v>
      </c>
      <c r="AQ102" s="2" t="s">
        <v>150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149</v>
      </c>
      <c r="AY102" s="2" t="s">
        <v>150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149</v>
      </c>
      <c r="C103" s="2" t="s">
        <v>150</v>
      </c>
      <c r="D103" s="2">
        <v>2025</v>
      </c>
      <c r="E103" s="2" t="str">
        <f>IF(sum!A96="AL",sum!B96,"*")</f>
        <v>WST-SpCool_ELE1</v>
      </c>
      <c r="F103" s="2"/>
      <c r="G103" s="2">
        <f>IF(sum!A96="AL",sum!E96,"*")</f>
        <v>0.0126823081800888</v>
      </c>
      <c r="H103" s="2"/>
      <c r="J103" s="2" t="s">
        <v>149</v>
      </c>
      <c r="K103" s="2" t="s">
        <v>150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149</v>
      </c>
      <c r="S103" s="2" t="s">
        <v>150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149</v>
      </c>
      <c r="AA103" s="2" t="s">
        <v>150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149</v>
      </c>
      <c r="AI103" s="2" t="s">
        <v>150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149</v>
      </c>
      <c r="AQ103" s="2" t="s">
        <v>150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149</v>
      </c>
      <c r="AY103" s="2" t="s">
        <v>150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149</v>
      </c>
      <c r="C104" s="2" t="s">
        <v>150</v>
      </c>
      <c r="D104" s="2">
        <v>2025</v>
      </c>
      <c r="E104" s="2" t="str">
        <f>IF(sum!A97="AL",sum!B97,"*")</f>
        <v>WST-SpHeat_ELE1</v>
      </c>
      <c r="F104" s="2"/>
      <c r="G104" s="2">
        <f>IF(sum!A97="AL",sum!E97,"*")</f>
        <v>0.44528993165645</v>
      </c>
      <c r="H104" s="2"/>
      <c r="J104" s="2" t="s">
        <v>149</v>
      </c>
      <c r="K104" s="2" t="s">
        <v>150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149</v>
      </c>
      <c r="S104" s="2" t="s">
        <v>150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149</v>
      </c>
      <c r="AA104" s="2" t="s">
        <v>150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149</v>
      </c>
      <c r="AI104" s="2" t="s">
        <v>150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149</v>
      </c>
      <c r="AQ104" s="2" t="s">
        <v>150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149</v>
      </c>
      <c r="AY104" s="2" t="s">
        <v>150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149</v>
      </c>
      <c r="C105" s="4" t="s">
        <v>150</v>
      </c>
      <c r="D105" s="4">
        <v>2025</v>
      </c>
      <c r="E105" s="2" t="str">
        <f>IF(sum!A98="AL",sum!B98,"*")</f>
        <v>WST-WaterHeat_ELE1</v>
      </c>
      <c r="F105" s="2"/>
      <c r="G105" s="2">
        <f>IF(sum!A98="AL",sum!E98,"*")</f>
        <v>0.0507292327203551</v>
      </c>
      <c r="H105" s="2"/>
      <c r="J105" s="4" t="s">
        <v>149</v>
      </c>
      <c r="K105" s="4" t="s">
        <v>150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149</v>
      </c>
      <c r="S105" s="4" t="s">
        <v>150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149</v>
      </c>
      <c r="AA105" s="4" t="s">
        <v>150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149</v>
      </c>
      <c r="AI105" s="4" t="s">
        <v>150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149</v>
      </c>
      <c r="AQ105" s="2" t="s">
        <v>150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149</v>
      </c>
      <c r="AY105" s="4" t="s">
        <v>150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149</v>
      </c>
      <c r="C106" s="2" t="s">
        <v>150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149</v>
      </c>
      <c r="K106" s="2" t="s">
        <v>150</v>
      </c>
      <c r="L106" s="2">
        <v>2025</v>
      </c>
      <c r="M106" s="2" t="str">
        <f>IF(sum!A99="AT",sum!B99,"*")</f>
        <v>AFM-AuxiliaryEquip_ELE1</v>
      </c>
      <c r="N106" s="2"/>
      <c r="O106" s="2">
        <f>IF(sum!A99="AT",sum!E99,"*")</f>
        <v>0.0591841048404144</v>
      </c>
      <c r="R106" s="2" t="s">
        <v>149</v>
      </c>
      <c r="S106" s="2" t="s">
        <v>150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149</v>
      </c>
      <c r="AA106" s="2" t="s">
        <v>150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149</v>
      </c>
      <c r="AI106" s="2" t="s">
        <v>150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149</v>
      </c>
      <c r="AQ106" s="2" t="s">
        <v>150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149</v>
      </c>
      <c r="AY106" s="2" t="s">
        <v>150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149</v>
      </c>
      <c r="C107" s="2" t="s">
        <v>150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149</v>
      </c>
      <c r="K107" s="2" t="s">
        <v>150</v>
      </c>
      <c r="L107" s="2">
        <v>2025</v>
      </c>
      <c r="M107" s="2" t="str">
        <f>IF(sum!A100="AT",sum!B100,"*")</f>
        <v>AFM-AuxiliaryMot_ELE1</v>
      </c>
      <c r="N107" s="2"/>
      <c r="O107" s="2">
        <f>IF(sum!A100="AT",sum!E100,"*")</f>
        <v>0.0253646163601776</v>
      </c>
      <c r="R107" s="2" t="s">
        <v>149</v>
      </c>
      <c r="S107" s="2" t="s">
        <v>150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149</v>
      </c>
      <c r="AA107" s="2" t="s">
        <v>150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149</v>
      </c>
      <c r="AI107" s="2" t="s">
        <v>150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149</v>
      </c>
      <c r="AQ107" s="2" t="s">
        <v>150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149</v>
      </c>
      <c r="AY107" s="2" t="s">
        <v>150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149</v>
      </c>
      <c r="C108" s="4" t="s">
        <v>150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149</v>
      </c>
      <c r="K108" s="4" t="s">
        <v>150</v>
      </c>
      <c r="L108" s="4">
        <v>2025</v>
      </c>
      <c r="M108" s="2" t="str">
        <f>IF(sum!A101="AT",sum!B101,"*")</f>
        <v>AFM-Light_ELE1</v>
      </c>
      <c r="N108" s="2"/>
      <c r="O108" s="2">
        <f>IF(sum!A101="AT",sum!E101,"*")</f>
        <v>0.0887761572606216</v>
      </c>
      <c r="R108" s="4" t="s">
        <v>149</v>
      </c>
      <c r="S108" s="4" t="s">
        <v>150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149</v>
      </c>
      <c r="AA108" s="4" t="s">
        <v>150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149</v>
      </c>
      <c r="AI108" s="4" t="s">
        <v>150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149</v>
      </c>
      <c r="AQ108" s="2" t="s">
        <v>150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149</v>
      </c>
      <c r="AY108" s="4" t="s">
        <v>150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149</v>
      </c>
      <c r="C109" s="2" t="s">
        <v>150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149</v>
      </c>
      <c r="K109" s="2" t="s">
        <v>150</v>
      </c>
      <c r="L109" s="2">
        <v>2025</v>
      </c>
      <c r="M109" s="2" t="str">
        <f>IF(sum!A102="AT",sum!B102,"*")</f>
        <v>AFM-SpCool_ELE1</v>
      </c>
      <c r="N109" s="2"/>
      <c r="O109" s="2">
        <f>IF(sum!A102="AT",sum!E102,"*")</f>
        <v>0.063411540900444</v>
      </c>
      <c r="R109" s="2" t="s">
        <v>149</v>
      </c>
      <c r="S109" s="2" t="s">
        <v>150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149</v>
      </c>
      <c r="AA109" s="2" t="s">
        <v>150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149</v>
      </c>
      <c r="AI109" s="2" t="s">
        <v>150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149</v>
      </c>
      <c r="AQ109" s="2" t="s">
        <v>150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149</v>
      </c>
      <c r="AY109" s="2" t="s">
        <v>150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149</v>
      </c>
      <c r="C110" s="2" t="s">
        <v>150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149</v>
      </c>
      <c r="K110" s="2" t="s">
        <v>150</v>
      </c>
      <c r="L110" s="2">
        <v>2025</v>
      </c>
      <c r="M110" s="2" t="str">
        <f>IF(sum!A103="AT",sum!B103,"*")</f>
        <v>AFM-SpHeat_ELE1</v>
      </c>
      <c r="N110" s="2"/>
      <c r="O110" s="2">
        <f>IF(sum!A103="AT",sum!E103,"*")</f>
        <v>0.107095046854083</v>
      </c>
      <c r="R110" s="2" t="s">
        <v>149</v>
      </c>
      <c r="S110" s="2" t="s">
        <v>150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149</v>
      </c>
      <c r="AA110" s="2" t="s">
        <v>150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149</v>
      </c>
      <c r="AI110" s="2" t="s">
        <v>150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149</v>
      </c>
      <c r="AQ110" s="2" t="s">
        <v>150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149</v>
      </c>
      <c r="AY110" s="2" t="s">
        <v>150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149</v>
      </c>
      <c r="C111" s="4" t="s">
        <v>150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149</v>
      </c>
      <c r="K111" s="4" t="s">
        <v>150</v>
      </c>
      <c r="L111" s="4">
        <v>2025</v>
      </c>
      <c r="M111" s="2" t="str">
        <f>IF(sum!A104="AT",sum!B104,"*")</f>
        <v>AFM-WaterHeat_ELE1</v>
      </c>
      <c r="N111" s="2"/>
      <c r="O111" s="2">
        <f>IF(sum!A104="AT",sum!E104,"*")</f>
        <v>0.00845487212005919</v>
      </c>
      <c r="R111" s="4" t="s">
        <v>149</v>
      </c>
      <c r="S111" s="4" t="s">
        <v>150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149</v>
      </c>
      <c r="AA111" s="4" t="s">
        <v>150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149</v>
      </c>
      <c r="AI111" s="4" t="s">
        <v>150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149</v>
      </c>
      <c r="AQ111" s="2" t="s">
        <v>150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149</v>
      </c>
      <c r="AY111" s="4" t="s">
        <v>150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149</v>
      </c>
      <c r="C112" s="2" t="s">
        <v>150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149</v>
      </c>
      <c r="K112" s="2" t="s">
        <v>150</v>
      </c>
      <c r="L112" s="2">
        <v>2025</v>
      </c>
      <c r="M112" s="2" t="str">
        <f>IF(sum!A105="AT",sum!B105,"*")</f>
        <v>ART-AuxiliaryEquip_ELE1</v>
      </c>
      <c r="N112" s="2"/>
      <c r="O112" s="2">
        <f>IF(sum!A105="AT",sum!E105,"*")</f>
        <v>0.0169097442401184</v>
      </c>
      <c r="R112" s="2" t="s">
        <v>149</v>
      </c>
      <c r="S112" s="2" t="s">
        <v>150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149</v>
      </c>
      <c r="AA112" s="2" t="s">
        <v>150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149</v>
      </c>
      <c r="AI112" s="2" t="s">
        <v>150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149</v>
      </c>
      <c r="AQ112" s="2" t="s">
        <v>150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149</v>
      </c>
      <c r="AY112" s="2" t="s">
        <v>150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149</v>
      </c>
      <c r="C113" s="2" t="s">
        <v>150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149</v>
      </c>
      <c r="K113" s="2" t="s">
        <v>150</v>
      </c>
      <c r="L113" s="2">
        <v>2025</v>
      </c>
      <c r="M113" s="2" t="str">
        <f>IF(sum!A106="AT",sum!B106,"*")</f>
        <v>ART-Light_ELE1</v>
      </c>
      <c r="N113" s="2"/>
      <c r="O113" s="2">
        <f>IF(sum!A106="AT",sum!E106,"*")</f>
        <v>0.0253646163601776</v>
      </c>
      <c r="R113" s="2" t="s">
        <v>149</v>
      </c>
      <c r="S113" s="2" t="s">
        <v>150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149</v>
      </c>
      <c r="AA113" s="2" t="s">
        <v>150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149</v>
      </c>
      <c r="AI113" s="2" t="s">
        <v>150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149</v>
      </c>
      <c r="AQ113" s="2" t="s">
        <v>150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149</v>
      </c>
      <c r="AY113" s="2" t="s">
        <v>150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149</v>
      </c>
      <c r="C114" s="4" t="s">
        <v>150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149</v>
      </c>
      <c r="K114" s="4" t="s">
        <v>150</v>
      </c>
      <c r="L114" s="4">
        <v>2025</v>
      </c>
      <c r="M114" s="2" t="str">
        <f>IF(sum!A107="AT",sum!B107,"*")</f>
        <v>ART-SpCool_ELE1</v>
      </c>
      <c r="N114" s="2"/>
      <c r="O114" s="2">
        <f>IF(sum!A107="AT",sum!E107,"*")</f>
        <v>0.0126823081800888</v>
      </c>
      <c r="R114" s="4" t="s">
        <v>149</v>
      </c>
      <c r="S114" s="4" t="s">
        <v>150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149</v>
      </c>
      <c r="AA114" s="4" t="s">
        <v>150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149</v>
      </c>
      <c r="AI114" s="4" t="s">
        <v>150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149</v>
      </c>
      <c r="AQ114" s="2" t="s">
        <v>150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149</v>
      </c>
      <c r="AY114" s="4" t="s">
        <v>150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149</v>
      </c>
      <c r="C115" s="2" t="s">
        <v>150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149</v>
      </c>
      <c r="K115" s="2" t="s">
        <v>150</v>
      </c>
      <c r="L115" s="2">
        <v>2025</v>
      </c>
      <c r="M115" s="2" t="str">
        <f>IF(sum!A108="AT",sum!B108,"*")</f>
        <v>ART-SpHeat_ELE1</v>
      </c>
      <c r="N115" s="2"/>
      <c r="O115" s="2">
        <f>IF(sum!A108="AT",sum!E108,"*")</f>
        <v>0.0225463256534911</v>
      </c>
      <c r="R115" s="2" t="s">
        <v>149</v>
      </c>
      <c r="S115" s="2" t="s">
        <v>150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149</v>
      </c>
      <c r="AA115" s="2" t="s">
        <v>150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149</v>
      </c>
      <c r="AI115" s="2" t="s">
        <v>150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149</v>
      </c>
      <c r="AQ115" s="2" t="s">
        <v>150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149</v>
      </c>
      <c r="AY115" s="2" t="s">
        <v>150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149</v>
      </c>
      <c r="C116" s="2" t="s">
        <v>150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149</v>
      </c>
      <c r="K116" s="2" t="s">
        <v>150</v>
      </c>
      <c r="L116" s="2">
        <v>2025</v>
      </c>
      <c r="M116" s="2" t="str">
        <f>IF(sum!A109="AT",sum!B109,"*")</f>
        <v>EDU-AuxiliaryEquip_ELE1</v>
      </c>
      <c r="N116" s="2"/>
      <c r="O116" s="2">
        <f>IF(sum!A109="AT",sum!E109,"*")</f>
        <v>0.109913337560769</v>
      </c>
      <c r="R116" s="2" t="s">
        <v>149</v>
      </c>
      <c r="S116" s="2" t="s">
        <v>150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149</v>
      </c>
      <c r="AA116" s="2" t="s">
        <v>150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149</v>
      </c>
      <c r="AI116" s="2" t="s">
        <v>150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149</v>
      </c>
      <c r="AQ116" s="2" t="s">
        <v>150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149</v>
      </c>
      <c r="AY116" s="2" t="s">
        <v>150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149</v>
      </c>
      <c r="C117" s="4" t="s">
        <v>150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149</v>
      </c>
      <c r="K117" s="4" t="s">
        <v>150</v>
      </c>
      <c r="L117" s="4">
        <v>2025</v>
      </c>
      <c r="M117" s="2" t="str">
        <f>IF(sum!A110="AT",sum!B110,"*")</f>
        <v>EDU-AuxiliaryMot_ELE1</v>
      </c>
      <c r="N117" s="2"/>
      <c r="O117" s="2">
        <f>IF(sum!A110="AT",sum!E110,"*")</f>
        <v>0.0380469245402663</v>
      </c>
      <c r="R117" s="4" t="s">
        <v>149</v>
      </c>
      <c r="S117" s="4" t="s">
        <v>150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149</v>
      </c>
      <c r="AA117" s="4" t="s">
        <v>150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149</v>
      </c>
      <c r="AI117" s="4" t="s">
        <v>150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149</v>
      </c>
      <c r="AQ117" s="2" t="s">
        <v>150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149</v>
      </c>
      <c r="AY117" s="4" t="s">
        <v>150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149</v>
      </c>
      <c r="C118" s="2" t="s">
        <v>150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149</v>
      </c>
      <c r="K118" s="2" t="s">
        <v>150</v>
      </c>
      <c r="L118" s="2">
        <v>2025</v>
      </c>
      <c r="M118" s="2" t="str">
        <f>IF(sum!A111="AT",sum!B111,"*")</f>
        <v>EDU-Light_ELE1</v>
      </c>
      <c r="N118" s="2"/>
      <c r="O118" s="2">
        <f>IF(sum!A111="AT",sum!E111,"*")</f>
        <v>0.177552314521243</v>
      </c>
      <c r="R118" s="2" t="s">
        <v>149</v>
      </c>
      <c r="S118" s="2" t="s">
        <v>150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149</v>
      </c>
      <c r="AA118" s="2" t="s">
        <v>150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149</v>
      </c>
      <c r="AI118" s="2" t="s">
        <v>150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149</v>
      </c>
      <c r="AQ118" s="2" t="s">
        <v>150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149</v>
      </c>
      <c r="AY118" s="2" t="s">
        <v>150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149</v>
      </c>
      <c r="C119" s="2" t="s">
        <v>150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149</v>
      </c>
      <c r="K119" s="2" t="s">
        <v>150</v>
      </c>
      <c r="L119" s="2">
        <v>2025</v>
      </c>
      <c r="M119" s="2" t="str">
        <f>IF(sum!A112="AT",sum!B112,"*")</f>
        <v>EDU-SpCool_ELE1</v>
      </c>
      <c r="N119" s="2"/>
      <c r="O119" s="2">
        <f>IF(sum!A112="AT",sum!E112,"*")</f>
        <v>0.10145846544071</v>
      </c>
      <c r="R119" s="2" t="s">
        <v>149</v>
      </c>
      <c r="S119" s="2" t="s">
        <v>150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149</v>
      </c>
      <c r="AA119" s="2" t="s">
        <v>150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149</v>
      </c>
      <c r="AI119" s="2" t="s">
        <v>150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149</v>
      </c>
      <c r="AQ119" s="4" t="s">
        <v>150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149</v>
      </c>
      <c r="AY119" s="2" t="s">
        <v>150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149</v>
      </c>
      <c r="C120" s="4" t="s">
        <v>150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149</v>
      </c>
      <c r="K120" s="4" t="s">
        <v>150</v>
      </c>
      <c r="L120" s="4">
        <v>2025</v>
      </c>
      <c r="M120" s="2" t="str">
        <f>IF(sum!A113="AT",sum!B113,"*")</f>
        <v>EDU-SpHeat_ELE1</v>
      </c>
      <c r="N120" s="2"/>
      <c r="O120" s="2">
        <f>IF(sum!A113="AT",sum!E113,"*")</f>
        <v>0.208553512294794</v>
      </c>
      <c r="R120" s="4" t="s">
        <v>149</v>
      </c>
      <c r="S120" s="4" t="s">
        <v>150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149</v>
      </c>
      <c r="AA120" s="4" t="s">
        <v>150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149</v>
      </c>
      <c r="AI120" s="4" t="s">
        <v>150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149</v>
      </c>
      <c r="AQ120" s="2" t="s">
        <v>150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149</v>
      </c>
      <c r="AY120" s="4" t="s">
        <v>150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149</v>
      </c>
      <c r="C121" s="2" t="s">
        <v>150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149</v>
      </c>
      <c r="K121" s="2" t="s">
        <v>150</v>
      </c>
      <c r="L121" s="2">
        <v>2025</v>
      </c>
      <c r="M121" s="2" t="str">
        <f>IF(sum!A114="AT",sum!B114,"*")</f>
        <v>EDU-WaterHeat_ELE1</v>
      </c>
      <c r="N121" s="2"/>
      <c r="O121" s="2">
        <f>IF(sum!A114="AT",sum!E114,"*")</f>
        <v>0.0253646163601776</v>
      </c>
      <c r="R121" s="2" t="s">
        <v>149</v>
      </c>
      <c r="S121" s="2" t="s">
        <v>150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149</v>
      </c>
      <c r="AA121" s="2" t="s">
        <v>150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149</v>
      </c>
      <c r="AI121" s="2" t="s">
        <v>150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149</v>
      </c>
      <c r="AQ121" s="2" t="s">
        <v>150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149</v>
      </c>
      <c r="AY121" s="2" t="s">
        <v>150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149</v>
      </c>
      <c r="C122" s="2" t="s">
        <v>150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149</v>
      </c>
      <c r="K122" s="2" t="s">
        <v>150</v>
      </c>
      <c r="L122" s="2">
        <v>2025</v>
      </c>
      <c r="M122" s="2" t="str">
        <f>IF(sum!A115="AT",sum!B115,"*")</f>
        <v>HSS-AuxiliaryEquip_ELE1</v>
      </c>
      <c r="N122" s="2"/>
      <c r="O122" s="2">
        <f>IF(sum!A115="AT",sum!E115,"*")</f>
        <v>0.236736419361657</v>
      </c>
      <c r="R122" s="2" t="s">
        <v>149</v>
      </c>
      <c r="S122" s="2" t="s">
        <v>150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149</v>
      </c>
      <c r="AA122" s="2" t="s">
        <v>150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149</v>
      </c>
      <c r="AI122" s="2" t="s">
        <v>150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149</v>
      </c>
      <c r="AQ122" s="2" t="s">
        <v>150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149</v>
      </c>
      <c r="AY122" s="2" t="s">
        <v>150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149</v>
      </c>
      <c r="C123" s="4" t="s">
        <v>150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149</v>
      </c>
      <c r="K123" s="4" t="s">
        <v>150</v>
      </c>
      <c r="L123" s="4">
        <v>2025</v>
      </c>
      <c r="M123" s="2" t="str">
        <f>IF(sum!A116="AT",sum!B116,"*")</f>
        <v>HSS-AuxiliaryMot_ELE1</v>
      </c>
      <c r="N123" s="2"/>
      <c r="O123" s="2">
        <f>IF(sum!A116="AT",sum!E116,"*")</f>
        <v>0.063411540900444</v>
      </c>
      <c r="R123" s="4" t="s">
        <v>149</v>
      </c>
      <c r="S123" s="4" t="s">
        <v>150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149</v>
      </c>
      <c r="AA123" s="4" t="s">
        <v>150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149</v>
      </c>
      <c r="AI123" s="4" t="s">
        <v>150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149</v>
      </c>
      <c r="AQ123" s="2" t="s">
        <v>150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149</v>
      </c>
      <c r="AY123" s="4" t="s">
        <v>150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149</v>
      </c>
      <c r="C124" s="2" t="s">
        <v>150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149</v>
      </c>
      <c r="K124" s="2" t="s">
        <v>150</v>
      </c>
      <c r="L124" s="2">
        <v>2025</v>
      </c>
      <c r="M124" s="2" t="str">
        <f>IF(sum!A117="AT",sum!B117,"*")</f>
        <v>HSS-Light_ELE1</v>
      </c>
      <c r="N124" s="2"/>
      <c r="O124" s="2">
        <f>IF(sum!A117="AT",sum!E117,"*")</f>
        <v>0.215599239061509</v>
      </c>
      <c r="R124" s="2" t="s">
        <v>149</v>
      </c>
      <c r="S124" s="2" t="s">
        <v>150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149</v>
      </c>
      <c r="AA124" s="2" t="s">
        <v>150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149</v>
      </c>
      <c r="AI124" s="2" t="s">
        <v>150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149</v>
      </c>
      <c r="AQ124" s="2" t="s">
        <v>150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149</v>
      </c>
      <c r="AY124" s="2" t="s">
        <v>150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149</v>
      </c>
      <c r="C125" s="2" t="s">
        <v>150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149</v>
      </c>
      <c r="K125" s="2" t="s">
        <v>150</v>
      </c>
      <c r="L125" s="2">
        <v>2025</v>
      </c>
      <c r="M125" s="2" t="str">
        <f>IF(sum!A118="AT",sum!B118,"*")</f>
        <v>HSS-SpCool_ELE1</v>
      </c>
      <c r="N125" s="2"/>
      <c r="O125" s="2">
        <f>IF(sum!A118="AT",sum!E118,"*")</f>
        <v>0.10145846544071</v>
      </c>
      <c r="R125" s="2" t="s">
        <v>149</v>
      </c>
      <c r="S125" s="2" t="s">
        <v>150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149</v>
      </c>
      <c r="AA125" s="2" t="s">
        <v>150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149</v>
      </c>
      <c r="AI125" s="2" t="s">
        <v>150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149</v>
      </c>
      <c r="AQ125" s="2" t="s">
        <v>150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149</v>
      </c>
      <c r="AY125" s="2" t="s">
        <v>150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149</v>
      </c>
      <c r="C126" s="4" t="s">
        <v>150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149</v>
      </c>
      <c r="K126" s="4" t="s">
        <v>150</v>
      </c>
      <c r="L126" s="4">
        <v>2025</v>
      </c>
      <c r="M126" s="2" t="str">
        <f>IF(sum!A119="AT",sum!B119,"*")</f>
        <v>HSS-SpHeat_ELE1</v>
      </c>
      <c r="N126" s="2"/>
      <c r="O126" s="2">
        <f>IF(sum!A119="AT",sum!E119,"*")</f>
        <v>0.236736419361657</v>
      </c>
      <c r="R126" s="4" t="s">
        <v>149</v>
      </c>
      <c r="S126" s="4" t="s">
        <v>150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149</v>
      </c>
      <c r="AA126" s="4" t="s">
        <v>150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149</v>
      </c>
      <c r="AI126" s="4" t="s">
        <v>150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149</v>
      </c>
      <c r="AQ126" s="2" t="s">
        <v>150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149</v>
      </c>
      <c r="AY126" s="4" t="s">
        <v>150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149</v>
      </c>
      <c r="C127" s="2" t="s">
        <v>150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149</v>
      </c>
      <c r="K127" s="2" t="s">
        <v>150</v>
      </c>
      <c r="L127" s="2">
        <v>2025</v>
      </c>
      <c r="M127" s="2" t="str">
        <f>IF(sum!A120="AT",sum!B120,"*")</f>
        <v>HSS-WaterHeat_ELE1</v>
      </c>
      <c r="N127" s="2"/>
      <c r="O127" s="2">
        <f>IF(sum!A120="AT",sum!E120,"*")</f>
        <v>0.0676389769604735</v>
      </c>
      <c r="R127" s="2" t="s">
        <v>149</v>
      </c>
      <c r="S127" s="2" t="s">
        <v>150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149</v>
      </c>
      <c r="AA127" s="2" t="s">
        <v>150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149</v>
      </c>
      <c r="AI127" s="2" t="s">
        <v>150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149</v>
      </c>
      <c r="AQ127" s="2" t="s">
        <v>150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149</v>
      </c>
      <c r="AY127" s="2" t="s">
        <v>150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149</v>
      </c>
      <c r="C128" s="2" t="s">
        <v>150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149</v>
      </c>
      <c r="K128" s="2" t="s">
        <v>150</v>
      </c>
      <c r="L128" s="2">
        <v>2025</v>
      </c>
      <c r="M128" s="2" t="str">
        <f>IF(sum!A121="AT",sum!B121,"*")</f>
        <v>ICS-AuxiliaryEquip_ELE1</v>
      </c>
      <c r="N128" s="2"/>
      <c r="O128" s="2">
        <f>IF(sum!A121="AT",sum!E121,"*")</f>
        <v>0.0169097442401184</v>
      </c>
      <c r="R128" s="2" t="s">
        <v>149</v>
      </c>
      <c r="S128" s="2" t="s">
        <v>150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149</v>
      </c>
      <c r="AA128" s="2" t="s">
        <v>150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149</v>
      </c>
      <c r="AI128" s="2" t="s">
        <v>150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149</v>
      </c>
      <c r="AQ128" s="2" t="s">
        <v>150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149</v>
      </c>
      <c r="AY128" s="2" t="s">
        <v>150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149</v>
      </c>
      <c r="C129" s="4" t="s">
        <v>150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149</v>
      </c>
      <c r="K129" s="4" t="s">
        <v>150</v>
      </c>
      <c r="L129" s="4">
        <v>2025</v>
      </c>
      <c r="M129" s="2" t="str">
        <f>IF(sum!A122="AT",sum!B122,"*")</f>
        <v>ICS-Light_ELE1</v>
      </c>
      <c r="N129" s="2"/>
      <c r="O129" s="2">
        <f>IF(sum!A122="AT",sum!E122,"*")</f>
        <v>0.0253646163601776</v>
      </c>
      <c r="R129" s="4" t="s">
        <v>149</v>
      </c>
      <c r="S129" s="4" t="s">
        <v>150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149</v>
      </c>
      <c r="AA129" s="4" t="s">
        <v>150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149</v>
      </c>
      <c r="AI129" s="4" t="s">
        <v>150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149</v>
      </c>
      <c r="AQ129" s="4" t="s">
        <v>150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149</v>
      </c>
      <c r="AY129" s="4" t="s">
        <v>150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149</v>
      </c>
      <c r="C130" s="2" t="s">
        <v>150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149</v>
      </c>
      <c r="K130" s="2" t="s">
        <v>150</v>
      </c>
      <c r="L130" s="2">
        <v>2025</v>
      </c>
      <c r="M130" s="2" t="str">
        <f>IF(sum!A123="AT",sum!B123,"*")</f>
        <v>ICS-SpCool_ELE1</v>
      </c>
      <c r="N130" s="2"/>
      <c r="O130" s="2">
        <f>IF(sum!A123="AT",sum!E123,"*")</f>
        <v>0.0126823081800888</v>
      </c>
      <c r="R130" s="2" t="s">
        <v>149</v>
      </c>
      <c r="S130" s="2" t="s">
        <v>150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149</v>
      </c>
      <c r="AA130" s="2" t="s">
        <v>150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149</v>
      </c>
      <c r="AI130" s="2" t="s">
        <v>150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149</v>
      </c>
      <c r="AQ130" s="2" t="s">
        <v>150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149</v>
      </c>
      <c r="AY130" s="2" t="s">
        <v>150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149</v>
      </c>
      <c r="C131" s="2" t="s">
        <v>150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149</v>
      </c>
      <c r="K131" s="2" t="s">
        <v>150</v>
      </c>
      <c r="L131" s="2">
        <v>2025</v>
      </c>
      <c r="M131" s="2" t="str">
        <f>IF(sum!A124="AT",sum!B124,"*")</f>
        <v>ICS-SpHeat_ELE1</v>
      </c>
      <c r="N131" s="2"/>
      <c r="O131" s="2">
        <f>IF(sum!A124="AT",sum!E124,"*")</f>
        <v>0.0225463256534911</v>
      </c>
      <c r="R131" s="2" t="s">
        <v>149</v>
      </c>
      <c r="S131" s="2" t="s">
        <v>150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149</v>
      </c>
      <c r="AA131" s="2" t="s">
        <v>150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149</v>
      </c>
      <c r="AI131" s="2" t="s">
        <v>150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149</v>
      </c>
      <c r="AQ131" s="4" t="s">
        <v>150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149</v>
      </c>
      <c r="AY131" s="2" t="s">
        <v>150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149</v>
      </c>
      <c r="C132" s="4" t="s">
        <v>150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149</v>
      </c>
      <c r="K132" s="4" t="s">
        <v>150</v>
      </c>
      <c r="L132" s="4">
        <v>2025</v>
      </c>
      <c r="M132" s="2" t="str">
        <f>IF(sum!A125="AT",sum!B125,"*")</f>
        <v>OS-AuxiliaryEquip_ELE1</v>
      </c>
      <c r="N132" s="2"/>
      <c r="O132" s="2">
        <f>IF(sum!A125="AT",sum!E125,"*")</f>
        <v>0.219826675121539</v>
      </c>
      <c r="R132" s="4" t="s">
        <v>149</v>
      </c>
      <c r="S132" s="4" t="s">
        <v>150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149</v>
      </c>
      <c r="AA132" s="4" t="s">
        <v>150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149</v>
      </c>
      <c r="AI132" s="4" t="s">
        <v>150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149</v>
      </c>
      <c r="AQ132" s="2" t="s">
        <v>150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149</v>
      </c>
      <c r="AY132" s="4" t="s">
        <v>150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149</v>
      </c>
      <c r="C133" s="2" t="s">
        <v>150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149</v>
      </c>
      <c r="K133" s="2" t="s">
        <v>150</v>
      </c>
      <c r="L133" s="2">
        <v>2025</v>
      </c>
      <c r="M133" s="2" t="str">
        <f>IF(sum!A126="AT",sum!B126,"*")</f>
        <v>OS-AuxiliaryMot_ELE1</v>
      </c>
      <c r="N133" s="2"/>
      <c r="O133" s="2">
        <f>IF(sum!A126="AT",sum!E126,"*")</f>
        <v>0.0760938490805328</v>
      </c>
      <c r="R133" s="2" t="s">
        <v>149</v>
      </c>
      <c r="S133" s="2" t="s">
        <v>150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149</v>
      </c>
      <c r="AA133" s="2" t="s">
        <v>150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149</v>
      </c>
      <c r="AI133" s="2" t="s">
        <v>150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149</v>
      </c>
      <c r="AQ133" s="4" t="s">
        <v>150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149</v>
      </c>
      <c r="AY133" s="2" t="s">
        <v>150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149</v>
      </c>
      <c r="C134" s="2" t="s">
        <v>150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149</v>
      </c>
      <c r="K134" s="2" t="s">
        <v>150</v>
      </c>
      <c r="L134" s="2">
        <v>2025</v>
      </c>
      <c r="M134" s="2" t="str">
        <f>IF(sum!A127="AT",sum!B127,"*")</f>
        <v>OS-Light_ELE1</v>
      </c>
      <c r="N134" s="2"/>
      <c r="O134" s="2">
        <f>IF(sum!A127="AT",sum!E127,"*")</f>
        <v>0.418516169942928</v>
      </c>
      <c r="R134" s="2" t="s">
        <v>149</v>
      </c>
      <c r="S134" s="2" t="s">
        <v>150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149</v>
      </c>
      <c r="AA134" s="2" t="s">
        <v>150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149</v>
      </c>
      <c r="AI134" s="2" t="s">
        <v>150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149</v>
      </c>
      <c r="AQ134" s="2" t="s">
        <v>150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149</v>
      </c>
      <c r="AY134" s="2" t="s">
        <v>150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149</v>
      </c>
      <c r="C135" s="4" t="s">
        <v>150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149</v>
      </c>
      <c r="K135" s="4" t="s">
        <v>150</v>
      </c>
      <c r="L135" s="4">
        <v>2025</v>
      </c>
      <c r="M135" s="2" t="str">
        <f>IF(sum!A128="AT",sum!B128,"*")</f>
        <v>OS-SpCool_ELE1</v>
      </c>
      <c r="N135" s="2"/>
      <c r="O135" s="2">
        <f>IF(sum!A128="AT",sum!E128,"*")</f>
        <v>0.177552314521243</v>
      </c>
      <c r="R135" s="4" t="s">
        <v>149</v>
      </c>
      <c r="S135" s="4" t="s">
        <v>150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149</v>
      </c>
      <c r="AA135" s="4" t="s">
        <v>150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149</v>
      </c>
      <c r="AI135" s="4" t="s">
        <v>150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149</v>
      </c>
      <c r="AQ135" s="4" t="s">
        <v>150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149</v>
      </c>
      <c r="AY135" s="4" t="s">
        <v>150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149</v>
      </c>
      <c r="C136" s="2" t="s">
        <v>150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149</v>
      </c>
      <c r="K136" s="2" t="s">
        <v>150</v>
      </c>
      <c r="L136" s="2">
        <v>2025</v>
      </c>
      <c r="M136" s="2" t="str">
        <f>IF(sum!A129="AT",sum!B129,"*")</f>
        <v>OS-SpHeat_ELE1</v>
      </c>
      <c r="N136" s="2"/>
      <c r="O136" s="2">
        <f>IF(sum!A129="AT",sum!E129,"*")</f>
        <v>0.394560698936095</v>
      </c>
      <c r="R136" s="2" t="s">
        <v>149</v>
      </c>
      <c r="S136" s="2" t="s">
        <v>150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149</v>
      </c>
      <c r="AA136" s="2" t="s">
        <v>150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149</v>
      </c>
      <c r="AI136" s="2" t="s">
        <v>150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149</v>
      </c>
      <c r="AQ136" s="2" t="s">
        <v>150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149</v>
      </c>
      <c r="AY136" s="2" t="s">
        <v>150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149</v>
      </c>
      <c r="C137" s="2" t="s">
        <v>150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149</v>
      </c>
      <c r="K137" s="2" t="s">
        <v>150</v>
      </c>
      <c r="L137" s="2">
        <v>2025</v>
      </c>
      <c r="M137" s="2" t="str">
        <f>IF(sum!A130="AT",sum!B130,"*")</f>
        <v>OS-WaterHeat_ELE1</v>
      </c>
      <c r="N137" s="2"/>
      <c r="O137" s="2">
        <f>IF(sum!A130="AT",sum!E130,"*")</f>
        <v>0.0169097442401184</v>
      </c>
      <c r="R137" s="2" t="s">
        <v>149</v>
      </c>
      <c r="S137" s="2" t="s">
        <v>150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149</v>
      </c>
      <c r="AA137" s="2" t="s">
        <v>150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149</v>
      </c>
      <c r="AI137" s="2" t="s">
        <v>150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149</v>
      </c>
      <c r="AQ137" s="4" t="s">
        <v>150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149</v>
      </c>
      <c r="AY137" s="2" t="s">
        <v>150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149</v>
      </c>
      <c r="C138" s="4" t="s">
        <v>150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149</v>
      </c>
      <c r="K138" s="4" t="s">
        <v>150</v>
      </c>
      <c r="L138" s="4">
        <v>2025</v>
      </c>
      <c r="M138" s="2" t="str">
        <f>IF(sum!A131="AT",sum!B131,"*")</f>
        <v>OTH-AuxiliaryEquip_ELE1</v>
      </c>
      <c r="N138" s="2"/>
      <c r="O138" s="2">
        <f>IF(sum!A131="AT",sum!E131,"*")</f>
        <v>0.0169097442401184</v>
      </c>
      <c r="R138" s="4" t="s">
        <v>149</v>
      </c>
      <c r="S138" s="4" t="s">
        <v>150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149</v>
      </c>
      <c r="AA138" s="4" t="s">
        <v>150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149</v>
      </c>
      <c r="AI138" s="4" t="s">
        <v>150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149</v>
      </c>
      <c r="AQ138" s="2" t="s">
        <v>150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149</v>
      </c>
      <c r="AY138" s="4" t="s">
        <v>150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149</v>
      </c>
      <c r="C139" s="2" t="s">
        <v>150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149</v>
      </c>
      <c r="K139" s="2" t="s">
        <v>150</v>
      </c>
      <c r="L139" s="2">
        <v>2025</v>
      </c>
      <c r="M139" s="2" t="str">
        <f>IF(sum!A132="AT",sum!B132,"*")</f>
        <v>OTH-Light_ELE1</v>
      </c>
      <c r="N139" s="2"/>
      <c r="O139" s="2">
        <f>IF(sum!A132="AT",sum!E132,"*")</f>
        <v>0.0253646163601776</v>
      </c>
      <c r="R139" s="2" t="s">
        <v>149</v>
      </c>
      <c r="S139" s="2" t="s">
        <v>150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149</v>
      </c>
      <c r="AA139" s="2" t="s">
        <v>150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149</v>
      </c>
      <c r="AI139" s="2" t="s">
        <v>150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149</v>
      </c>
      <c r="AQ139" s="4" t="s">
        <v>150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149</v>
      </c>
      <c r="AY139" s="2" t="s">
        <v>150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149</v>
      </c>
      <c r="C140" s="2" t="s">
        <v>150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149</v>
      </c>
      <c r="K140" s="2" t="s">
        <v>150</v>
      </c>
      <c r="L140" s="2">
        <v>2025</v>
      </c>
      <c r="M140" s="2" t="str">
        <f>IF(sum!A133="AT",sum!B133,"*")</f>
        <v>OTH-SpCool_ELE1</v>
      </c>
      <c r="N140" s="2"/>
      <c r="O140" s="2">
        <f>IF(sum!A133="AT",sum!E133,"*")</f>
        <v>0.0126823081800888</v>
      </c>
      <c r="R140" s="2" t="s">
        <v>149</v>
      </c>
      <c r="S140" s="2" t="s">
        <v>150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149</v>
      </c>
      <c r="AA140" s="2" t="s">
        <v>150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149</v>
      </c>
      <c r="AI140" s="2" t="s">
        <v>150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149</v>
      </c>
      <c r="AQ140" s="2" t="s">
        <v>150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149</v>
      </c>
      <c r="AY140" s="2" t="s">
        <v>150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149</v>
      </c>
      <c r="C141" s="4" t="s">
        <v>150</v>
      </c>
      <c r="D141" s="4">
        <v>2025</v>
      </c>
      <c r="J141" s="4" t="s">
        <v>149</v>
      </c>
      <c r="K141" s="4" t="s">
        <v>150</v>
      </c>
      <c r="L141" s="4">
        <v>2025</v>
      </c>
      <c r="M141" s="2" t="str">
        <f>IF(sum!A134="AT",sum!B134,"*")</f>
        <v>OTH-SpHeat_ELE1</v>
      </c>
      <c r="N141" s="2"/>
      <c r="O141" s="2">
        <f>IF(sum!A134="AT",sum!E134,"*")</f>
        <v>0.0225463256534911</v>
      </c>
      <c r="R141" s="4" t="s">
        <v>149</v>
      </c>
      <c r="S141" s="4" t="s">
        <v>150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149</v>
      </c>
      <c r="AA141" s="4" t="s">
        <v>150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149</v>
      </c>
      <c r="AI141" s="4" t="s">
        <v>150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149</v>
      </c>
      <c r="AQ141" s="4" t="s">
        <v>150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149</v>
      </c>
      <c r="AY141" s="4" t="s">
        <v>150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149</v>
      </c>
      <c r="C142" s="2" t="s">
        <v>150</v>
      </c>
      <c r="D142" s="2">
        <v>2025</v>
      </c>
      <c r="J142" s="2" t="s">
        <v>149</v>
      </c>
      <c r="K142" s="2" t="s">
        <v>150</v>
      </c>
      <c r="L142" s="2">
        <v>2025</v>
      </c>
      <c r="M142" s="2" t="str">
        <f>IF(sum!A135="AT",sum!B135,"*")</f>
        <v>R_ES-APP-CD_ELC1</v>
      </c>
      <c r="N142" s="2"/>
      <c r="O142" s="2">
        <f>IF(sum!A135="AT",sum!E135,"*")</f>
        <v>1.10425045918762</v>
      </c>
      <c r="R142" s="2" t="s">
        <v>149</v>
      </c>
      <c r="S142" s="2" t="s">
        <v>150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149</v>
      </c>
      <c r="AA142" s="2" t="s">
        <v>150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149</v>
      </c>
      <c r="AI142" s="2" t="s">
        <v>150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149</v>
      </c>
      <c r="AQ142" s="2" t="s">
        <v>150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149</v>
      </c>
      <c r="AY142" s="2" t="s">
        <v>150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149</v>
      </c>
      <c r="C143" s="2" t="s">
        <v>150</v>
      </c>
      <c r="D143" s="2">
        <v>2025</v>
      </c>
      <c r="J143" s="2" t="s">
        <v>149</v>
      </c>
      <c r="K143" s="2" t="s">
        <v>150</v>
      </c>
      <c r="L143" s="2">
        <v>2025</v>
      </c>
      <c r="M143" s="2" t="str">
        <f>IF(sum!A136="AT",sum!B136,"*")</f>
        <v>R_ES-APP-CW_ELC1</v>
      </c>
      <c r="N143" s="2"/>
      <c r="O143" s="2">
        <f>IF(sum!A136="AT",sum!E136,"*")</f>
        <v>0.139563286392886</v>
      </c>
      <c r="R143" s="2" t="s">
        <v>149</v>
      </c>
      <c r="S143" s="2" t="s">
        <v>150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149</v>
      </c>
      <c r="AA143" s="2" t="s">
        <v>150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149</v>
      </c>
      <c r="AI143" s="2" t="s">
        <v>150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149</v>
      </c>
      <c r="AQ143" s="4" t="s">
        <v>150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149</v>
      </c>
      <c r="AY143" s="2" t="s">
        <v>150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149</v>
      </c>
      <c r="C144" s="4" t="s">
        <v>150</v>
      </c>
      <c r="D144" s="4">
        <v>2025</v>
      </c>
      <c r="J144" s="4" t="s">
        <v>149</v>
      </c>
      <c r="K144" s="4" t="s">
        <v>150</v>
      </c>
      <c r="L144" s="4">
        <v>2025</v>
      </c>
      <c r="M144" s="2" t="str">
        <f>IF(sum!A137="AT",sum!B137,"*")</f>
        <v>R_ES-APP-DW_ELC1</v>
      </c>
      <c r="N144" s="2"/>
      <c r="O144" s="2">
        <f>IF(sum!A137="AT",sum!E137,"*")</f>
        <v>0.377096629479791</v>
      </c>
      <c r="R144" s="4" t="s">
        <v>149</v>
      </c>
      <c r="S144" s="4" t="s">
        <v>150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149</v>
      </c>
      <c r="AA144" s="4" t="s">
        <v>150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149</v>
      </c>
      <c r="AI144" s="4" t="s">
        <v>150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149</v>
      </c>
      <c r="AQ144" s="2" t="s">
        <v>150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149</v>
      </c>
      <c r="AY144" s="4" t="s">
        <v>150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149</v>
      </c>
      <c r="C145" s="2" t="s">
        <v>150</v>
      </c>
      <c r="D145" s="2">
        <v>2025</v>
      </c>
      <c r="J145" s="2" t="s">
        <v>149</v>
      </c>
      <c r="K145" s="2" t="s">
        <v>150</v>
      </c>
      <c r="L145" s="2">
        <v>2025</v>
      </c>
      <c r="M145" s="2" t="str">
        <f>IF(sum!A138="AT",sum!B138,"*")</f>
        <v>R_ES-APP-FR_ELC1</v>
      </c>
      <c r="N145" s="2"/>
      <c r="O145" s="2">
        <f>IF(sum!A138="AT",sum!E138,"*")</f>
        <v>0.0971849174593713</v>
      </c>
      <c r="R145" s="2" t="s">
        <v>149</v>
      </c>
      <c r="S145" s="2" t="s">
        <v>150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149</v>
      </c>
      <c r="AA145" s="2" t="s">
        <v>150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149</v>
      </c>
      <c r="AI145" s="2" t="s">
        <v>150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149</v>
      </c>
      <c r="AQ145" s="4" t="s">
        <v>150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149</v>
      </c>
      <c r="AY145" s="2" t="s">
        <v>150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149</v>
      </c>
      <c r="C146" s="2" t="s">
        <v>150</v>
      </c>
      <c r="D146" s="2">
        <v>2025</v>
      </c>
      <c r="J146" s="2" t="s">
        <v>149</v>
      </c>
      <c r="K146" s="2" t="s">
        <v>150</v>
      </c>
      <c r="L146" s="2">
        <v>2025</v>
      </c>
      <c r="M146" s="2" t="str">
        <f>IF(sum!A139="AT",sum!B139,"*")</f>
        <v>R_ES-APP-OTH_ELC1</v>
      </c>
      <c r="N146" s="2"/>
      <c r="O146" s="2">
        <f>IF(sum!A139="AT",sum!E139,"*")</f>
        <v>1.19316269007705</v>
      </c>
      <c r="R146" s="2" t="s">
        <v>149</v>
      </c>
      <c r="S146" s="2" t="s">
        <v>150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149</v>
      </c>
      <c r="AA146" s="2" t="s">
        <v>150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149</v>
      </c>
      <c r="AI146" s="2" t="s">
        <v>150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149</v>
      </c>
      <c r="AQ146" s="2" t="s">
        <v>150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149</v>
      </c>
      <c r="AY146" s="2" t="s">
        <v>150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149</v>
      </c>
      <c r="C147" s="4" t="s">
        <v>150</v>
      </c>
      <c r="D147" s="4">
        <v>2025</v>
      </c>
      <c r="J147" s="4" t="s">
        <v>149</v>
      </c>
      <c r="K147" s="4" t="s">
        <v>150</v>
      </c>
      <c r="L147" s="4">
        <v>2025</v>
      </c>
      <c r="M147" s="2" t="str">
        <f>IF(sum!A140="AT",sum!B140,"*")</f>
        <v>R_ES-APP-RA_ELC1</v>
      </c>
      <c r="N147" s="2"/>
      <c r="O147" s="2">
        <f>IF(sum!A140="AT",sum!E140,"*")</f>
        <v>0.792799129619304</v>
      </c>
      <c r="R147" s="4" t="s">
        <v>149</v>
      </c>
      <c r="S147" s="4" t="s">
        <v>150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149</v>
      </c>
      <c r="AA147" s="4" t="s">
        <v>150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149</v>
      </c>
      <c r="AI147" s="4" t="s">
        <v>150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149</v>
      </c>
      <c r="AQ147" s="4" t="s">
        <v>150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149</v>
      </c>
      <c r="AY147" s="4" t="s">
        <v>150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149</v>
      </c>
      <c r="C148" s="2" t="s">
        <v>150</v>
      </c>
      <c r="D148" s="2">
        <v>2025</v>
      </c>
      <c r="J148" s="2" t="s">
        <v>149</v>
      </c>
      <c r="K148" s="2" t="s">
        <v>150</v>
      </c>
      <c r="L148" s="2">
        <v>2025</v>
      </c>
      <c r="M148" s="2" t="str">
        <f>IF(sum!A141="AT",sum!B141,"*")</f>
        <v>R_ES-APP-RE_ELC1</v>
      </c>
      <c r="N148" s="2"/>
      <c r="O148" s="2">
        <f>IF(sum!A141="AT",sum!E141,"*")</f>
        <v>0.232477812405274</v>
      </c>
      <c r="R148" s="2" t="s">
        <v>149</v>
      </c>
      <c r="S148" s="2" t="s">
        <v>150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149</v>
      </c>
      <c r="AA148" s="2" t="s">
        <v>150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149</v>
      </c>
      <c r="AI148" s="2" t="s">
        <v>150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149</v>
      </c>
      <c r="AQ148" s="2" t="s">
        <v>150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149</v>
      </c>
      <c r="AY148" s="2" t="s">
        <v>150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149</v>
      </c>
      <c r="C149" s="2" t="s">
        <v>150</v>
      </c>
      <c r="D149" s="2">
        <v>2025</v>
      </c>
      <c r="J149" s="2" t="s">
        <v>149</v>
      </c>
      <c r="K149" s="2" t="s">
        <v>150</v>
      </c>
      <c r="L149" s="2">
        <v>2025</v>
      </c>
      <c r="M149" s="2" t="str">
        <f>IF(sum!A142="AT",sum!B142,"*")</f>
        <v>R_ES-LI_ELC1</v>
      </c>
      <c r="N149" s="2"/>
      <c r="O149" s="2">
        <f>IF(sum!A142="AT",sum!E142,"*")</f>
        <v>1.62385508067718</v>
      </c>
      <c r="R149" s="2" t="s">
        <v>149</v>
      </c>
      <c r="S149" s="2" t="s">
        <v>150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149</v>
      </c>
      <c r="AA149" s="2" t="s">
        <v>150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149</v>
      </c>
      <c r="AI149" s="2" t="s">
        <v>150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149</v>
      </c>
      <c r="AQ149" s="4" t="s">
        <v>150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149</v>
      </c>
      <c r="AY149" s="2" t="s">
        <v>150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149</v>
      </c>
      <c r="C150" s="4" t="s">
        <v>150</v>
      </c>
      <c r="D150" s="4">
        <v>2025</v>
      </c>
      <c r="J150" s="4" t="s">
        <v>149</v>
      </c>
      <c r="K150" s="4" t="s">
        <v>150</v>
      </c>
      <c r="L150" s="4">
        <v>2025</v>
      </c>
      <c r="M150" s="2" t="str">
        <f>IF(sum!A143="AT",sum!B143,"*")</f>
        <v>R_ES-SC-AP_ELC1_ROOM_CENTRAL</v>
      </c>
      <c r="N150" s="2"/>
      <c r="O150" s="2">
        <f>IF(sum!A143="AT",sum!E143,"*")</f>
        <v>0.0340807232737052</v>
      </c>
      <c r="R150" s="4" t="s">
        <v>149</v>
      </c>
      <c r="S150" s="4" t="s">
        <v>150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149</v>
      </c>
      <c r="AA150" s="4" t="s">
        <v>150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149</v>
      </c>
      <c r="AI150" s="4" t="s">
        <v>150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149</v>
      </c>
      <c r="AQ150" s="2" t="s">
        <v>150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149</v>
      </c>
      <c r="AY150" s="4" t="s">
        <v>150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149</v>
      </c>
      <c r="C151" s="2" t="s">
        <v>150</v>
      </c>
      <c r="D151" s="2">
        <v>2025</v>
      </c>
      <c r="J151" s="2" t="s">
        <v>149</v>
      </c>
      <c r="K151" s="2" t="s">
        <v>150</v>
      </c>
      <c r="L151" s="2">
        <v>2025</v>
      </c>
      <c r="M151" s="2" t="str">
        <f>IF(sum!A144="AT",sum!B144,"*")</f>
        <v>R_ES-SC-MOB_ELC1_ROOM_CENTRAL</v>
      </c>
      <c r="N151" s="2"/>
      <c r="O151" s="2">
        <f>IF(sum!A144="AT",sum!E144,"*")</f>
        <v>0.00630010058351018</v>
      </c>
      <c r="R151" s="2" t="s">
        <v>149</v>
      </c>
      <c r="S151" s="2" t="s">
        <v>150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149</v>
      </c>
      <c r="AA151" s="2" t="s">
        <v>150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149</v>
      </c>
      <c r="AI151" s="2" t="s">
        <v>150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149</v>
      </c>
      <c r="AQ151" s="4" t="s">
        <v>150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149</v>
      </c>
      <c r="AY151" s="2" t="s">
        <v>150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149</v>
      </c>
      <c r="C152" s="2" t="s">
        <v>150</v>
      </c>
      <c r="D152" s="2">
        <v>2025</v>
      </c>
      <c r="J152" s="2" t="s">
        <v>149</v>
      </c>
      <c r="K152" s="2" t="s">
        <v>150</v>
      </c>
      <c r="L152" s="2">
        <v>2025</v>
      </c>
      <c r="M152" s="2" t="str">
        <f>IF(sum!A145="AT",sum!B145,"*")</f>
        <v>R_ES-SC-SA_ELC1_ROOM_CENTRAL</v>
      </c>
      <c r="N152" s="2"/>
      <c r="O152" s="2">
        <f>IF(sum!A145="AT",sum!E145,"*")</f>
        <v>0.013412164536481</v>
      </c>
      <c r="R152" s="2" t="s">
        <v>149</v>
      </c>
      <c r="S152" s="2" t="s">
        <v>150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149</v>
      </c>
      <c r="AA152" s="2" t="s">
        <v>150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149</v>
      </c>
      <c r="AI152" s="2" t="s">
        <v>150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149</v>
      </c>
      <c r="AQ152" s="2" t="s">
        <v>150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149</v>
      </c>
      <c r="AY152" s="2" t="s">
        <v>150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149</v>
      </c>
      <c r="C153" s="4" t="s">
        <v>150</v>
      </c>
      <c r="D153" s="4">
        <v>2025</v>
      </c>
      <c r="J153" s="4" t="s">
        <v>149</v>
      </c>
      <c r="K153" s="4" t="s">
        <v>150</v>
      </c>
      <c r="L153" s="4">
        <v>2025</v>
      </c>
      <c r="M153" s="2" t="str">
        <f>IF(sum!A146="AT",sum!B146,"*")</f>
        <v>R_ES-SC-SD_ELC1_ROOM_CENTRAL</v>
      </c>
      <c r="N153" s="2"/>
      <c r="O153" s="2">
        <f>IF(sum!A146="AT",sum!E146,"*")</f>
        <v>0.118118784168754</v>
      </c>
      <c r="R153" s="4" t="s">
        <v>149</v>
      </c>
      <c r="S153" s="4" t="s">
        <v>150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149</v>
      </c>
      <c r="AA153" s="4" t="s">
        <v>150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149</v>
      </c>
      <c r="AI153" s="4" t="s">
        <v>150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149</v>
      </c>
      <c r="AQ153" s="4" t="s">
        <v>150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149</v>
      </c>
      <c r="AY153" s="4" t="s">
        <v>150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149</v>
      </c>
      <c r="C154" s="2" t="s">
        <v>150</v>
      </c>
      <c r="D154" s="2">
        <v>2025</v>
      </c>
      <c r="J154" s="2" t="s">
        <v>149</v>
      </c>
      <c r="K154" s="2" t="s">
        <v>150</v>
      </c>
      <c r="L154" s="2">
        <v>2025</v>
      </c>
      <c r="M154" s="2" t="str">
        <f>IF(sum!A147="AT",sum!B147,"*")</f>
        <v>R_ES-SH-AP_ELC1</v>
      </c>
      <c r="N154" s="2"/>
      <c r="O154" s="2">
        <f>IF(sum!A147="AT",sum!E147,"*")</f>
        <v>0</v>
      </c>
      <c r="R154" s="2" t="s">
        <v>149</v>
      </c>
      <c r="S154" s="2" t="s">
        <v>150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149</v>
      </c>
      <c r="AA154" s="2" t="s">
        <v>150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149</v>
      </c>
      <c r="AI154" s="2" t="s">
        <v>150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149</v>
      </c>
      <c r="AQ154" s="2" t="s">
        <v>150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149</v>
      </c>
      <c r="AY154" s="2" t="s">
        <v>150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149</v>
      </c>
      <c r="C155" s="2" t="s">
        <v>150</v>
      </c>
      <c r="D155" s="2">
        <v>2025</v>
      </c>
      <c r="J155" s="2" t="s">
        <v>149</v>
      </c>
      <c r="K155" s="2" t="s">
        <v>150</v>
      </c>
      <c r="L155" s="2">
        <v>2025</v>
      </c>
      <c r="M155" s="2" t="str">
        <f>IF(sum!A148="AT",sum!B148,"*")</f>
        <v>R_ES-SH-AP_HET1</v>
      </c>
      <c r="N155" s="2"/>
      <c r="O155" s="2">
        <f>IF(sum!A148="AT",sum!E148,"*")</f>
        <v>0.000986666666666663</v>
      </c>
      <c r="R155" s="2" t="s">
        <v>149</v>
      </c>
      <c r="S155" s="2" t="s">
        <v>150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149</v>
      </c>
      <c r="AA155" s="2" t="s">
        <v>150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149</v>
      </c>
      <c r="AI155" s="2" t="s">
        <v>150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149</v>
      </c>
      <c r="AQ155" s="4" t="s">
        <v>150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149</v>
      </c>
      <c r="AY155" s="2" t="s">
        <v>150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149</v>
      </c>
      <c r="C156" s="4" t="s">
        <v>150</v>
      </c>
      <c r="D156" s="4">
        <v>2025</v>
      </c>
      <c r="J156" s="4" t="s">
        <v>149</v>
      </c>
      <c r="K156" s="4" t="s">
        <v>150</v>
      </c>
      <c r="L156" s="4">
        <v>2025</v>
      </c>
      <c r="M156" s="2" t="str">
        <f>IF(sum!A149="AT",sum!B149,"*")</f>
        <v>R_ES-SH-MOB_ELC1</v>
      </c>
      <c r="N156" s="2"/>
      <c r="O156" s="2">
        <f>IF(sum!A149="AT",sum!E149,"*")</f>
        <v>0</v>
      </c>
      <c r="R156" s="4" t="s">
        <v>149</v>
      </c>
      <c r="S156" s="4" t="s">
        <v>150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149</v>
      </c>
      <c r="AA156" s="4" t="s">
        <v>150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149</v>
      </c>
      <c r="AI156" s="4" t="s">
        <v>150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149</v>
      </c>
      <c r="AQ156" s="2" t="s">
        <v>150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149</v>
      </c>
      <c r="AY156" s="4" t="s">
        <v>150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149</v>
      </c>
      <c r="C157" s="2" t="s">
        <v>150</v>
      </c>
      <c r="D157" s="2">
        <v>2025</v>
      </c>
      <c r="J157" s="2" t="s">
        <v>149</v>
      </c>
      <c r="K157" s="2" t="s">
        <v>150</v>
      </c>
      <c r="L157" s="2">
        <v>2025</v>
      </c>
      <c r="M157" s="2" t="str">
        <f>IF(sum!A150="AT",sum!B150,"*")</f>
        <v>R_ES-SH-MOB_HET1</v>
      </c>
      <c r="N157" s="2"/>
      <c r="O157" s="2">
        <f>IF(sum!A150="AT",sum!E150,"*")</f>
        <v>0.00010666666666666</v>
      </c>
      <c r="R157" s="2" t="s">
        <v>149</v>
      </c>
      <c r="S157" s="2" t="s">
        <v>150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149</v>
      </c>
      <c r="AA157" s="2" t="s">
        <v>150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149</v>
      </c>
      <c r="AI157" s="2" t="s">
        <v>150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149</v>
      </c>
      <c r="AQ157" s="4" t="s">
        <v>150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149</v>
      </c>
      <c r="AY157" s="2" t="s">
        <v>150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149</v>
      </c>
      <c r="C158" s="2" t="s">
        <v>150</v>
      </c>
      <c r="D158" s="2">
        <v>2025</v>
      </c>
      <c r="J158" s="2" t="s">
        <v>149</v>
      </c>
      <c r="K158" s="2" t="s">
        <v>150</v>
      </c>
      <c r="L158" s="2">
        <v>2025</v>
      </c>
      <c r="M158" s="2" t="str">
        <f>IF(sum!A151="AT",sum!B151,"*")</f>
        <v>R_ES-SH-SA_ELC1</v>
      </c>
      <c r="N158" s="2"/>
      <c r="O158" s="2">
        <f>IF(sum!A151="AT",sum!E151,"*")</f>
        <v>0</v>
      </c>
      <c r="R158" s="2" t="s">
        <v>149</v>
      </c>
      <c r="S158" s="2" t="s">
        <v>150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149</v>
      </c>
      <c r="AA158" s="2" t="s">
        <v>150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149</v>
      </c>
      <c r="AI158" s="2" t="s">
        <v>150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149</v>
      </c>
      <c r="AQ158" s="2" t="s">
        <v>150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149</v>
      </c>
      <c r="AY158" s="2" t="s">
        <v>150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149</v>
      </c>
      <c r="C159" s="4" t="s">
        <v>150</v>
      </c>
      <c r="D159" s="4">
        <v>2025</v>
      </c>
      <c r="J159" s="4" t="s">
        <v>149</v>
      </c>
      <c r="K159" s="4" t="s">
        <v>150</v>
      </c>
      <c r="L159" s="4">
        <v>2025</v>
      </c>
      <c r="M159" s="2" t="str">
        <f>IF(sum!A152="AT",sum!B152,"*")</f>
        <v>R_ES-SH-SA_HET1</v>
      </c>
      <c r="N159" s="2"/>
      <c r="O159" s="2">
        <f>IF(sum!A152="AT",sum!E152,"*")</f>
        <v>0.000959999999999994</v>
      </c>
      <c r="R159" s="4" t="s">
        <v>149</v>
      </c>
      <c r="S159" s="4" t="s">
        <v>150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149</v>
      </c>
      <c r="AA159" s="4" t="s">
        <v>150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149</v>
      </c>
      <c r="AI159" s="4" t="s">
        <v>150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149</v>
      </c>
      <c r="AQ159" s="4" t="s">
        <v>150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149</v>
      </c>
      <c r="AY159" s="4" t="s">
        <v>150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149</v>
      </c>
      <c r="C160" s="2" t="s">
        <v>150</v>
      </c>
      <c r="D160" s="2">
        <v>2025</v>
      </c>
      <c r="J160" s="2" t="s">
        <v>149</v>
      </c>
      <c r="K160" s="2" t="s">
        <v>150</v>
      </c>
      <c r="L160" s="2">
        <v>2025</v>
      </c>
      <c r="M160" s="2" t="str">
        <f>IF(sum!A153="AT",sum!B153,"*")</f>
        <v>R_ES-SH-SD_ELC1</v>
      </c>
      <c r="N160" s="2"/>
      <c r="O160" s="2">
        <f>IF(sum!A153="AT",sum!E153,"*")</f>
        <v>0</v>
      </c>
      <c r="R160" s="2" t="s">
        <v>149</v>
      </c>
      <c r="S160" s="2" t="s">
        <v>150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149</v>
      </c>
      <c r="AA160" s="2" t="s">
        <v>150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149</v>
      </c>
      <c r="AI160" s="2" t="s">
        <v>150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149</v>
      </c>
      <c r="AQ160" s="2" t="s">
        <v>150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149</v>
      </c>
      <c r="AY160" s="2" t="s">
        <v>150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149</v>
      </c>
      <c r="C161" s="2" t="s">
        <v>150</v>
      </c>
      <c r="D161" s="2">
        <v>2025</v>
      </c>
      <c r="J161" s="2" t="s">
        <v>149</v>
      </c>
      <c r="K161" s="2" t="s">
        <v>150</v>
      </c>
      <c r="L161" s="2">
        <v>2025</v>
      </c>
      <c r="M161" s="2" t="str">
        <f>IF(sum!A154="AT",sum!B154,"*")</f>
        <v>R_ES-SH-SD_HET1</v>
      </c>
      <c r="N161" s="2"/>
      <c r="O161" s="2">
        <f>IF(sum!A154="AT",sum!E154,"*")</f>
        <v>0.00877333333333335</v>
      </c>
      <c r="R161" s="2" t="s">
        <v>149</v>
      </c>
      <c r="S161" s="2" t="s">
        <v>150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149</v>
      </c>
      <c r="AA161" s="2" t="s">
        <v>150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149</v>
      </c>
      <c r="AI161" s="2" t="s">
        <v>150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149</v>
      </c>
      <c r="AQ161" s="4" t="s">
        <v>150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149</v>
      </c>
      <c r="AY161" s="2" t="s">
        <v>150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149</v>
      </c>
      <c r="C162" s="4" t="s">
        <v>150</v>
      </c>
      <c r="D162" s="4">
        <v>2025</v>
      </c>
      <c r="J162" s="4" t="s">
        <v>149</v>
      </c>
      <c r="K162" s="4" t="s">
        <v>150</v>
      </c>
      <c r="L162" s="4">
        <v>2025</v>
      </c>
      <c r="M162" s="2" t="str">
        <f>IF(sum!A155="AT",sum!B155,"*")</f>
        <v>R_ES-WH-AP_COAPRO1</v>
      </c>
      <c r="N162" s="2"/>
      <c r="O162" s="2">
        <f>IF(sum!A155="AT",sum!E155,"*")</f>
        <v>0</v>
      </c>
      <c r="R162" s="4" t="s">
        <v>149</v>
      </c>
      <c r="S162" s="4" t="s">
        <v>150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149</v>
      </c>
      <c r="AA162" s="4" t="s">
        <v>150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149</v>
      </c>
      <c r="AI162" s="4" t="s">
        <v>150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149</v>
      </c>
      <c r="AQ162" s="2" t="s">
        <v>150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149</v>
      </c>
      <c r="AY162" s="4" t="s">
        <v>150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149</v>
      </c>
      <c r="C163" s="2" t="s">
        <v>150</v>
      </c>
      <c r="D163" s="2">
        <v>2025</v>
      </c>
      <c r="J163" s="2" t="s">
        <v>149</v>
      </c>
      <c r="K163" s="2" t="s">
        <v>150</v>
      </c>
      <c r="L163" s="2">
        <v>2025</v>
      </c>
      <c r="M163" s="2" t="str">
        <f>IF(sum!A156="AT",sum!B156,"*")</f>
        <v>R_ES-WH-AP_STEAM1</v>
      </c>
      <c r="N163" s="2"/>
      <c r="O163" s="2">
        <f>IF(sum!A156="AT",sum!E156,"*")</f>
        <v>0</v>
      </c>
      <c r="R163" s="2" t="s">
        <v>149</v>
      </c>
      <c r="S163" s="2" t="s">
        <v>150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149</v>
      </c>
      <c r="AA163" s="2" t="s">
        <v>150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149</v>
      </c>
      <c r="AI163" s="2" t="s">
        <v>150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149</v>
      </c>
      <c r="AQ163" s="4" t="s">
        <v>150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149</v>
      </c>
      <c r="AY163" s="2" t="s">
        <v>150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149</v>
      </c>
      <c r="C164" s="2" t="s">
        <v>150</v>
      </c>
      <c r="D164" s="2">
        <v>2025</v>
      </c>
      <c r="J164" s="2" t="s">
        <v>149</v>
      </c>
      <c r="K164" s="2" t="s">
        <v>150</v>
      </c>
      <c r="L164" s="2">
        <v>2025</v>
      </c>
      <c r="M164" s="2" t="str">
        <f>IF(sum!A157="AT",sum!B157,"*")</f>
        <v>R_ES-WH-AP_WOD1</v>
      </c>
      <c r="N164" s="2"/>
      <c r="O164" s="2">
        <f>IF(sum!A157="AT",sum!E157,"*")</f>
        <v>0</v>
      </c>
      <c r="R164" s="2" t="s">
        <v>149</v>
      </c>
      <c r="S164" s="2" t="s">
        <v>150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149</v>
      </c>
      <c r="AA164" s="2" t="s">
        <v>150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149</v>
      </c>
      <c r="AI164" s="2" t="s">
        <v>150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149</v>
      </c>
      <c r="AQ164" s="2" t="s">
        <v>150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149</v>
      </c>
      <c r="AY164" s="2" t="s">
        <v>150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149</v>
      </c>
      <c r="C165" s="4" t="s">
        <v>150</v>
      </c>
      <c r="D165" s="4">
        <v>2025</v>
      </c>
      <c r="J165" s="4" t="s">
        <v>149</v>
      </c>
      <c r="K165" s="4" t="s">
        <v>150</v>
      </c>
      <c r="L165" s="4">
        <v>2025</v>
      </c>
      <c r="M165" s="2" t="str">
        <f>IF(sum!A158="AT",sum!B158,"*")</f>
        <v>R_ES-WH-MOB_COAPRO1</v>
      </c>
      <c r="N165" s="2"/>
      <c r="O165" s="2">
        <f>IF(sum!A158="AT",sum!E158,"*")</f>
        <v>0</v>
      </c>
      <c r="R165" s="4" t="s">
        <v>149</v>
      </c>
      <c r="S165" s="4" t="s">
        <v>150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149</v>
      </c>
      <c r="AA165" s="4" t="s">
        <v>150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149</v>
      </c>
      <c r="AI165" s="4" t="s">
        <v>150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149</v>
      </c>
      <c r="AQ165" s="4" t="s">
        <v>150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149</v>
      </c>
      <c r="AY165" s="4" t="s">
        <v>150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149</v>
      </c>
      <c r="C166" s="2" t="s">
        <v>150</v>
      </c>
      <c r="D166" s="2">
        <v>2025</v>
      </c>
      <c r="J166" s="2" t="s">
        <v>149</v>
      </c>
      <c r="K166" s="2" t="s">
        <v>150</v>
      </c>
      <c r="L166" s="2">
        <v>2025</v>
      </c>
      <c r="M166" s="2" t="str">
        <f>IF(sum!A159="AT",sum!B159,"*")</f>
        <v>R_ES-WH-MOB_STEAM1</v>
      </c>
      <c r="N166" s="2"/>
      <c r="O166" s="2">
        <f>IF(sum!A159="AT",sum!E159,"*")</f>
        <v>0</v>
      </c>
      <c r="R166" s="2" t="s">
        <v>149</v>
      </c>
      <c r="S166" s="2" t="s">
        <v>150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149</v>
      </c>
      <c r="AA166" s="2" t="s">
        <v>150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149</v>
      </c>
      <c r="AI166" s="2" t="s">
        <v>150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149</v>
      </c>
      <c r="AQ166" s="2" t="s">
        <v>150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149</v>
      </c>
      <c r="AY166" s="2" t="s">
        <v>150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149</v>
      </c>
      <c r="C167" s="2" t="s">
        <v>150</v>
      </c>
      <c r="D167" s="2">
        <v>2025</v>
      </c>
      <c r="J167" s="2" t="s">
        <v>149</v>
      </c>
      <c r="K167" s="2" t="s">
        <v>150</v>
      </c>
      <c r="L167" s="2">
        <v>2025</v>
      </c>
      <c r="M167" s="2" t="str">
        <f>IF(sum!A160="AT",sum!B160,"*")</f>
        <v>R_ES-WH-MOB_WOD1</v>
      </c>
      <c r="N167" s="2"/>
      <c r="O167" s="2">
        <f>IF(sum!A160="AT",sum!E160,"*")</f>
        <v>0</v>
      </c>
      <c r="R167" s="2" t="s">
        <v>149</v>
      </c>
      <c r="S167" s="2" t="s">
        <v>150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149</v>
      </c>
      <c r="AA167" s="2" t="s">
        <v>150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149</v>
      </c>
      <c r="AI167" s="2" t="s">
        <v>150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149</v>
      </c>
      <c r="AQ167" s="4" t="s">
        <v>150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149</v>
      </c>
      <c r="AY167" s="2" t="s">
        <v>150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149</v>
      </c>
      <c r="C168" s="4" t="s">
        <v>150</v>
      </c>
      <c r="D168" s="4">
        <v>2025</v>
      </c>
      <c r="J168" s="4" t="s">
        <v>149</v>
      </c>
      <c r="K168" s="4" t="s">
        <v>150</v>
      </c>
      <c r="L168" s="4">
        <v>2025</v>
      </c>
      <c r="M168" s="2" t="str">
        <f>IF(sum!A161="AT",sum!B161,"*")</f>
        <v>R_ES-WH-SA_COAPRO1</v>
      </c>
      <c r="N168" s="2"/>
      <c r="O168" s="2">
        <f>IF(sum!A161="AT",sum!E161,"*")</f>
        <v>0</v>
      </c>
      <c r="R168" s="4" t="s">
        <v>149</v>
      </c>
      <c r="S168" s="4" t="s">
        <v>150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149</v>
      </c>
      <c r="AA168" s="4" t="s">
        <v>150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149</v>
      </c>
      <c r="AI168" s="4" t="s">
        <v>150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149</v>
      </c>
      <c r="AQ168" s="2" t="s">
        <v>150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149</v>
      </c>
      <c r="AY168" s="4" t="s">
        <v>150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149</v>
      </c>
      <c r="C169" s="2" t="s">
        <v>150</v>
      </c>
      <c r="D169" s="2">
        <v>2025</v>
      </c>
      <c r="J169" s="2" t="s">
        <v>149</v>
      </c>
      <c r="K169" s="2" t="s">
        <v>150</v>
      </c>
      <c r="L169" s="2">
        <v>2025</v>
      </c>
      <c r="M169" s="2" t="str">
        <f>IF(sum!A162="AT",sum!B162,"*")</f>
        <v>R_ES-WH-SA_STEAM1</v>
      </c>
      <c r="N169" s="2"/>
      <c r="O169" s="2">
        <f>IF(sum!A162="AT",sum!E162,"*")</f>
        <v>0</v>
      </c>
      <c r="R169" s="2" t="s">
        <v>149</v>
      </c>
      <c r="S169" s="2" t="s">
        <v>150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149</v>
      </c>
      <c r="AA169" s="2" t="s">
        <v>150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149</v>
      </c>
      <c r="AI169" s="2" t="s">
        <v>150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149</v>
      </c>
      <c r="AQ169" s="4" t="s">
        <v>150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149</v>
      </c>
      <c r="AY169" s="2" t="s">
        <v>150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149</v>
      </c>
      <c r="C170" s="2" t="s">
        <v>150</v>
      </c>
      <c r="D170" s="2">
        <v>2025</v>
      </c>
      <c r="J170" s="2" t="s">
        <v>149</v>
      </c>
      <c r="K170" s="2" t="s">
        <v>150</v>
      </c>
      <c r="L170" s="2">
        <v>2025</v>
      </c>
      <c r="M170" s="2" t="str">
        <f>IF(sum!A163="AT",sum!B163,"*")</f>
        <v>R_ES-WH-SD_COAPRO1</v>
      </c>
      <c r="N170" s="2"/>
      <c r="O170" s="2">
        <f>IF(sum!A163="AT",sum!E163,"*")</f>
        <v>0</v>
      </c>
      <c r="R170" s="2" t="s">
        <v>149</v>
      </c>
      <c r="S170" s="2" t="s">
        <v>150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149</v>
      </c>
      <c r="AA170" s="2" t="s">
        <v>150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149</v>
      </c>
      <c r="AI170" s="2" t="s">
        <v>150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149</v>
      </c>
      <c r="AQ170" s="2" t="s">
        <v>150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149</v>
      </c>
      <c r="AY170" s="2" t="s">
        <v>150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149</v>
      </c>
      <c r="C171" s="4" t="s">
        <v>150</v>
      </c>
      <c r="D171" s="4">
        <v>2025</v>
      </c>
      <c r="J171" s="4" t="s">
        <v>149</v>
      </c>
      <c r="K171" s="4" t="s">
        <v>150</v>
      </c>
      <c r="L171" s="4">
        <v>2025</v>
      </c>
      <c r="M171" s="2" t="str">
        <f>IF(sum!A164="AT",sum!B164,"*")</f>
        <v>R_ES-WH-SD_STEAM1</v>
      </c>
      <c r="N171" s="2"/>
      <c r="O171" s="2">
        <f>IF(sum!A164="AT",sum!E164,"*")</f>
        <v>0</v>
      </c>
      <c r="R171" s="4" t="s">
        <v>149</v>
      </c>
      <c r="S171" s="4" t="s">
        <v>150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149</v>
      </c>
      <c r="AA171" s="4" t="s">
        <v>150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149</v>
      </c>
      <c r="AI171" s="4" t="s">
        <v>150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149</v>
      </c>
      <c r="AQ171" s="4" t="s">
        <v>150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149</v>
      </c>
      <c r="AY171" s="4" t="s">
        <v>150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149</v>
      </c>
      <c r="C172" s="2" t="s">
        <v>150</v>
      </c>
      <c r="D172" s="2">
        <v>2025</v>
      </c>
      <c r="J172" s="2" t="s">
        <v>149</v>
      </c>
      <c r="K172" s="2" t="s">
        <v>150</v>
      </c>
      <c r="L172" s="2">
        <v>2025</v>
      </c>
      <c r="M172" s="2" t="str">
        <f>IF(sum!A165="AT",sum!B165,"*")</f>
        <v>RTS-AuxiliaryEquip_ELE1</v>
      </c>
      <c r="N172" s="2"/>
      <c r="O172" s="2">
        <f>IF(sum!A165="AT",sum!E165,"*")</f>
        <v>0.109913337560769</v>
      </c>
      <c r="R172" s="2" t="s">
        <v>149</v>
      </c>
      <c r="S172" s="2" t="s">
        <v>150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149</v>
      </c>
      <c r="AA172" s="2" t="s">
        <v>150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149</v>
      </c>
      <c r="AI172" s="2" t="s">
        <v>150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149</v>
      </c>
      <c r="AQ172" s="2" t="s">
        <v>150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149</v>
      </c>
      <c r="AY172" s="2" t="s">
        <v>150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149</v>
      </c>
      <c r="C173" s="2" t="s">
        <v>150</v>
      </c>
      <c r="D173" s="2">
        <v>2025</v>
      </c>
      <c r="J173" s="2" t="s">
        <v>149</v>
      </c>
      <c r="K173" s="2" t="s">
        <v>150</v>
      </c>
      <c r="L173" s="2">
        <v>2025</v>
      </c>
      <c r="M173" s="2" t="str">
        <f>IF(sum!A166="AT",sum!B166,"*")</f>
        <v>RTS-AuxiliaryMot_ELE1</v>
      </c>
      <c r="N173" s="2"/>
      <c r="O173" s="2">
        <f>IF(sum!A166="AT",sum!E166,"*")</f>
        <v>0.0380469245402663</v>
      </c>
      <c r="R173" s="2" t="s">
        <v>149</v>
      </c>
      <c r="S173" s="2" t="s">
        <v>150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149</v>
      </c>
      <c r="AA173" s="2" t="s">
        <v>150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149</v>
      </c>
      <c r="AI173" s="2" t="s">
        <v>150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149</v>
      </c>
      <c r="AQ173" s="4" t="s">
        <v>150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149</v>
      </c>
      <c r="AY173" s="2" t="s">
        <v>150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149</v>
      </c>
      <c r="C174" s="4" t="s">
        <v>150</v>
      </c>
      <c r="D174" s="4">
        <v>2025</v>
      </c>
      <c r="J174" s="4" t="s">
        <v>149</v>
      </c>
      <c r="K174" s="4" t="s">
        <v>150</v>
      </c>
      <c r="L174" s="4">
        <v>2025</v>
      </c>
      <c r="M174" s="2" t="str">
        <f>IF(sum!A167="AT",sum!B167,"*")</f>
        <v>RTS-Light_ELE1</v>
      </c>
      <c r="N174" s="2"/>
      <c r="O174" s="2">
        <f>IF(sum!A167="AT",sum!E167,"*")</f>
        <v>0.215599239061509</v>
      </c>
      <c r="R174" s="4" t="s">
        <v>149</v>
      </c>
      <c r="S174" s="4" t="s">
        <v>150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149</v>
      </c>
      <c r="AA174" s="4" t="s">
        <v>150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149</v>
      </c>
      <c r="AI174" s="4" t="s">
        <v>150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149</v>
      </c>
      <c r="AQ174" s="2" t="s">
        <v>150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149</v>
      </c>
      <c r="AY174" s="4" t="s">
        <v>150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149</v>
      </c>
      <c r="C175" s="2" t="s">
        <v>150</v>
      </c>
      <c r="D175" s="2">
        <v>2025</v>
      </c>
      <c r="J175" s="2" t="s">
        <v>149</v>
      </c>
      <c r="K175" s="2" t="s">
        <v>150</v>
      </c>
      <c r="L175" s="2">
        <v>2025</v>
      </c>
      <c r="M175" s="2" t="str">
        <f>IF(sum!A168="AT",sum!B168,"*")</f>
        <v>RTS-SpCool_ELE1</v>
      </c>
      <c r="N175" s="2"/>
      <c r="O175" s="2">
        <f>IF(sum!A168="AT",sum!E168,"*")</f>
        <v>0.114140773620799</v>
      </c>
      <c r="R175" s="2" t="s">
        <v>149</v>
      </c>
      <c r="S175" s="2" t="s">
        <v>150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149</v>
      </c>
      <c r="AA175" s="2" t="s">
        <v>150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149</v>
      </c>
      <c r="AI175" s="2" t="s">
        <v>150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149</v>
      </c>
      <c r="AQ175" s="4" t="s">
        <v>150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149</v>
      </c>
      <c r="AY175" s="2" t="s">
        <v>150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149</v>
      </c>
      <c r="C176" s="2" t="s">
        <v>150</v>
      </c>
      <c r="D176" s="2">
        <v>2025</v>
      </c>
      <c r="J176" s="2" t="s">
        <v>149</v>
      </c>
      <c r="K176" s="2" t="s">
        <v>150</v>
      </c>
      <c r="L176" s="2">
        <v>2025</v>
      </c>
      <c r="M176" s="2" t="str">
        <f>IF(sum!A169="AT",sum!B169,"*")</f>
        <v>RTS-SpHeat_ELE1</v>
      </c>
      <c r="N176" s="2"/>
      <c r="O176" s="2">
        <f>IF(sum!A169="AT",sum!E169,"*")</f>
        <v>0.236736419361658</v>
      </c>
      <c r="R176" s="2" t="s">
        <v>149</v>
      </c>
      <c r="S176" s="2" t="s">
        <v>150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149</v>
      </c>
      <c r="AA176" s="2" t="s">
        <v>150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149</v>
      </c>
      <c r="AI176" s="2" t="s">
        <v>150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149</v>
      </c>
      <c r="AQ176" s="2" t="s">
        <v>150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149</v>
      </c>
      <c r="AY176" s="2" t="s">
        <v>150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149</v>
      </c>
      <c r="C177" s="4" t="s">
        <v>150</v>
      </c>
      <c r="D177" s="4">
        <v>2025</v>
      </c>
      <c r="J177" s="4" t="s">
        <v>149</v>
      </c>
      <c r="K177" s="4" t="s">
        <v>150</v>
      </c>
      <c r="L177" s="4">
        <v>2025</v>
      </c>
      <c r="M177" s="2" t="str">
        <f>IF(sum!A170="AT",sum!B170,"*")</f>
        <v>RTS-WaterHeat_ELE1</v>
      </c>
      <c r="N177" s="2"/>
      <c r="O177" s="2">
        <f>IF(sum!A170="AT",sum!E170,"*")</f>
        <v>0.0253646163601776</v>
      </c>
      <c r="R177" s="4" t="s">
        <v>149</v>
      </c>
      <c r="S177" s="4" t="s">
        <v>150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149</v>
      </c>
      <c r="AA177" s="4" t="s">
        <v>150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149</v>
      </c>
      <c r="AI177" s="4" t="s">
        <v>150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149</v>
      </c>
      <c r="AQ177" s="4" t="s">
        <v>150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149</v>
      </c>
      <c r="AY177" s="4" t="s">
        <v>150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149</v>
      </c>
      <c r="C178" s="2" t="s">
        <v>150</v>
      </c>
      <c r="D178" s="2">
        <v>2025</v>
      </c>
      <c r="J178" s="2" t="s">
        <v>149</v>
      </c>
      <c r="K178" s="2" t="s">
        <v>150</v>
      </c>
      <c r="L178" s="2">
        <v>2025</v>
      </c>
      <c r="M178" s="2" t="str">
        <f>IF(sum!A171="AT",sum!B171,"*")</f>
        <v>TRA_Bus_IC_GSL1</v>
      </c>
      <c r="N178" s="2"/>
      <c r="O178" s="2">
        <f>IF(sum!A171="AT",sum!E171,"*")</f>
        <v>0.8</v>
      </c>
      <c r="R178" s="2" t="s">
        <v>149</v>
      </c>
      <c r="S178" s="2" t="s">
        <v>150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149</v>
      </c>
      <c r="AA178" s="2" t="s">
        <v>150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149</v>
      </c>
      <c r="AI178" s="2" t="s">
        <v>150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149</v>
      </c>
      <c r="AQ178" s="2" t="s">
        <v>150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149</v>
      </c>
      <c r="AY178" s="2" t="s">
        <v>150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149</v>
      </c>
      <c r="C179" s="2" t="s">
        <v>150</v>
      </c>
      <c r="D179" s="2">
        <v>2025</v>
      </c>
      <c r="J179" s="2" t="s">
        <v>149</v>
      </c>
      <c r="K179" s="2" t="s">
        <v>150</v>
      </c>
      <c r="L179" s="2">
        <v>2025</v>
      </c>
      <c r="M179" s="2" t="str">
        <f>IF(sum!A172="AT",sum!B172,"*")</f>
        <v>TRA_Car_GSL1</v>
      </c>
      <c r="N179" s="2"/>
      <c r="O179" s="2">
        <f>IF(sum!A172="AT",sum!E172,"*")</f>
        <v>276.409735583406</v>
      </c>
      <c r="R179" s="2" t="s">
        <v>149</v>
      </c>
      <c r="S179" s="2" t="s">
        <v>150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149</v>
      </c>
      <c r="AA179" s="2" t="s">
        <v>150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149</v>
      </c>
      <c r="AI179" s="2" t="s">
        <v>150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149</v>
      </c>
      <c r="AQ179" s="4" t="s">
        <v>150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149</v>
      </c>
      <c r="AY179" s="2" t="s">
        <v>150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149</v>
      </c>
      <c r="C180" s="4" t="s">
        <v>150</v>
      </c>
      <c r="D180" s="4">
        <v>2025</v>
      </c>
      <c r="J180" s="4" t="s">
        <v>149</v>
      </c>
      <c r="K180" s="4" t="s">
        <v>150</v>
      </c>
      <c r="L180" s="4">
        <v>2025</v>
      </c>
      <c r="M180" s="2" t="str">
        <f>IF(sum!A173="AT",sum!B173,"*")</f>
        <v>TRA_Car_PHEV01</v>
      </c>
      <c r="N180" s="2"/>
      <c r="O180" s="2">
        <f>IF(sum!A173="AT",sum!E173,"*")</f>
        <v>0</v>
      </c>
      <c r="R180" s="4" t="s">
        <v>149</v>
      </c>
      <c r="S180" s="4" t="s">
        <v>150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149</v>
      </c>
      <c r="AA180" s="4" t="s">
        <v>150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149</v>
      </c>
      <c r="AI180" s="4" t="s">
        <v>150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149</v>
      </c>
      <c r="AQ180" s="2" t="s">
        <v>150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149</v>
      </c>
      <c r="AY180" s="4" t="s">
        <v>150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149</v>
      </c>
      <c r="C181" s="2" t="s">
        <v>150</v>
      </c>
      <c r="D181" s="2">
        <v>2025</v>
      </c>
      <c r="J181" s="2" t="s">
        <v>149</v>
      </c>
      <c r="K181" s="2" t="s">
        <v>150</v>
      </c>
      <c r="L181" s="2">
        <v>2025</v>
      </c>
      <c r="M181" s="2" t="str">
        <f>IF(sum!A174="AT",sum!B174,"*")</f>
        <v>TRA_Mot_ELC1</v>
      </c>
      <c r="N181" s="2"/>
      <c r="O181" s="2">
        <f>IF(sum!A174="AT",sum!E174,"*")</f>
        <v>20</v>
      </c>
      <c r="R181" s="2" t="s">
        <v>149</v>
      </c>
      <c r="S181" s="2" t="s">
        <v>150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149</v>
      </c>
      <c r="AA181" s="2" t="s">
        <v>150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149</v>
      </c>
      <c r="AI181" s="2" t="s">
        <v>150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149</v>
      </c>
      <c r="AQ181" s="4" t="s">
        <v>150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149</v>
      </c>
      <c r="AY181" s="2" t="s">
        <v>150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149</v>
      </c>
      <c r="C182" s="2" t="s">
        <v>150</v>
      </c>
      <c r="D182" s="2">
        <v>2025</v>
      </c>
      <c r="J182" s="2" t="s">
        <v>149</v>
      </c>
      <c r="K182" s="2" t="s">
        <v>150</v>
      </c>
      <c r="L182" s="2">
        <v>2025</v>
      </c>
      <c r="M182" s="2" t="str">
        <f>IF(sum!A175="AT",sum!B175,"*")</f>
        <v>TRA_Rai_Frt-ELC01</v>
      </c>
      <c r="N182" s="2"/>
      <c r="O182" s="2">
        <f>IF(sum!A175="AT",sum!E175,"*")</f>
        <v>0</v>
      </c>
      <c r="R182" s="2" t="s">
        <v>149</v>
      </c>
      <c r="S182" s="2" t="s">
        <v>150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149</v>
      </c>
      <c r="AA182" s="2" t="s">
        <v>150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149</v>
      </c>
      <c r="AI182" s="2" t="s">
        <v>150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149</v>
      </c>
      <c r="AQ182" s="2" t="s">
        <v>150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149</v>
      </c>
      <c r="AY182" s="2" t="s">
        <v>150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149</v>
      </c>
      <c r="C183" s="4" t="s">
        <v>150</v>
      </c>
      <c r="D183" s="4">
        <v>2025</v>
      </c>
      <c r="J183" s="4" t="s">
        <v>149</v>
      </c>
      <c r="K183" s="4" t="s">
        <v>150</v>
      </c>
      <c r="L183" s="4">
        <v>2025</v>
      </c>
      <c r="M183" s="2" t="str">
        <f>IF(sum!A176="AT",sum!B176,"*")</f>
        <v>TRA_Tru_BEV01</v>
      </c>
      <c r="N183" s="2"/>
      <c r="O183" s="2">
        <f>IF(sum!A176="AT",sum!E176,"*")</f>
        <v>0</v>
      </c>
      <c r="R183" s="4" t="s">
        <v>149</v>
      </c>
      <c r="S183" s="4" t="s">
        <v>150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149</v>
      </c>
      <c r="AA183" s="4" t="s">
        <v>150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149</v>
      </c>
      <c r="AI183" s="4" t="s">
        <v>150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149</v>
      </c>
      <c r="AQ183" s="4" t="s">
        <v>150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149</v>
      </c>
      <c r="AY183" s="4" t="s">
        <v>150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149</v>
      </c>
      <c r="C184" s="2" t="s">
        <v>150</v>
      </c>
      <c r="D184" s="2">
        <v>2025</v>
      </c>
      <c r="J184" s="2" t="s">
        <v>149</v>
      </c>
      <c r="K184" s="2" t="s">
        <v>150</v>
      </c>
      <c r="L184" s="2">
        <v>2025</v>
      </c>
      <c r="M184" s="2" t="str">
        <f>IF(sum!A177="AT",sum!B177,"*")</f>
        <v>TRA_Tru_HT_DST1</v>
      </c>
      <c r="N184" s="2"/>
      <c r="O184" s="2">
        <f>IF(sum!A177="AT",sum!E177,"*")</f>
        <v>0</v>
      </c>
      <c r="R184" s="2" t="s">
        <v>149</v>
      </c>
      <c r="S184" s="2" t="s">
        <v>150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149</v>
      </c>
      <c r="AA184" s="2" t="s">
        <v>150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149</v>
      </c>
      <c r="AI184" s="2" t="s">
        <v>150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149</v>
      </c>
      <c r="AQ184" s="2" t="s">
        <v>150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149</v>
      </c>
      <c r="AY184" s="2" t="s">
        <v>150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149</v>
      </c>
      <c r="C185" s="2" t="s">
        <v>150</v>
      </c>
      <c r="D185" s="2">
        <v>2025</v>
      </c>
      <c r="J185" s="2" t="s">
        <v>149</v>
      </c>
      <c r="K185" s="2" t="s">
        <v>150</v>
      </c>
      <c r="L185" s="2">
        <v>2025</v>
      </c>
      <c r="M185" s="2" t="str">
        <f>IF(sum!A178="AT",sum!B178,"*")</f>
        <v>TRA_Tru_PHEV01</v>
      </c>
      <c r="N185" s="2"/>
      <c r="O185" s="2">
        <f>IF(sum!A178="AT",sum!E178,"*")</f>
        <v>0</v>
      </c>
      <c r="R185" s="2" t="s">
        <v>149</v>
      </c>
      <c r="S185" s="2" t="s">
        <v>150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149</v>
      </c>
      <c r="AA185" s="2" t="s">
        <v>150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149</v>
      </c>
      <c r="AI185" s="2" t="s">
        <v>150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149</v>
      </c>
      <c r="AQ185" s="4" t="s">
        <v>150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149</v>
      </c>
      <c r="AY185" s="2" t="s">
        <v>150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149</v>
      </c>
      <c r="C186" s="4" t="s">
        <v>150</v>
      </c>
      <c r="D186" s="4">
        <v>2025</v>
      </c>
      <c r="J186" s="4" t="s">
        <v>149</v>
      </c>
      <c r="K186" s="4" t="s">
        <v>150</v>
      </c>
      <c r="L186" s="4">
        <v>2025</v>
      </c>
      <c r="M186" s="2" t="str">
        <f>IF(sum!A179="AT",sum!B179,"*")</f>
        <v>TRA_Tru_PLT_GSL1</v>
      </c>
      <c r="N186" s="2"/>
      <c r="O186" s="2">
        <f>IF(sum!A179="AT",sum!E179,"*")</f>
        <v>0</v>
      </c>
      <c r="R186" s="4" t="s">
        <v>149</v>
      </c>
      <c r="S186" s="4" t="s">
        <v>150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149</v>
      </c>
      <c r="AA186" s="4" t="s">
        <v>150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149</v>
      </c>
      <c r="AI186" s="4" t="s">
        <v>150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149</v>
      </c>
      <c r="AQ186" s="2" t="s">
        <v>150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149</v>
      </c>
      <c r="AY186" s="4" t="s">
        <v>150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149</v>
      </c>
      <c r="C187" s="2" t="s">
        <v>150</v>
      </c>
      <c r="D187" s="2">
        <v>2025</v>
      </c>
      <c r="J187" s="2" t="s">
        <v>149</v>
      </c>
      <c r="K187" s="2" t="s">
        <v>150</v>
      </c>
      <c r="L187" s="2">
        <v>2025</v>
      </c>
      <c r="M187" s="2" t="str">
        <f>IF(sum!A180="AT",sum!B180,"*")</f>
        <v>TWS-AuxiliaryEquip_ELE1</v>
      </c>
      <c r="N187" s="2"/>
      <c r="O187" s="2">
        <f>IF(sum!A180="AT",sum!E180,"*")</f>
        <v>0.0169097442401184</v>
      </c>
      <c r="R187" s="2" t="s">
        <v>149</v>
      </c>
      <c r="S187" s="2" t="s">
        <v>150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149</v>
      </c>
      <c r="AA187" s="2" t="s">
        <v>150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149</v>
      </c>
      <c r="AI187" s="2" t="s">
        <v>150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149</v>
      </c>
      <c r="AQ187" s="4" t="s">
        <v>150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149</v>
      </c>
      <c r="AY187" s="2" t="s">
        <v>150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149</v>
      </c>
      <c r="C188" s="2" t="s">
        <v>150</v>
      </c>
      <c r="D188" s="2">
        <v>2025</v>
      </c>
      <c r="J188" s="2" t="s">
        <v>149</v>
      </c>
      <c r="K188" s="2" t="s">
        <v>150</v>
      </c>
      <c r="L188" s="2">
        <v>2025</v>
      </c>
      <c r="M188" s="2" t="str">
        <f>IF(sum!A181="AT",sum!B181,"*")</f>
        <v>TWS-AuxiliaryMot_ELE1</v>
      </c>
      <c r="N188" s="2"/>
      <c r="O188" s="2">
        <f>IF(sum!A181="AT",sum!E181,"*")</f>
        <v>0.0126823081800888</v>
      </c>
      <c r="R188" s="2" t="s">
        <v>149</v>
      </c>
      <c r="S188" s="2" t="s">
        <v>150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149</v>
      </c>
      <c r="AA188" s="2" t="s">
        <v>150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149</v>
      </c>
      <c r="AI188" s="2" t="s">
        <v>150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149</v>
      </c>
      <c r="AQ188" s="2" t="s">
        <v>150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149</v>
      </c>
      <c r="AY188" s="2" t="s">
        <v>150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149</v>
      </c>
      <c r="C189" s="4" t="s">
        <v>150</v>
      </c>
      <c r="D189" s="4">
        <v>2025</v>
      </c>
      <c r="J189" s="4" t="s">
        <v>149</v>
      </c>
      <c r="K189" s="4" t="s">
        <v>150</v>
      </c>
      <c r="L189" s="4">
        <v>2025</v>
      </c>
      <c r="M189" s="2" t="str">
        <f>IF(sum!A182="AT",sum!B182,"*")</f>
        <v>TWS-Light_ELE1</v>
      </c>
      <c r="N189" s="2"/>
      <c r="O189" s="2">
        <f>IF(sum!A182="AT",sum!E182,"*")</f>
        <v>0.0507292327203552</v>
      </c>
      <c r="R189" s="4" t="s">
        <v>149</v>
      </c>
      <c r="S189" s="4" t="s">
        <v>150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149</v>
      </c>
      <c r="AA189" s="4" t="s">
        <v>150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149</v>
      </c>
      <c r="AI189" s="4" t="s">
        <v>150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149</v>
      </c>
      <c r="AQ189" s="4" t="s">
        <v>150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149</v>
      </c>
      <c r="AY189" s="4" t="s">
        <v>150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149</v>
      </c>
      <c r="C190" s="2" t="s">
        <v>150</v>
      </c>
      <c r="D190" s="2">
        <v>2025</v>
      </c>
      <c r="J190" s="2" t="s">
        <v>149</v>
      </c>
      <c r="K190" s="2" t="s">
        <v>150</v>
      </c>
      <c r="L190" s="2">
        <v>2025</v>
      </c>
      <c r="M190" s="2" t="str">
        <f>IF(sum!A183="AT",sum!B183,"*")</f>
        <v>TWS-SpCool_ELE1</v>
      </c>
      <c r="N190" s="2"/>
      <c r="O190" s="2">
        <f>IF(sum!A183="AT",sum!E183,"*")</f>
        <v>0.0253646163601776</v>
      </c>
      <c r="R190" s="2" t="s">
        <v>149</v>
      </c>
      <c r="S190" s="2" t="s">
        <v>150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149</v>
      </c>
      <c r="AA190" s="2" t="s">
        <v>150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149</v>
      </c>
      <c r="AI190" s="2" t="s">
        <v>150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149</v>
      </c>
      <c r="AQ190" s="2" t="s">
        <v>150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149</v>
      </c>
      <c r="AY190" s="2" t="s">
        <v>150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149</v>
      </c>
      <c r="C191" s="2" t="s">
        <v>150</v>
      </c>
      <c r="D191" s="2">
        <v>2025</v>
      </c>
      <c r="J191" s="2" t="s">
        <v>149</v>
      </c>
      <c r="K191" s="2" t="s">
        <v>150</v>
      </c>
      <c r="L191" s="2">
        <v>2025</v>
      </c>
      <c r="M191" s="2" t="str">
        <f>IF(sum!A184="AT",sum!B184,"*")</f>
        <v>TWS-SpHeat_ELE1</v>
      </c>
      <c r="N191" s="2"/>
      <c r="O191" s="2">
        <f>IF(sum!A184="AT",sum!E184,"*")</f>
        <v>0.0563658141337279</v>
      </c>
      <c r="R191" s="2" t="s">
        <v>149</v>
      </c>
      <c r="S191" s="2" t="s">
        <v>150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149</v>
      </c>
      <c r="AA191" s="2" t="s">
        <v>150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149</v>
      </c>
      <c r="AI191" s="2" t="s">
        <v>150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149</v>
      </c>
      <c r="AQ191" s="4" t="s">
        <v>150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149</v>
      </c>
      <c r="AY191" s="2" t="s">
        <v>150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149</v>
      </c>
      <c r="C192" s="4" t="s">
        <v>150</v>
      </c>
      <c r="D192" s="4">
        <v>2025</v>
      </c>
      <c r="J192" s="4" t="s">
        <v>149</v>
      </c>
      <c r="K192" s="4" t="s">
        <v>150</v>
      </c>
      <c r="L192" s="4">
        <v>2025</v>
      </c>
      <c r="M192" s="2" t="str">
        <f>IF(sum!A185="AT",sum!B185,"*")</f>
        <v>TWS-WaterHeat_ELE1</v>
      </c>
      <c r="N192" s="2"/>
      <c r="O192" s="2">
        <f>IF(sum!A185="AT",sum!E185,"*")</f>
        <v>0.00845487212005919</v>
      </c>
      <c r="R192" s="4" t="s">
        <v>149</v>
      </c>
      <c r="S192" s="4" t="s">
        <v>150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149</v>
      </c>
      <c r="AA192" s="4" t="s">
        <v>150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149</v>
      </c>
      <c r="AI192" s="4" t="s">
        <v>150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149</v>
      </c>
      <c r="AQ192" s="2" t="s">
        <v>150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149</v>
      </c>
      <c r="AY192" s="4" t="s">
        <v>150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149</v>
      </c>
      <c r="C193" s="2" t="s">
        <v>150</v>
      </c>
      <c r="D193" s="2">
        <v>2025</v>
      </c>
      <c r="J193" s="2" t="s">
        <v>149</v>
      </c>
      <c r="K193" s="2" t="s">
        <v>150</v>
      </c>
      <c r="L193" s="2">
        <v>2025</v>
      </c>
      <c r="M193" s="2" t="str">
        <f>IF(sum!A186="AT",sum!B186,"*")</f>
        <v>WST-AuxiliaryEquip_ELE1</v>
      </c>
      <c r="N193" s="2"/>
      <c r="O193" s="2">
        <f>IF(sum!A186="AT",sum!E186,"*")</f>
        <v>0.042274360600296</v>
      </c>
      <c r="R193" s="2" t="s">
        <v>149</v>
      </c>
      <c r="S193" s="2" t="s">
        <v>150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149</v>
      </c>
      <c r="AA193" s="2" t="s">
        <v>150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149</v>
      </c>
      <c r="AI193" s="2" t="s">
        <v>150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149</v>
      </c>
      <c r="AQ193" s="4" t="s">
        <v>150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149</v>
      </c>
      <c r="AY193" s="2" t="s">
        <v>150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149</v>
      </c>
      <c r="C194" s="2" t="s">
        <v>150</v>
      </c>
      <c r="D194" s="2">
        <v>2025</v>
      </c>
      <c r="J194" s="2" t="s">
        <v>149</v>
      </c>
      <c r="K194" s="2" t="s">
        <v>150</v>
      </c>
      <c r="L194" s="2">
        <v>2025</v>
      </c>
      <c r="M194" s="2" t="str">
        <f>IF(sum!A187="AT",sum!B187,"*")</f>
        <v>WST-AuxiliaryMot_ELE1</v>
      </c>
      <c r="N194" s="2"/>
      <c r="O194" s="2">
        <f>IF(sum!A187="AT",sum!E187,"*")</f>
        <v>0.0126823081800888</v>
      </c>
      <c r="R194" s="2" t="s">
        <v>149</v>
      </c>
      <c r="S194" s="2" t="s">
        <v>150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149</v>
      </c>
      <c r="AA194" s="2" t="s">
        <v>150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149</v>
      </c>
      <c r="AI194" s="2" t="s">
        <v>150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149</v>
      </c>
      <c r="AQ194" s="2" t="s">
        <v>150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149</v>
      </c>
      <c r="AY194" s="2" t="s">
        <v>150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149</v>
      </c>
      <c r="C195" s="4" t="s">
        <v>150</v>
      </c>
      <c r="D195" s="4">
        <v>2025</v>
      </c>
      <c r="J195" s="4" t="s">
        <v>149</v>
      </c>
      <c r="K195" s="4" t="s">
        <v>150</v>
      </c>
      <c r="L195" s="4">
        <v>2025</v>
      </c>
      <c r="M195" s="2" t="str">
        <f>IF(sum!A188="AT",sum!B188,"*")</f>
        <v>WST-Light_ELE1</v>
      </c>
      <c r="N195" s="2"/>
      <c r="O195" s="2">
        <f>IF(sum!A188="AT",sum!E188,"*")</f>
        <v>0.063411540900444</v>
      </c>
      <c r="R195" s="4" t="s">
        <v>149</v>
      </c>
      <c r="S195" s="4" t="s">
        <v>150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149</v>
      </c>
      <c r="AA195" s="4" t="s">
        <v>150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149</v>
      </c>
      <c r="AI195" s="4" t="s">
        <v>150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149</v>
      </c>
      <c r="AQ195" s="4" t="s">
        <v>150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149</v>
      </c>
      <c r="AY195" s="4" t="s">
        <v>150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149</v>
      </c>
      <c r="C196" s="2" t="s">
        <v>150</v>
      </c>
      <c r="D196" s="2">
        <v>2025</v>
      </c>
      <c r="J196" s="2" t="s">
        <v>149</v>
      </c>
      <c r="K196" s="2" t="s">
        <v>150</v>
      </c>
      <c r="L196" s="2">
        <v>2025</v>
      </c>
      <c r="M196" s="2" t="str">
        <f>IF(sum!A189="AT",sum!B189,"*")</f>
        <v>WST-SpCool_ELE1</v>
      </c>
      <c r="N196" s="2"/>
      <c r="O196" s="2">
        <f>IF(sum!A189="AT",sum!E189,"*")</f>
        <v>0.0380469245402663</v>
      </c>
      <c r="R196" s="2" t="s">
        <v>149</v>
      </c>
      <c r="S196" s="2" t="s">
        <v>150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149</v>
      </c>
      <c r="AA196" s="2" t="s">
        <v>150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149</v>
      </c>
      <c r="AI196" s="2" t="s">
        <v>150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149</v>
      </c>
      <c r="AQ196" s="2" t="s">
        <v>150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149</v>
      </c>
      <c r="AY196" s="2" t="s">
        <v>150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149</v>
      </c>
      <c r="C197" s="2" t="s">
        <v>150</v>
      </c>
      <c r="D197" s="2">
        <v>2025</v>
      </c>
      <c r="J197" s="2" t="s">
        <v>149</v>
      </c>
      <c r="K197" s="2" t="s">
        <v>150</v>
      </c>
      <c r="L197" s="2">
        <v>2025</v>
      </c>
      <c r="M197" s="2" t="str">
        <f>IF(sum!A190="AT",sum!B190,"*")</f>
        <v>WST-SpHeat_ELE1</v>
      </c>
      <c r="N197" s="2"/>
      <c r="O197" s="2">
        <f>IF(sum!A190="AT",sum!E190,"*")</f>
        <v>0.0732755583738463</v>
      </c>
      <c r="R197" s="2" t="s">
        <v>149</v>
      </c>
      <c r="S197" s="2" t="s">
        <v>150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149</v>
      </c>
      <c r="AA197" s="2" t="s">
        <v>150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149</v>
      </c>
      <c r="AI197" s="2" t="s">
        <v>150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149</v>
      </c>
      <c r="AQ197" s="4" t="s">
        <v>150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149</v>
      </c>
      <c r="AY197" s="2" t="s">
        <v>150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149</v>
      </c>
      <c r="C198" s="4" t="s">
        <v>150</v>
      </c>
      <c r="D198" s="4">
        <v>2025</v>
      </c>
      <c r="J198" s="4" t="s">
        <v>149</v>
      </c>
      <c r="K198" s="4" t="s">
        <v>150</v>
      </c>
      <c r="L198" s="4">
        <v>2025</v>
      </c>
      <c r="M198" s="2" t="str">
        <f>IF(sum!A191="AT",sum!B191,"*")</f>
        <v>WST-WaterHeat_ELE1</v>
      </c>
      <c r="N198" s="2"/>
      <c r="O198" s="2">
        <f>IF(sum!A191="AT",sum!E191,"*")</f>
        <v>0.00845487212005919</v>
      </c>
      <c r="R198" s="4" t="s">
        <v>149</v>
      </c>
      <c r="S198" s="4" t="s">
        <v>150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149</v>
      </c>
      <c r="AA198" s="4" t="s">
        <v>150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149</v>
      </c>
      <c r="AI198" s="4" t="s">
        <v>150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149</v>
      </c>
      <c r="AQ198" s="2" t="s">
        <v>150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149</v>
      </c>
      <c r="AY198" s="4" t="s">
        <v>150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149</v>
      </c>
      <c r="C199" s="2" t="s">
        <v>150</v>
      </c>
      <c r="D199" s="2">
        <v>2025</v>
      </c>
      <c r="J199" s="2" t="s">
        <v>149</v>
      </c>
      <c r="K199" s="2" t="s">
        <v>150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149</v>
      </c>
      <c r="S199" s="2" t="s">
        <v>150</v>
      </c>
      <c r="T199" s="2">
        <v>2025</v>
      </c>
      <c r="U199" s="2" t="str">
        <f>IF(sum!A192="BC",sum!B192,"*")</f>
        <v>AFM-AuxiliaryEquip_ELE1</v>
      </c>
      <c r="V199" s="2"/>
      <c r="W199" s="2">
        <f>IF(sum!A192="BC",sum!E192,"*")</f>
        <v>0.152187698161065</v>
      </c>
      <c r="Z199" s="2" t="s">
        <v>149</v>
      </c>
      <c r="AA199" s="2" t="s">
        <v>150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149</v>
      </c>
      <c r="AI199" s="2" t="s">
        <v>150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149</v>
      </c>
      <c r="AQ199" s="4" t="s">
        <v>150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149</v>
      </c>
      <c r="AY199" s="2" t="s">
        <v>150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149</v>
      </c>
      <c r="C200" s="2" t="s">
        <v>150</v>
      </c>
      <c r="D200" s="2">
        <v>2025</v>
      </c>
      <c r="J200" s="2" t="s">
        <v>149</v>
      </c>
      <c r="K200" s="2" t="s">
        <v>150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149</v>
      </c>
      <c r="S200" s="2" t="s">
        <v>150</v>
      </c>
      <c r="T200" s="2">
        <v>2025</v>
      </c>
      <c r="U200" s="2" t="str">
        <f>IF(sum!A193="BC",sum!B193,"*")</f>
        <v>AFM-AuxiliaryMot_ELE1</v>
      </c>
      <c r="V200" s="2"/>
      <c r="W200" s="2">
        <f>IF(sum!A193="BC",sum!E193,"*")</f>
        <v>0.0760938490805328</v>
      </c>
      <c r="Z200" s="2" t="s">
        <v>149</v>
      </c>
      <c r="AA200" s="2" t="s">
        <v>150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149</v>
      </c>
      <c r="AI200" s="2" t="s">
        <v>150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149</v>
      </c>
      <c r="AQ200" s="2" t="s">
        <v>150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149</v>
      </c>
      <c r="AY200" s="2" t="s">
        <v>150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149</v>
      </c>
      <c r="C201" s="4" t="s">
        <v>150</v>
      </c>
      <c r="D201" s="4">
        <v>2025</v>
      </c>
      <c r="J201" s="4" t="s">
        <v>149</v>
      </c>
      <c r="K201" s="4" t="s">
        <v>150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149</v>
      </c>
      <c r="S201" s="4" t="s">
        <v>150</v>
      </c>
      <c r="T201" s="4">
        <v>2025</v>
      </c>
      <c r="U201" s="2" t="str">
        <f>IF(sum!A194="BC",sum!B194,"*")</f>
        <v>AFM-Light_ELE1</v>
      </c>
      <c r="V201" s="2"/>
      <c r="W201" s="2">
        <f>IF(sum!A194="BC",sum!E194,"*")</f>
        <v>0.240963855421687</v>
      </c>
      <c r="Z201" s="4" t="s">
        <v>149</v>
      </c>
      <c r="AA201" s="4" t="s">
        <v>150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149</v>
      </c>
      <c r="AI201" s="4" t="s">
        <v>150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149</v>
      </c>
      <c r="AQ201" s="4" t="s">
        <v>150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149</v>
      </c>
      <c r="AY201" s="4" t="s">
        <v>150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149</v>
      </c>
      <c r="C202" s="2" t="s">
        <v>150</v>
      </c>
      <c r="D202" s="2">
        <v>2025</v>
      </c>
      <c r="J202" s="2" t="s">
        <v>149</v>
      </c>
      <c r="K202" s="2" t="s">
        <v>150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149</v>
      </c>
      <c r="S202" s="2" t="s">
        <v>150</v>
      </c>
      <c r="T202" s="2">
        <v>2025</v>
      </c>
      <c r="U202" s="2" t="str">
        <f>IF(sum!A195="BC",sum!B195,"*")</f>
        <v>AFM-SpCool_ELE1</v>
      </c>
      <c r="V202" s="2"/>
      <c r="W202" s="2">
        <f>IF(sum!A195="BC",sum!E195,"*")</f>
        <v>0.063411540900444</v>
      </c>
      <c r="Z202" s="2" t="s">
        <v>149</v>
      </c>
      <c r="AA202" s="2" t="s">
        <v>150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149</v>
      </c>
      <c r="AI202" s="2" t="s">
        <v>150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149</v>
      </c>
      <c r="AQ202" s="2" t="s">
        <v>150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149</v>
      </c>
      <c r="AY202" s="2" t="s">
        <v>150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149</v>
      </c>
      <c r="C203" s="2" t="s">
        <v>150</v>
      </c>
      <c r="D203" s="2">
        <v>2025</v>
      </c>
      <c r="J203" s="2" t="s">
        <v>149</v>
      </c>
      <c r="K203" s="2" t="s">
        <v>150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149</v>
      </c>
      <c r="S203" s="2" t="s">
        <v>150</v>
      </c>
      <c r="T203" s="2">
        <v>2025</v>
      </c>
      <c r="U203" s="2" t="str">
        <f>IF(sum!A196="BC",sum!B196,"*")</f>
        <v>AFM-SpHeat_ELE1</v>
      </c>
      <c r="V203" s="2"/>
      <c r="W203" s="2">
        <f>IF(sum!A196="BC",sum!E196,"*")</f>
        <v>0.377650954695977</v>
      </c>
      <c r="Z203" s="2" t="s">
        <v>149</v>
      </c>
      <c r="AA203" s="2" t="s">
        <v>150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149</v>
      </c>
      <c r="AI203" s="2" t="s">
        <v>150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149</v>
      </c>
      <c r="AQ203" s="4" t="s">
        <v>150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149</v>
      </c>
      <c r="AY203" s="2" t="s">
        <v>150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149</v>
      </c>
      <c r="C204" s="4" t="s">
        <v>150</v>
      </c>
      <c r="D204" s="4">
        <v>2025</v>
      </c>
      <c r="J204" s="4" t="s">
        <v>149</v>
      </c>
      <c r="K204" s="4" t="s">
        <v>150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149</v>
      </c>
      <c r="S204" s="4" t="s">
        <v>150</v>
      </c>
      <c r="T204" s="4">
        <v>2025</v>
      </c>
      <c r="U204" s="2" t="str">
        <f>IF(sum!A197="BC",sum!B197,"*")</f>
        <v>AFM-WaterHeat_ELE1</v>
      </c>
      <c r="V204" s="2"/>
      <c r="W204" s="2">
        <f>IF(sum!A197="BC",sum!E197,"*")</f>
        <v>0.0676389769604735</v>
      </c>
      <c r="Z204" s="4" t="s">
        <v>149</v>
      </c>
      <c r="AA204" s="4" t="s">
        <v>150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149</v>
      </c>
      <c r="AI204" s="4" t="s">
        <v>150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149</v>
      </c>
      <c r="AQ204" s="2" t="s">
        <v>150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149</v>
      </c>
      <c r="AY204" s="4" t="s">
        <v>150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149</v>
      </c>
      <c r="C205" s="2" t="s">
        <v>150</v>
      </c>
      <c r="D205" s="2">
        <v>2025</v>
      </c>
      <c r="J205" s="2" t="s">
        <v>149</v>
      </c>
      <c r="K205" s="2" t="s">
        <v>150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149</v>
      </c>
      <c r="S205" s="2" t="s">
        <v>150</v>
      </c>
      <c r="T205" s="2">
        <v>2025</v>
      </c>
      <c r="U205" s="2" t="str">
        <f>IF(sum!A198="BC",sum!B198,"*")</f>
        <v>ART-AuxiliaryEquip_ELE1</v>
      </c>
      <c r="V205" s="2"/>
      <c r="W205" s="2">
        <f>IF(sum!A198="BC",sum!E198,"*")</f>
        <v>0.0338194884802368</v>
      </c>
      <c r="Z205" s="2" t="s">
        <v>149</v>
      </c>
      <c r="AA205" s="2" t="s">
        <v>150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149</v>
      </c>
      <c r="AI205" s="2" t="s">
        <v>150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149</v>
      </c>
      <c r="AQ205" s="4" t="s">
        <v>150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149</v>
      </c>
      <c r="AY205" s="2" t="s">
        <v>150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149</v>
      </c>
      <c r="C206" s="2" t="s">
        <v>150</v>
      </c>
      <c r="D206" s="2">
        <v>2025</v>
      </c>
      <c r="J206" s="2" t="s">
        <v>149</v>
      </c>
      <c r="K206" s="2" t="s">
        <v>150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149</v>
      </c>
      <c r="S206" s="2" t="s">
        <v>150</v>
      </c>
      <c r="T206" s="2">
        <v>2025</v>
      </c>
      <c r="U206" s="2" t="str">
        <f>IF(sum!A199="BC",sum!B199,"*")</f>
        <v>ART-AuxiliaryMot_ELE1</v>
      </c>
      <c r="V206" s="2"/>
      <c r="W206" s="2">
        <f>IF(sum!A199="BC",sum!E199,"*")</f>
        <v>0.0253646163601776</v>
      </c>
      <c r="Z206" s="2" t="s">
        <v>149</v>
      </c>
      <c r="AA206" s="2" t="s">
        <v>150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149</v>
      </c>
      <c r="AI206" s="2" t="s">
        <v>150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149</v>
      </c>
      <c r="AQ206" s="2" t="s">
        <v>150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149</v>
      </c>
      <c r="AY206" s="2" t="s">
        <v>150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149</v>
      </c>
      <c r="C207" s="4" t="s">
        <v>150</v>
      </c>
      <c r="D207" s="4">
        <v>2025</v>
      </c>
      <c r="J207" s="4" t="s">
        <v>149</v>
      </c>
      <c r="K207" s="4" t="s">
        <v>150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149</v>
      </c>
      <c r="S207" s="4" t="s">
        <v>150</v>
      </c>
      <c r="T207" s="4">
        <v>2025</v>
      </c>
      <c r="U207" s="2" t="str">
        <f>IF(sum!A200="BC",sum!B200,"*")</f>
        <v>ART-Light_ELE1</v>
      </c>
      <c r="V207" s="2"/>
      <c r="W207" s="2">
        <f>IF(sum!A200="BC",sum!E200,"*")</f>
        <v>0.0760938490805328</v>
      </c>
      <c r="Z207" s="4" t="s">
        <v>149</v>
      </c>
      <c r="AA207" s="4" t="s">
        <v>150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149</v>
      </c>
      <c r="AI207" s="4" t="s">
        <v>150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149</v>
      </c>
      <c r="AQ207" s="4" t="s">
        <v>150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149</v>
      </c>
      <c r="AY207" s="4" t="s">
        <v>150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149</v>
      </c>
      <c r="C208" s="2" t="s">
        <v>150</v>
      </c>
      <c r="D208" s="2">
        <v>2025</v>
      </c>
      <c r="J208" s="2" t="s">
        <v>149</v>
      </c>
      <c r="K208" s="2" t="s">
        <v>150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149</v>
      </c>
      <c r="S208" s="2" t="s">
        <v>150</v>
      </c>
      <c r="T208" s="2">
        <v>2025</v>
      </c>
      <c r="U208" s="2" t="str">
        <f>IF(sum!A201="BC",sum!B201,"*")</f>
        <v>ART-SpCool_ELE1</v>
      </c>
      <c r="V208" s="2"/>
      <c r="W208" s="2">
        <f>IF(sum!A201="BC",sum!E201,"*")</f>
        <v>0.0126823081800888</v>
      </c>
      <c r="Z208" s="2" t="s">
        <v>149</v>
      </c>
      <c r="AA208" s="2" t="s">
        <v>150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149</v>
      </c>
      <c r="AI208" s="2" t="s">
        <v>150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149</v>
      </c>
      <c r="AQ208" s="2" t="s">
        <v>150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149</v>
      </c>
      <c r="AY208" s="2" t="s">
        <v>150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149</v>
      </c>
      <c r="C209" s="2" t="s">
        <v>150</v>
      </c>
      <c r="D209" s="2">
        <v>2025</v>
      </c>
      <c r="J209" s="2" t="s">
        <v>149</v>
      </c>
      <c r="K209" s="2" t="s">
        <v>150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149</v>
      </c>
      <c r="S209" s="2" t="s">
        <v>150</v>
      </c>
      <c r="T209" s="2">
        <v>2025</v>
      </c>
      <c r="U209" s="2" t="str">
        <f>IF(sum!A202="BC",sum!B202,"*")</f>
        <v>ART-SpHeat_ELE1</v>
      </c>
      <c r="V209" s="2"/>
      <c r="W209" s="2">
        <f>IF(sum!A202="BC",sum!E202,"*")</f>
        <v>0.10145846544071</v>
      </c>
      <c r="Z209" s="2" t="s">
        <v>149</v>
      </c>
      <c r="AA209" s="2" t="s">
        <v>150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149</v>
      </c>
      <c r="AI209" s="2" t="s">
        <v>150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149</v>
      </c>
      <c r="AQ209" s="4" t="s">
        <v>150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149</v>
      </c>
      <c r="AY209" s="2" t="s">
        <v>150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149</v>
      </c>
      <c r="C210" s="4" t="s">
        <v>150</v>
      </c>
      <c r="D210" s="4">
        <v>2025</v>
      </c>
      <c r="J210" s="4" t="s">
        <v>149</v>
      </c>
      <c r="K210" s="4" t="s">
        <v>150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149</v>
      </c>
      <c r="S210" s="4" t="s">
        <v>150</v>
      </c>
      <c r="T210" s="4">
        <v>2025</v>
      </c>
      <c r="U210" s="2" t="str">
        <f>IF(sum!A203="BC",sum!B203,"*")</f>
        <v>ART-WaterHeat_ELE1</v>
      </c>
      <c r="V210" s="2"/>
      <c r="W210" s="2">
        <f>IF(sum!A203="BC",sum!E203,"*")</f>
        <v>0.00845487212005919</v>
      </c>
      <c r="Z210" s="4" t="s">
        <v>149</v>
      </c>
      <c r="AA210" s="4" t="s">
        <v>150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149</v>
      </c>
      <c r="AI210" s="4" t="s">
        <v>150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149</v>
      </c>
      <c r="AQ210" s="2" t="s">
        <v>150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149</v>
      </c>
      <c r="AY210" s="4" t="s">
        <v>150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149</v>
      </c>
      <c r="C211" s="2" t="s">
        <v>150</v>
      </c>
      <c r="D211" s="2">
        <v>2025</v>
      </c>
      <c r="J211" s="2" t="s">
        <v>149</v>
      </c>
      <c r="K211" s="2" t="s">
        <v>150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149</v>
      </c>
      <c r="S211" s="2" t="s">
        <v>150</v>
      </c>
      <c r="T211" s="2">
        <v>2025</v>
      </c>
      <c r="U211" s="2" t="str">
        <f>IF(sum!A204="BC",sum!B204,"*")</f>
        <v>EDU-AuxiliaryEquip_ELE1</v>
      </c>
      <c r="V211" s="2"/>
      <c r="W211" s="2">
        <f>IF(sum!A204="BC",sum!E204,"*")</f>
        <v>0.194462058761361</v>
      </c>
      <c r="Z211" s="2" t="s">
        <v>149</v>
      </c>
      <c r="AA211" s="2" t="s">
        <v>150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149</v>
      </c>
      <c r="AI211" s="2" t="s">
        <v>150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149</v>
      </c>
      <c r="AQ211" s="4" t="s">
        <v>150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149</v>
      </c>
      <c r="AY211" s="2" t="s">
        <v>150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149</v>
      </c>
      <c r="C212" s="2" t="s">
        <v>150</v>
      </c>
      <c r="D212" s="2">
        <v>2025</v>
      </c>
      <c r="J212" s="2" t="s">
        <v>149</v>
      </c>
      <c r="K212" s="2" t="s">
        <v>150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149</v>
      </c>
      <c r="S212" s="2" t="s">
        <v>150</v>
      </c>
      <c r="T212" s="2">
        <v>2025</v>
      </c>
      <c r="U212" s="2" t="str">
        <f>IF(sum!A205="BC",sum!B205,"*")</f>
        <v>EDU-AuxiliaryMot_ELE1</v>
      </c>
      <c r="V212" s="2"/>
      <c r="W212" s="2">
        <f>IF(sum!A205="BC",sum!E205,"*")</f>
        <v>0.10145846544071</v>
      </c>
      <c r="Z212" s="2" t="s">
        <v>149</v>
      </c>
      <c r="AA212" s="2" t="s">
        <v>150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149</v>
      </c>
      <c r="AI212" s="2" t="s">
        <v>150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149</v>
      </c>
      <c r="AQ212" s="2" t="s">
        <v>150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149</v>
      </c>
      <c r="AY212" s="2" t="s">
        <v>150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149</v>
      </c>
      <c r="C213" s="4" t="s">
        <v>150</v>
      </c>
      <c r="D213" s="4">
        <v>2025</v>
      </c>
      <c r="J213" s="4" t="s">
        <v>149</v>
      </c>
      <c r="K213" s="4" t="s">
        <v>150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149</v>
      </c>
      <c r="S213" s="4" t="s">
        <v>150</v>
      </c>
      <c r="T213" s="4">
        <v>2025</v>
      </c>
      <c r="U213" s="2" t="str">
        <f>IF(sum!A206="BC",sum!B206,"*")</f>
        <v>EDU-Light_ELE1</v>
      </c>
      <c r="V213" s="2"/>
      <c r="W213" s="2">
        <f>IF(sum!A206="BC",sum!E206,"*")</f>
        <v>0.279010779961953</v>
      </c>
      <c r="Z213" s="4" t="s">
        <v>149</v>
      </c>
      <c r="AA213" s="4" t="s">
        <v>150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149</v>
      </c>
      <c r="AI213" s="4" t="s">
        <v>150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149</v>
      </c>
      <c r="AQ213" s="4" t="s">
        <v>150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149</v>
      </c>
      <c r="AY213" s="4" t="s">
        <v>150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149</v>
      </c>
      <c r="C214" s="2" t="s">
        <v>150</v>
      </c>
      <c r="D214" s="2">
        <v>2025</v>
      </c>
      <c r="J214" s="2" t="s">
        <v>149</v>
      </c>
      <c r="K214" s="2" t="s">
        <v>150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149</v>
      </c>
      <c r="S214" s="2" t="s">
        <v>150</v>
      </c>
      <c r="T214" s="2">
        <v>2025</v>
      </c>
      <c r="U214" s="2" t="str">
        <f>IF(sum!A207="BC",sum!B207,"*")</f>
        <v>EDU-SpCool_ELE1</v>
      </c>
      <c r="V214" s="2"/>
      <c r="W214" s="2">
        <f>IF(sum!A207="BC",sum!E207,"*")</f>
        <v>0.0760938490805328</v>
      </c>
      <c r="Z214" s="2" t="s">
        <v>149</v>
      </c>
      <c r="AA214" s="2" t="s">
        <v>150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149</v>
      </c>
      <c r="AI214" s="2" t="s">
        <v>150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149</v>
      </c>
      <c r="AQ214" s="2" t="s">
        <v>150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149</v>
      </c>
      <c r="AY214" s="2" t="s">
        <v>150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149</v>
      </c>
      <c r="C215" s="2" t="s">
        <v>150</v>
      </c>
      <c r="D215" s="2">
        <v>2025</v>
      </c>
      <c r="J215" s="2" t="s">
        <v>149</v>
      </c>
      <c r="K215" s="2" t="s">
        <v>150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149</v>
      </c>
      <c r="S215" s="2" t="s">
        <v>150</v>
      </c>
      <c r="T215" s="2">
        <v>2025</v>
      </c>
      <c r="U215" s="2" t="str">
        <f>IF(sum!A208="BC",sum!B208,"*")</f>
        <v>EDU-SpHeat_ELE1</v>
      </c>
      <c r="V215" s="2"/>
      <c r="W215" s="2">
        <f>IF(sum!A208="BC",sum!E208,"*")</f>
        <v>0.450926513069823</v>
      </c>
      <c r="Z215" s="2" t="s">
        <v>149</v>
      </c>
      <c r="AA215" s="2" t="s">
        <v>150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149</v>
      </c>
      <c r="AI215" s="2" t="s">
        <v>150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149</v>
      </c>
      <c r="AQ215" s="4" t="s">
        <v>150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149</v>
      </c>
      <c r="AY215" s="2" t="s">
        <v>150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149</v>
      </c>
      <c r="C216" s="4" t="s">
        <v>150</v>
      </c>
      <c r="D216" s="4">
        <v>2025</v>
      </c>
      <c r="J216" s="4" t="s">
        <v>149</v>
      </c>
      <c r="K216" s="4" t="s">
        <v>150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149</v>
      </c>
      <c r="S216" s="4" t="s">
        <v>150</v>
      </c>
      <c r="T216" s="4">
        <v>2025</v>
      </c>
      <c r="U216" s="2" t="str">
        <f>IF(sum!A209="BC",sum!B209,"*")</f>
        <v>EDU-WaterHeat_ELE1</v>
      </c>
      <c r="V216" s="2"/>
      <c r="W216" s="2">
        <f>IF(sum!A209="BC",sum!E209,"*")</f>
        <v>0.0591841048404143</v>
      </c>
      <c r="Z216" s="4" t="s">
        <v>149</v>
      </c>
      <c r="AA216" s="4" t="s">
        <v>150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149</v>
      </c>
      <c r="AI216" s="4" t="s">
        <v>150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149</v>
      </c>
      <c r="AQ216" s="2" t="s">
        <v>150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149</v>
      </c>
      <c r="AY216" s="4" t="s">
        <v>150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149</v>
      </c>
      <c r="C217" s="2" t="s">
        <v>150</v>
      </c>
      <c r="D217" s="2">
        <v>2025</v>
      </c>
      <c r="J217" s="2" t="s">
        <v>149</v>
      </c>
      <c r="K217" s="2" t="s">
        <v>150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149</v>
      </c>
      <c r="S217" s="2" t="s">
        <v>150</v>
      </c>
      <c r="T217" s="2">
        <v>2025</v>
      </c>
      <c r="U217" s="2" t="str">
        <f>IF(sum!A210="BC",sum!B210,"*")</f>
        <v>HSS-AuxiliaryEquip_ELE1</v>
      </c>
      <c r="V217" s="2"/>
      <c r="W217" s="2">
        <f>IF(sum!A210="BC",sum!E210,"*")</f>
        <v>0.448108222363137</v>
      </c>
      <c r="Z217" s="2" t="s">
        <v>149</v>
      </c>
      <c r="AA217" s="2" t="s">
        <v>150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149</v>
      </c>
      <c r="AI217" s="2" t="s">
        <v>150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149</v>
      </c>
      <c r="AQ217" s="4" t="s">
        <v>150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149</v>
      </c>
      <c r="AY217" s="2" t="s">
        <v>150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149</v>
      </c>
      <c r="C218" s="2" t="s">
        <v>150</v>
      </c>
      <c r="D218" s="2">
        <v>2025</v>
      </c>
      <c r="J218" s="2" t="s">
        <v>149</v>
      </c>
      <c r="K218" s="2" t="s">
        <v>150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149</v>
      </c>
      <c r="S218" s="2" t="s">
        <v>150</v>
      </c>
      <c r="T218" s="2">
        <v>2025</v>
      </c>
      <c r="U218" s="2" t="str">
        <f>IF(sum!A211="BC",sum!B211,"*")</f>
        <v>HSS-AuxiliaryMot_ELE1</v>
      </c>
      <c r="V218" s="2"/>
      <c r="W218" s="2">
        <f>IF(sum!A211="BC",sum!E211,"*")</f>
        <v>0.164870006341154</v>
      </c>
      <c r="Z218" s="2" t="s">
        <v>149</v>
      </c>
      <c r="AA218" s="2" t="s">
        <v>150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149</v>
      </c>
      <c r="AI218" s="2" t="s">
        <v>150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149</v>
      </c>
      <c r="AQ218" s="2" t="s">
        <v>150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149</v>
      </c>
      <c r="AY218" s="2" t="s">
        <v>150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149</v>
      </c>
      <c r="C219" s="4" t="s">
        <v>150</v>
      </c>
      <c r="D219" s="4">
        <v>2025</v>
      </c>
      <c r="J219" s="4" t="s">
        <v>149</v>
      </c>
      <c r="K219" s="4" t="s">
        <v>150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149</v>
      </c>
      <c r="S219" s="4" t="s">
        <v>150</v>
      </c>
      <c r="T219" s="4">
        <v>2025</v>
      </c>
      <c r="U219" s="2" t="str">
        <f>IF(sum!A212="BC",sum!B212,"*")</f>
        <v>HSS-Light_ELE1</v>
      </c>
      <c r="V219" s="2"/>
      <c r="W219" s="2">
        <f>IF(sum!A212="BC",sum!E212,"*")</f>
        <v>0.507292327203552</v>
      </c>
      <c r="Z219" s="4" t="s">
        <v>149</v>
      </c>
      <c r="AA219" s="4" t="s">
        <v>150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149</v>
      </c>
      <c r="AI219" s="4" t="s">
        <v>150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149</v>
      </c>
      <c r="AQ219" s="4" t="s">
        <v>150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149</v>
      </c>
      <c r="AY219" s="4" t="s">
        <v>150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149</v>
      </c>
      <c r="C220" s="2" t="s">
        <v>150</v>
      </c>
      <c r="D220" s="2">
        <v>2025</v>
      </c>
      <c r="J220" s="2" t="s">
        <v>149</v>
      </c>
      <c r="K220" s="2" t="s">
        <v>150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149</v>
      </c>
      <c r="S220" s="2" t="s">
        <v>150</v>
      </c>
      <c r="T220" s="2">
        <v>2025</v>
      </c>
      <c r="U220" s="2" t="str">
        <f>IF(sum!A213="BC",sum!B213,"*")</f>
        <v>HSS-SpCool_ELE1</v>
      </c>
      <c r="V220" s="2"/>
      <c r="W220" s="2">
        <f>IF(sum!A213="BC",sum!E213,"*")</f>
        <v>0.0887761572606216</v>
      </c>
      <c r="Z220" s="2" t="s">
        <v>149</v>
      </c>
      <c r="AA220" s="2" t="s">
        <v>150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149</v>
      </c>
      <c r="AI220" s="2" t="s">
        <v>150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149</v>
      </c>
      <c r="AQ220" s="2" t="s">
        <v>150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149</v>
      </c>
      <c r="AY220" s="2" t="s">
        <v>150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149</v>
      </c>
      <c r="C221" s="2" t="s">
        <v>150</v>
      </c>
      <c r="D221" s="2">
        <v>2025</v>
      </c>
      <c r="J221" s="2" t="s">
        <v>149</v>
      </c>
      <c r="K221" s="2" t="s">
        <v>150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149</v>
      </c>
      <c r="S221" s="2" t="s">
        <v>150</v>
      </c>
      <c r="T221" s="2">
        <v>2025</v>
      </c>
      <c r="U221" s="2" t="str">
        <f>IF(sum!A214="BC",sum!B214,"*")</f>
        <v>HSS-SpHeat_ELE1</v>
      </c>
      <c r="V221" s="2"/>
      <c r="W221" s="2">
        <f>IF(sum!A214="BC",sum!E214,"*")</f>
        <v>0.558021559923907</v>
      </c>
      <c r="Z221" s="2" t="s">
        <v>149</v>
      </c>
      <c r="AA221" s="2" t="s">
        <v>150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149</v>
      </c>
      <c r="AI221" s="2" t="s">
        <v>150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149</v>
      </c>
      <c r="AQ221" s="4" t="s">
        <v>150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149</v>
      </c>
      <c r="AY221" s="2" t="s">
        <v>150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149</v>
      </c>
      <c r="C222" s="4" t="s">
        <v>150</v>
      </c>
      <c r="D222" s="4">
        <v>2025</v>
      </c>
      <c r="J222" s="4" t="s">
        <v>149</v>
      </c>
      <c r="K222" s="4" t="s">
        <v>150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149</v>
      </c>
      <c r="S222" s="4" t="s">
        <v>150</v>
      </c>
      <c r="T222" s="4">
        <v>2025</v>
      </c>
      <c r="U222" s="2" t="str">
        <f>IF(sum!A215="BC",sum!B215,"*")</f>
        <v>HSS-WaterHeat_ELE1</v>
      </c>
      <c r="V222" s="2"/>
      <c r="W222" s="2">
        <f>IF(sum!A215="BC",sum!E215,"*")</f>
        <v>0.236736419361657</v>
      </c>
      <c r="Z222" s="4" t="s">
        <v>149</v>
      </c>
      <c r="AA222" s="4" t="s">
        <v>150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149</v>
      </c>
      <c r="AI222" s="4" t="s">
        <v>150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149</v>
      </c>
      <c r="AQ222" s="2" t="s">
        <v>150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149</v>
      </c>
      <c r="AY222" s="4" t="s">
        <v>150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149</v>
      </c>
      <c r="C223" s="2" t="s">
        <v>150</v>
      </c>
      <c r="D223" s="2">
        <v>2025</v>
      </c>
      <c r="J223" s="2" t="s">
        <v>149</v>
      </c>
      <c r="K223" s="2" t="s">
        <v>150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149</v>
      </c>
      <c r="S223" s="2" t="s">
        <v>150</v>
      </c>
      <c r="T223" s="2">
        <v>2025</v>
      </c>
      <c r="U223" s="2" t="str">
        <f>IF(sum!A216="BC",sum!B216,"*")</f>
        <v>ICS-AuxiliaryEquip_ELE1</v>
      </c>
      <c r="V223" s="2"/>
      <c r="W223" s="2">
        <f>IF(sum!A216="BC",sum!E216,"*")</f>
        <v>0.0169097442401184</v>
      </c>
      <c r="Z223" s="2" t="s">
        <v>149</v>
      </c>
      <c r="AA223" s="2" t="s">
        <v>150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149</v>
      </c>
      <c r="AI223" s="2" t="s">
        <v>150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149</v>
      </c>
      <c r="AQ223" s="4" t="s">
        <v>150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149</v>
      </c>
      <c r="AY223" s="2" t="s">
        <v>150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149</v>
      </c>
      <c r="C224" s="2" t="s">
        <v>150</v>
      </c>
      <c r="D224" s="2">
        <v>2025</v>
      </c>
      <c r="J224" s="2" t="s">
        <v>149</v>
      </c>
      <c r="K224" s="2" t="s">
        <v>150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149</v>
      </c>
      <c r="S224" s="2" t="s">
        <v>150</v>
      </c>
      <c r="T224" s="2">
        <v>2025</v>
      </c>
      <c r="U224" s="2" t="str">
        <f>IF(sum!A217="BC",sum!B217,"*")</f>
        <v>ICS-AuxiliaryMot_ELE1</v>
      </c>
      <c r="V224" s="2"/>
      <c r="W224" s="2">
        <f>IF(sum!A217="BC",sum!E217,"*")</f>
        <v>0.0126823081800888</v>
      </c>
      <c r="Z224" s="2" t="s">
        <v>149</v>
      </c>
      <c r="AA224" s="2" t="s">
        <v>150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149</v>
      </c>
      <c r="AI224" s="2" t="s">
        <v>150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149</v>
      </c>
      <c r="AQ224" s="2" t="s">
        <v>150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149</v>
      </c>
      <c r="AY224" s="2" t="s">
        <v>150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149</v>
      </c>
      <c r="C225" s="4" t="s">
        <v>150</v>
      </c>
      <c r="D225" s="4">
        <v>2025</v>
      </c>
      <c r="J225" s="4" t="s">
        <v>149</v>
      </c>
      <c r="K225" s="4" t="s">
        <v>150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149</v>
      </c>
      <c r="S225" s="4" t="s">
        <v>150</v>
      </c>
      <c r="T225" s="4">
        <v>2025</v>
      </c>
      <c r="U225" s="2" t="str">
        <f>IF(sum!A218="BC",sum!B218,"*")</f>
        <v>ICS-Light_ELE1</v>
      </c>
      <c r="V225" s="2"/>
      <c r="W225" s="2">
        <f>IF(sum!A218="BC",sum!E218,"*")</f>
        <v>0.0380469245402663</v>
      </c>
      <c r="Z225" s="4" t="s">
        <v>149</v>
      </c>
      <c r="AA225" s="4" t="s">
        <v>150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149</v>
      </c>
      <c r="AI225" s="4" t="s">
        <v>150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149</v>
      </c>
      <c r="AQ225" s="4" t="s">
        <v>150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149</v>
      </c>
      <c r="AY225" s="4" t="s">
        <v>150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149</v>
      </c>
      <c r="C226" s="2" t="s">
        <v>150</v>
      </c>
      <c r="D226" s="2">
        <v>2025</v>
      </c>
      <c r="J226" s="2" t="s">
        <v>149</v>
      </c>
      <c r="K226" s="2" t="s">
        <v>150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149</v>
      </c>
      <c r="S226" s="2" t="s">
        <v>150</v>
      </c>
      <c r="T226" s="2">
        <v>2025</v>
      </c>
      <c r="U226" s="2" t="str">
        <f>IF(sum!A219="BC",sum!B219,"*")</f>
        <v>ICS-SpCool_ELE1</v>
      </c>
      <c r="V226" s="2"/>
      <c r="W226" s="2">
        <f>IF(sum!A219="BC",sum!E219,"*")</f>
        <v>0.0126823081800888</v>
      </c>
      <c r="Z226" s="2" t="s">
        <v>149</v>
      </c>
      <c r="AA226" s="2" t="s">
        <v>150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149</v>
      </c>
      <c r="AI226" s="2" t="s">
        <v>150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149</v>
      </c>
      <c r="AQ226" s="2" t="s">
        <v>150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149</v>
      </c>
      <c r="AY226" s="2" t="s">
        <v>150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149</v>
      </c>
      <c r="C227" s="2" t="s">
        <v>150</v>
      </c>
      <c r="D227" s="2">
        <v>2025</v>
      </c>
      <c r="J227" s="2" t="s">
        <v>149</v>
      </c>
      <c r="K227" s="2" t="s">
        <v>150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149</v>
      </c>
      <c r="S227" s="2" t="s">
        <v>150</v>
      </c>
      <c r="T227" s="2">
        <v>2025</v>
      </c>
      <c r="U227" s="2" t="str">
        <f>IF(sum!A220="BC",sum!B220,"*")</f>
        <v>ICS-SpHeat_ELE1</v>
      </c>
      <c r="V227" s="2"/>
      <c r="W227" s="2">
        <f>IF(sum!A220="BC",sum!E220,"*")</f>
        <v>0.0394560698936095</v>
      </c>
      <c r="Z227" s="2" t="s">
        <v>149</v>
      </c>
      <c r="AA227" s="2" t="s">
        <v>150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149</v>
      </c>
      <c r="AI227" s="2" t="s">
        <v>150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149</v>
      </c>
      <c r="AQ227" s="4" t="s">
        <v>150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149</v>
      </c>
      <c r="AY227" s="2" t="s">
        <v>150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149</v>
      </c>
      <c r="C228" s="4" t="s">
        <v>150</v>
      </c>
      <c r="D228" s="4">
        <v>2025</v>
      </c>
      <c r="J228" s="4" t="s">
        <v>149</v>
      </c>
      <c r="K228" s="4" t="s">
        <v>150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149</v>
      </c>
      <c r="S228" s="4" t="s">
        <v>150</v>
      </c>
      <c r="T228" s="4">
        <v>2025</v>
      </c>
      <c r="U228" s="2" t="str">
        <f>IF(sum!A221="BC",sum!B221,"*")</f>
        <v>ICS-WaterHeat_ELE1</v>
      </c>
      <c r="V228" s="2"/>
      <c r="W228" s="2">
        <f>IF(sum!A221="BC",sum!E221,"*")</f>
        <v>0.00845487212005919</v>
      </c>
      <c r="Z228" s="4" t="s">
        <v>149</v>
      </c>
      <c r="AA228" s="4" t="s">
        <v>150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149</v>
      </c>
      <c r="AI228" s="4" t="s">
        <v>150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149</v>
      </c>
      <c r="AQ228" s="2" t="s">
        <v>150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149</v>
      </c>
      <c r="AY228" s="4" t="s">
        <v>150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149</v>
      </c>
      <c r="C229" s="2" t="s">
        <v>150</v>
      </c>
      <c r="D229" s="2">
        <v>2025</v>
      </c>
      <c r="J229" s="2" t="s">
        <v>149</v>
      </c>
      <c r="K229" s="2" t="s">
        <v>150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149</v>
      </c>
      <c r="S229" s="2" t="s">
        <v>150</v>
      </c>
      <c r="T229" s="2">
        <v>2025</v>
      </c>
      <c r="U229" s="2" t="str">
        <f>IF(sum!A222="BC",sum!B222,"*")</f>
        <v>OS-AuxiliaryEquip_ELE1</v>
      </c>
      <c r="V229" s="2"/>
      <c r="W229" s="2">
        <f>IF(sum!A222="BC",sum!E222,"*")</f>
        <v>0.524202071443669</v>
      </c>
      <c r="Z229" s="2" t="s">
        <v>149</v>
      </c>
      <c r="AA229" s="2" t="s">
        <v>150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149</v>
      </c>
      <c r="AI229" s="2" t="s">
        <v>150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149</v>
      </c>
      <c r="AQ229" s="4" t="s">
        <v>150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149</v>
      </c>
      <c r="AY229" s="2" t="s">
        <v>150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149</v>
      </c>
      <c r="C230" s="2" t="s">
        <v>150</v>
      </c>
      <c r="D230" s="2">
        <v>2025</v>
      </c>
      <c r="J230" s="2" t="s">
        <v>149</v>
      </c>
      <c r="K230" s="2" t="s">
        <v>150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149</v>
      </c>
      <c r="S230" s="2" t="s">
        <v>150</v>
      </c>
      <c r="T230" s="2">
        <v>2025</v>
      </c>
      <c r="U230" s="2" t="str">
        <f>IF(sum!A223="BC",sum!B223,"*")</f>
        <v>OS-AuxiliaryMot_ELE1</v>
      </c>
      <c r="V230" s="2"/>
      <c r="W230" s="2">
        <f>IF(sum!A223="BC",sum!E223,"*")</f>
        <v>0.228281547241598</v>
      </c>
      <c r="Z230" s="2" t="s">
        <v>149</v>
      </c>
      <c r="AA230" s="2" t="s">
        <v>150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149</v>
      </c>
      <c r="AI230" s="2" t="s">
        <v>150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149</v>
      </c>
      <c r="AQ230" s="2" t="s">
        <v>150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149</v>
      </c>
      <c r="AY230" s="2" t="s">
        <v>150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149</v>
      </c>
      <c r="C231" s="4" t="s">
        <v>150</v>
      </c>
      <c r="D231" s="4">
        <v>2025</v>
      </c>
      <c r="J231" s="4" t="s">
        <v>149</v>
      </c>
      <c r="K231" s="4" t="s">
        <v>150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149</v>
      </c>
      <c r="S231" s="4" t="s">
        <v>150</v>
      </c>
      <c r="T231" s="4">
        <v>2025</v>
      </c>
      <c r="U231" s="2" t="str">
        <f>IF(sum!A224="BC",sum!B224,"*")</f>
        <v>OS-Light_ELE1</v>
      </c>
      <c r="V231" s="2"/>
      <c r="W231" s="2">
        <f>IF(sum!A224="BC",sum!E224,"*")</f>
        <v>0.824350031705772</v>
      </c>
      <c r="Z231" s="4" t="s">
        <v>149</v>
      </c>
      <c r="AA231" s="4" t="s">
        <v>150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149</v>
      </c>
      <c r="AI231" s="4" t="s">
        <v>150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149</v>
      </c>
      <c r="AQ231" s="4" t="s">
        <v>150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149</v>
      </c>
      <c r="AY231" s="4" t="s">
        <v>150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149</v>
      </c>
      <c r="C232" s="2" t="s">
        <v>150</v>
      </c>
      <c r="D232" s="2">
        <v>2025</v>
      </c>
      <c r="J232" s="2" t="s">
        <v>149</v>
      </c>
      <c r="K232" s="2" t="s">
        <v>150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149</v>
      </c>
      <c r="S232" s="2" t="s">
        <v>150</v>
      </c>
      <c r="T232" s="2">
        <v>2025</v>
      </c>
      <c r="U232" s="2" t="str">
        <f>IF(sum!A225="BC",sum!B225,"*")</f>
        <v>OS-SpCool_ELE1</v>
      </c>
      <c r="V232" s="2"/>
      <c r="W232" s="2">
        <f>IF(sum!A225="BC",sum!E225,"*")</f>
        <v>0.355104629042486</v>
      </c>
      <c r="Z232" s="2" t="s">
        <v>149</v>
      </c>
      <c r="AA232" s="2" t="s">
        <v>150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149</v>
      </c>
      <c r="AI232" s="2" t="s">
        <v>150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149</v>
      </c>
      <c r="AQ232" s="2" t="s">
        <v>150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149</v>
      </c>
      <c r="AY232" s="2" t="s">
        <v>150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149</v>
      </c>
      <c r="C233" s="2" t="s">
        <v>150</v>
      </c>
      <c r="D233" s="2">
        <v>2025</v>
      </c>
      <c r="J233" s="2" t="s">
        <v>149</v>
      </c>
      <c r="K233" s="2" t="s">
        <v>150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149</v>
      </c>
      <c r="S233" s="2" t="s">
        <v>150</v>
      </c>
      <c r="T233" s="2">
        <v>2025</v>
      </c>
      <c r="U233" s="2" t="str">
        <f>IF(sum!A226="BC",sum!B226,"*")</f>
        <v>OS-SpHeat_ELE1</v>
      </c>
      <c r="V233" s="2"/>
      <c r="W233" s="2">
        <f>IF(sum!A226="BC",sum!E226,"*")</f>
        <v>1.12167970126119</v>
      </c>
      <c r="Z233" s="2" t="s">
        <v>149</v>
      </c>
      <c r="AA233" s="2" t="s">
        <v>150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149</v>
      </c>
      <c r="AI233" s="2" t="s">
        <v>150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149</v>
      </c>
      <c r="AQ233" s="4" t="s">
        <v>150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149</v>
      </c>
      <c r="AY233" s="2" t="s">
        <v>150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149</v>
      </c>
      <c r="C234" s="4" t="s">
        <v>150</v>
      </c>
      <c r="D234" s="4">
        <v>2025</v>
      </c>
      <c r="J234" s="4" t="s">
        <v>149</v>
      </c>
      <c r="K234" s="4" t="s">
        <v>150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149</v>
      </c>
      <c r="S234" s="4" t="s">
        <v>150</v>
      </c>
      <c r="T234" s="4">
        <v>2025</v>
      </c>
      <c r="U234" s="2" t="str">
        <f>IF(sum!A227="BC",sum!B227,"*")</f>
        <v>OS-WaterHeat_ELE1</v>
      </c>
      <c r="V234" s="2"/>
      <c r="W234" s="2">
        <f>IF(sum!A227="BC",sum!E227,"*")</f>
        <v>0.0760938490805327</v>
      </c>
      <c r="Z234" s="4" t="s">
        <v>149</v>
      </c>
      <c r="AA234" s="4" t="s">
        <v>150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149</v>
      </c>
      <c r="AI234" s="4" t="s">
        <v>150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149</v>
      </c>
      <c r="AQ234" s="2" t="s">
        <v>150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149</v>
      </c>
      <c r="AY234" s="4" t="s">
        <v>150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149</v>
      </c>
      <c r="C235" s="2" t="s">
        <v>150</v>
      </c>
      <c r="D235" s="2">
        <v>2025</v>
      </c>
      <c r="J235" s="2" t="s">
        <v>149</v>
      </c>
      <c r="K235" s="2" t="s">
        <v>150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149</v>
      </c>
      <c r="S235" s="2" t="s">
        <v>150</v>
      </c>
      <c r="T235" s="2">
        <v>2025</v>
      </c>
      <c r="U235" s="2" t="str">
        <f>IF(sum!A228="BC",sum!B228,"*")</f>
        <v>OTH-AuxiliaryEquip_ELE1</v>
      </c>
      <c r="V235" s="2"/>
      <c r="W235" s="2">
        <f>IF(sum!A228="BC",sum!E228,"*")</f>
        <v>0.0169097442401184</v>
      </c>
      <c r="Z235" s="2" t="s">
        <v>149</v>
      </c>
      <c r="AA235" s="2" t="s">
        <v>150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149</v>
      </c>
      <c r="AI235" s="2" t="s">
        <v>150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149</v>
      </c>
      <c r="AQ235" s="4" t="s">
        <v>150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149</v>
      </c>
      <c r="AY235" s="2" t="s">
        <v>150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149</v>
      </c>
      <c r="C236" s="2" t="s">
        <v>150</v>
      </c>
      <c r="D236" s="2">
        <v>2025</v>
      </c>
      <c r="J236" s="2" t="s">
        <v>149</v>
      </c>
      <c r="K236" s="2" t="s">
        <v>150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149</v>
      </c>
      <c r="S236" s="2" t="s">
        <v>150</v>
      </c>
      <c r="T236" s="2">
        <v>2025</v>
      </c>
      <c r="U236" s="2" t="str">
        <f>IF(sum!A229="BC",sum!B229,"*")</f>
        <v>OTH-AuxiliaryMot_ELE1</v>
      </c>
      <c r="V236" s="2"/>
      <c r="W236" s="2">
        <f>IF(sum!A229="BC",sum!E229,"*")</f>
        <v>0.0126823081800888</v>
      </c>
      <c r="Z236" s="2" t="s">
        <v>149</v>
      </c>
      <c r="AA236" s="2" t="s">
        <v>150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149</v>
      </c>
      <c r="AI236" s="2" t="s">
        <v>150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149</v>
      </c>
      <c r="AQ236" s="2" t="s">
        <v>150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149</v>
      </c>
      <c r="AY236" s="2" t="s">
        <v>150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149</v>
      </c>
      <c r="C237" s="4" t="s">
        <v>150</v>
      </c>
      <c r="D237" s="4">
        <v>2025</v>
      </c>
      <c r="J237" s="4" t="s">
        <v>149</v>
      </c>
      <c r="K237" s="4" t="s">
        <v>150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149</v>
      </c>
      <c r="S237" s="4" t="s">
        <v>150</v>
      </c>
      <c r="T237" s="4">
        <v>2025</v>
      </c>
      <c r="U237" s="2" t="str">
        <f>IF(sum!A230="BC",sum!B230,"*")</f>
        <v>OTH-Light_ELE1</v>
      </c>
      <c r="V237" s="2"/>
      <c r="W237" s="2">
        <f>IF(sum!A230="BC",sum!E230,"*")</f>
        <v>0.0380469245402663</v>
      </c>
      <c r="Z237" s="4" t="s">
        <v>149</v>
      </c>
      <c r="AA237" s="4" t="s">
        <v>150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149</v>
      </c>
      <c r="AI237" s="4" t="s">
        <v>150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149</v>
      </c>
      <c r="AQ237" s="4" t="s">
        <v>150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149</v>
      </c>
      <c r="AY237" s="4" t="s">
        <v>150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149</v>
      </c>
      <c r="C238" s="2" t="s">
        <v>150</v>
      </c>
      <c r="D238" s="2">
        <v>2025</v>
      </c>
      <c r="J238" s="2" t="s">
        <v>149</v>
      </c>
      <c r="K238" s="2" t="s">
        <v>150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149</v>
      </c>
      <c r="S238" s="2" t="s">
        <v>150</v>
      </c>
      <c r="T238" s="2">
        <v>2025</v>
      </c>
      <c r="U238" s="2" t="str">
        <f>IF(sum!A231="BC",sum!B231,"*")</f>
        <v>OTH-SpHeat_ELE1</v>
      </c>
      <c r="V238" s="2"/>
      <c r="W238" s="2">
        <f>IF(sum!A231="BC",sum!E231,"*")</f>
        <v>0.0450926513069823</v>
      </c>
      <c r="Z238" s="2" t="s">
        <v>149</v>
      </c>
      <c r="AA238" s="2" t="s">
        <v>150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149</v>
      </c>
      <c r="AI238" s="2" t="s">
        <v>150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149</v>
      </c>
      <c r="AQ238" s="2" t="s">
        <v>150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149</v>
      </c>
      <c r="AY238" s="2" t="s">
        <v>150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149</v>
      </c>
      <c r="C239" s="2" t="s">
        <v>150</v>
      </c>
      <c r="D239" s="2">
        <v>2025</v>
      </c>
      <c r="J239" s="2" t="s">
        <v>149</v>
      </c>
      <c r="K239" s="2" t="s">
        <v>150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149</v>
      </c>
      <c r="S239" s="2" t="s">
        <v>150</v>
      </c>
      <c r="T239" s="2">
        <v>2025</v>
      </c>
      <c r="U239" s="2" t="str">
        <f>IF(sum!A232="BC",sum!B232,"*")</f>
        <v>OTH-WaterHeat_ELE1</v>
      </c>
      <c r="V239" s="2"/>
      <c r="W239" s="2">
        <f>IF(sum!A232="BC",sum!E232,"*")</f>
        <v>0.00845487212005919</v>
      </c>
      <c r="Z239" s="2" t="s">
        <v>149</v>
      </c>
      <c r="AA239" s="2" t="s">
        <v>150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149</v>
      </c>
      <c r="AI239" s="2" t="s">
        <v>150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149</v>
      </c>
      <c r="AQ239" s="4" t="s">
        <v>150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149</v>
      </c>
      <c r="AY239" s="2" t="s">
        <v>150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149</v>
      </c>
      <c r="C240" s="4" t="s">
        <v>150</v>
      </c>
      <c r="D240" s="4">
        <v>2025</v>
      </c>
      <c r="J240" s="4" t="s">
        <v>149</v>
      </c>
      <c r="K240" s="4" t="s">
        <v>150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149</v>
      </c>
      <c r="S240" s="4" t="s">
        <v>150</v>
      </c>
      <c r="T240" s="4">
        <v>2025</v>
      </c>
      <c r="U240" s="2" t="str">
        <f>IF(sum!A233="BC",sum!B233,"*")</f>
        <v>R_ES-APP-CD_ELC1</v>
      </c>
      <c r="V240" s="2"/>
      <c r="W240" s="2">
        <f>IF(sum!A233="BC",sum!E233,"*")</f>
        <v>1.98085743309477</v>
      </c>
      <c r="Z240" s="4" t="s">
        <v>149</v>
      </c>
      <c r="AA240" s="4" t="s">
        <v>150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149</v>
      </c>
      <c r="AI240" s="4" t="s">
        <v>150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149</v>
      </c>
      <c r="AQ240" s="2" t="s">
        <v>150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149</v>
      </c>
      <c r="AY240" s="4" t="s">
        <v>150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149</v>
      </c>
      <c r="C241" s="2" t="s">
        <v>150</v>
      </c>
      <c r="D241" s="2">
        <v>2025</v>
      </c>
      <c r="J241" s="2" t="s">
        <v>149</v>
      </c>
      <c r="K241" s="2" t="s">
        <v>150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149</v>
      </c>
      <c r="S241" s="2" t="s">
        <v>150</v>
      </c>
      <c r="T241" s="2">
        <v>2025</v>
      </c>
      <c r="U241" s="2" t="str">
        <f>IF(sum!A234="BC",sum!B234,"*")</f>
        <v>R_ES-APP-CW_ELC1</v>
      </c>
      <c r="V241" s="2"/>
      <c r="W241" s="2">
        <f>IF(sum!A234="BC",sum!E234,"*")</f>
        <v>0.24254771355696</v>
      </c>
      <c r="Z241" s="2" t="s">
        <v>149</v>
      </c>
      <c r="AA241" s="2" t="s">
        <v>150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149</v>
      </c>
      <c r="AI241" s="2" t="s">
        <v>150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149</v>
      </c>
      <c r="AQ241" s="4" t="s">
        <v>150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149</v>
      </c>
      <c r="AY241" s="2" t="s">
        <v>150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149</v>
      </c>
      <c r="C242" s="2" t="s">
        <v>150</v>
      </c>
      <c r="D242" s="2">
        <v>2025</v>
      </c>
      <c r="J242" s="2" t="s">
        <v>149</v>
      </c>
      <c r="K242" s="2" t="s">
        <v>150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149</v>
      </c>
      <c r="S242" s="2" t="s">
        <v>150</v>
      </c>
      <c r="T242" s="2">
        <v>2025</v>
      </c>
      <c r="U242" s="2" t="str">
        <f>IF(sum!A235="BC",sum!B235,"*")</f>
        <v>R_ES-APP-DW_ELC1</v>
      </c>
      <c r="V242" s="2"/>
      <c r="W242" s="2">
        <f>IF(sum!A235="BC",sum!E235,"*")</f>
        <v>0.941750524983331</v>
      </c>
      <c r="Z242" s="2" t="s">
        <v>149</v>
      </c>
      <c r="AA242" s="2" t="s">
        <v>150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149</v>
      </c>
      <c r="AI242" s="2" t="s">
        <v>150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149</v>
      </c>
      <c r="AQ242" s="2" t="s">
        <v>150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149</v>
      </c>
      <c r="AY242" s="2" t="s">
        <v>150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149</v>
      </c>
      <c r="C243" s="4" t="s">
        <v>150</v>
      </c>
      <c r="D243" s="4">
        <v>2025</v>
      </c>
      <c r="J243" s="4" t="s">
        <v>149</v>
      </c>
      <c r="K243" s="4" t="s">
        <v>150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149</v>
      </c>
      <c r="S243" s="4" t="s">
        <v>150</v>
      </c>
      <c r="T243" s="4">
        <v>2025</v>
      </c>
      <c r="U243" s="2" t="str">
        <f>IF(sum!A236="BC",sum!B236,"*")</f>
        <v>R_ES-APP-FR_ELC1</v>
      </c>
      <c r="V243" s="2"/>
      <c r="W243" s="2">
        <f>IF(sum!A236="BC",sum!E236,"*")</f>
        <v>0.138847833811645</v>
      </c>
      <c r="Z243" s="4" t="s">
        <v>149</v>
      </c>
      <c r="AA243" s="4" t="s">
        <v>150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149</v>
      </c>
      <c r="AI243" s="4" t="s">
        <v>150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149</v>
      </c>
      <c r="AQ243" s="4" t="s">
        <v>150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149</v>
      </c>
      <c r="AY243" s="4" t="s">
        <v>150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149</v>
      </c>
      <c r="C244" s="2" t="s">
        <v>150</v>
      </c>
      <c r="D244" s="2">
        <v>2025</v>
      </c>
      <c r="J244" s="2" t="s">
        <v>149</v>
      </c>
      <c r="K244" s="2" t="s">
        <v>150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149</v>
      </c>
      <c r="S244" s="2" t="s">
        <v>150</v>
      </c>
      <c r="T244" s="2">
        <v>2025</v>
      </c>
      <c r="U244" s="2" t="str">
        <f>IF(sum!A237="BC",sum!B237,"*")</f>
        <v>R_ES-APP-OTH_ELC1</v>
      </c>
      <c r="V244" s="2"/>
      <c r="W244" s="2">
        <f>IF(sum!A237="BC",sum!E237,"*")</f>
        <v>2.38691787516532</v>
      </c>
      <c r="Z244" s="2" t="s">
        <v>149</v>
      </c>
      <c r="AA244" s="2" t="s">
        <v>150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149</v>
      </c>
      <c r="AI244" s="2" t="s">
        <v>150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149</v>
      </c>
      <c r="AQ244" s="2" t="s">
        <v>150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149</v>
      </c>
      <c r="AY244" s="2" t="s">
        <v>150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149</v>
      </c>
      <c r="C245" s="2" t="s">
        <v>150</v>
      </c>
      <c r="D245" s="2">
        <v>2025</v>
      </c>
      <c r="J245" s="2" t="s">
        <v>149</v>
      </c>
      <c r="K245" s="2" t="s">
        <v>150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149</v>
      </c>
      <c r="S245" s="2" t="s">
        <v>150</v>
      </c>
      <c r="T245" s="2">
        <v>2025</v>
      </c>
      <c r="U245" s="2" t="str">
        <f>IF(sum!A238="BC",sum!B238,"*")</f>
        <v>R_ES-APP-RA_ELC1</v>
      </c>
      <c r="V245" s="2"/>
      <c r="W245" s="2">
        <f>IF(sum!A238="BC",sum!E238,"*")</f>
        <v>1.59909775752155</v>
      </c>
      <c r="Z245" s="2" t="s">
        <v>149</v>
      </c>
      <c r="AA245" s="2" t="s">
        <v>150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149</v>
      </c>
      <c r="AI245" s="2" t="s">
        <v>150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149</v>
      </c>
      <c r="AQ245" s="4" t="s">
        <v>150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149</v>
      </c>
      <c r="AY245" s="2" t="s">
        <v>150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149</v>
      </c>
      <c r="C246" s="4" t="s">
        <v>150</v>
      </c>
      <c r="D246" s="4">
        <v>2025</v>
      </c>
      <c r="J246" s="4" t="s">
        <v>149</v>
      </c>
      <c r="K246" s="4" t="s">
        <v>150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149</v>
      </c>
      <c r="S246" s="4" t="s">
        <v>150</v>
      </c>
      <c r="T246" s="4">
        <v>2025</v>
      </c>
      <c r="U246" s="2" t="str">
        <f>IF(sum!A239="BC",sum!B239,"*")</f>
        <v>R_ES-APP-RE_ELC1</v>
      </c>
      <c r="V246" s="2"/>
      <c r="W246" s="2">
        <f>IF(sum!A239="BC",sum!E239,"*")</f>
        <v>0.507671375799927</v>
      </c>
      <c r="Z246" s="4" t="s">
        <v>149</v>
      </c>
      <c r="AA246" s="4" t="s">
        <v>150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149</v>
      </c>
      <c r="AI246" s="4" t="s">
        <v>150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149</v>
      </c>
      <c r="AQ246" s="2" t="s">
        <v>150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149</v>
      </c>
      <c r="AY246" s="4" t="s">
        <v>150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149</v>
      </c>
      <c r="C247" s="2" t="s">
        <v>150</v>
      </c>
      <c r="D247" s="2">
        <v>2025</v>
      </c>
      <c r="J247" s="2" t="s">
        <v>149</v>
      </c>
      <c r="K247" s="2" t="s">
        <v>150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149</v>
      </c>
      <c r="S247" s="2" t="s">
        <v>150</v>
      </c>
      <c r="T247" s="2">
        <v>2025</v>
      </c>
      <c r="U247" s="2" t="str">
        <f>IF(sum!A240="BC",sum!B240,"*")</f>
        <v>R_ES-LI_ELC1</v>
      </c>
      <c r="V247" s="2"/>
      <c r="W247" s="2">
        <f>IF(sum!A240="BC",sum!E240,"*")</f>
        <v>4.03930162323261</v>
      </c>
      <c r="Z247" s="2" t="s">
        <v>149</v>
      </c>
      <c r="AA247" s="2" t="s">
        <v>150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149</v>
      </c>
      <c r="AI247" s="2" t="s">
        <v>150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149</v>
      </c>
      <c r="AQ247" s="4" t="s">
        <v>150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149</v>
      </c>
      <c r="AY247" s="2" t="s">
        <v>150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149</v>
      </c>
      <c r="C248" s="2" t="s">
        <v>150</v>
      </c>
      <c r="D248" s="2">
        <v>2025</v>
      </c>
      <c r="J248" s="2" t="s">
        <v>149</v>
      </c>
      <c r="K248" s="2" t="s">
        <v>150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149</v>
      </c>
      <c r="S248" s="2" t="s">
        <v>150</v>
      </c>
      <c r="T248" s="2">
        <v>2025</v>
      </c>
      <c r="U248" s="2" t="str">
        <f>IF(sum!A241="BC",sum!B241,"*")</f>
        <v>R_ES-SC-AP_ELC1_ROOM_CENTRAL</v>
      </c>
      <c r="V248" s="2"/>
      <c r="W248" s="2">
        <f>IF(sum!A241="BC",sum!E241,"*")</f>
        <v>0.101080095666167</v>
      </c>
      <c r="Z248" s="2" t="s">
        <v>149</v>
      </c>
      <c r="AA248" s="2" t="s">
        <v>150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149</v>
      </c>
      <c r="AI248" s="2" t="s">
        <v>150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149</v>
      </c>
      <c r="AQ248" s="2" t="s">
        <v>150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149</v>
      </c>
      <c r="AY248" s="2" t="s">
        <v>150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149</v>
      </c>
      <c r="C249" s="4" t="s">
        <v>150</v>
      </c>
      <c r="D249" s="4">
        <v>2025</v>
      </c>
      <c r="J249" s="4" t="s">
        <v>149</v>
      </c>
      <c r="K249" s="4" t="s">
        <v>150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149</v>
      </c>
      <c r="S249" s="4" t="s">
        <v>150</v>
      </c>
      <c r="T249" s="4">
        <v>2025</v>
      </c>
      <c r="U249" s="2" t="str">
        <f>IF(sum!A242="BC",sum!B242,"*")</f>
        <v>R_ES-SC-MOB_ELC1_ROOM_CENTRAL</v>
      </c>
      <c r="V249" s="2"/>
      <c r="W249" s="2">
        <f>IF(sum!A242="BC",sum!E242,"*")</f>
        <v>0.00998311901271222</v>
      </c>
      <c r="Z249" s="4" t="s">
        <v>149</v>
      </c>
      <c r="AA249" s="4" t="s">
        <v>150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149</v>
      </c>
      <c r="AI249" s="4" t="s">
        <v>150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149</v>
      </c>
      <c r="AQ249" s="4" t="s">
        <v>150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149</v>
      </c>
      <c r="AY249" s="4" t="s">
        <v>150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149</v>
      </c>
      <c r="C250" s="2" t="s">
        <v>150</v>
      </c>
      <c r="D250" s="2">
        <v>2025</v>
      </c>
      <c r="J250" s="2" t="s">
        <v>149</v>
      </c>
      <c r="K250" s="2" t="s">
        <v>150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149</v>
      </c>
      <c r="S250" s="2" t="s">
        <v>150</v>
      </c>
      <c r="T250" s="2">
        <v>2025</v>
      </c>
      <c r="U250" s="2" t="str">
        <f>IF(sum!A243="BC",sum!B243,"*")</f>
        <v>R_ES-SC-SA_ELC1_ROOM_CENTRAL</v>
      </c>
      <c r="V250" s="2"/>
      <c r="W250" s="2">
        <f>IF(sum!A243="BC",sum!E243,"*")</f>
        <v>0.0345415414845103</v>
      </c>
      <c r="Z250" s="2" t="s">
        <v>149</v>
      </c>
      <c r="AA250" s="2" t="s">
        <v>150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149</v>
      </c>
      <c r="AI250" s="2" t="s">
        <v>150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149</v>
      </c>
      <c r="AQ250" s="2" t="s">
        <v>150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149</v>
      </c>
      <c r="AY250" s="2" t="s">
        <v>150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149</v>
      </c>
      <c r="C251" s="2" t="s">
        <v>150</v>
      </c>
      <c r="D251" s="2">
        <v>2025</v>
      </c>
      <c r="J251" s="2" t="s">
        <v>149</v>
      </c>
      <c r="K251" s="2" t="s">
        <v>150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149</v>
      </c>
      <c r="S251" s="2" t="s">
        <v>150</v>
      </c>
      <c r="T251" s="2">
        <v>2025</v>
      </c>
      <c r="U251" s="2" t="str">
        <f>IF(sum!A244="BC",sum!B244,"*")</f>
        <v>R_ES-SC-SD_ELC1_ROOM_CENTRAL</v>
      </c>
      <c r="V251" s="2"/>
      <c r="W251" s="2">
        <f>IF(sum!A244="BC",sum!E244,"*")</f>
        <v>0.130765980190216</v>
      </c>
      <c r="Z251" s="2" t="s">
        <v>149</v>
      </c>
      <c r="AA251" s="2" t="s">
        <v>150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149</v>
      </c>
      <c r="AI251" s="2" t="s">
        <v>150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149</v>
      </c>
      <c r="AQ251" s="4" t="s">
        <v>150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149</v>
      </c>
      <c r="AY251" s="2" t="s">
        <v>150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149</v>
      </c>
      <c r="C252" s="4" t="s">
        <v>150</v>
      </c>
      <c r="D252" s="4">
        <v>2025</v>
      </c>
      <c r="J252" s="4" t="s">
        <v>149</v>
      </c>
      <c r="K252" s="4" t="s">
        <v>150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149</v>
      </c>
      <c r="S252" s="4" t="s">
        <v>150</v>
      </c>
      <c r="T252" s="4">
        <v>2025</v>
      </c>
      <c r="U252" s="2" t="str">
        <f>IF(sum!A245="BC",sum!B245,"*")</f>
        <v>R_ES-SH-AP_ELC1</v>
      </c>
      <c r="V252" s="2"/>
      <c r="W252" s="2">
        <f>IF(sum!A245="BC",sum!E245,"*")</f>
        <v>0</v>
      </c>
      <c r="Z252" s="4" t="s">
        <v>149</v>
      </c>
      <c r="AA252" s="4" t="s">
        <v>150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149</v>
      </c>
      <c r="AI252" s="4" t="s">
        <v>150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149</v>
      </c>
      <c r="AQ252" s="2" t="s">
        <v>150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149</v>
      </c>
      <c r="AY252" s="4" t="s">
        <v>150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149</v>
      </c>
      <c r="C253" s="2" t="s">
        <v>150</v>
      </c>
      <c r="D253" s="2">
        <v>2025</v>
      </c>
      <c r="J253" s="2" t="s">
        <v>149</v>
      </c>
      <c r="K253" s="2" t="s">
        <v>150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149</v>
      </c>
      <c r="S253" s="2" t="s">
        <v>150</v>
      </c>
      <c r="T253" s="2">
        <v>2025</v>
      </c>
      <c r="U253" s="2" t="str">
        <f>IF(sum!A246="BC",sum!B246,"*")</f>
        <v>R_ES-SH-AP_HET1</v>
      </c>
      <c r="V253" s="2"/>
      <c r="W253" s="2">
        <f>IF(sum!A246="BC",sum!E246,"*")</f>
        <v>0.0414762129912769</v>
      </c>
      <c r="Z253" s="2" t="s">
        <v>149</v>
      </c>
      <c r="AA253" s="2" t="s">
        <v>150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149</v>
      </c>
      <c r="AI253" s="2" t="s">
        <v>150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149</v>
      </c>
      <c r="AQ253" s="4" t="s">
        <v>150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149</v>
      </c>
      <c r="AY253" s="2" t="s">
        <v>150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149</v>
      </c>
      <c r="C254" s="2" t="s">
        <v>150</v>
      </c>
      <c r="D254" s="2">
        <v>2025</v>
      </c>
      <c r="J254" s="2" t="s">
        <v>149</v>
      </c>
      <c r="K254" s="2" t="s">
        <v>150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149</v>
      </c>
      <c r="S254" s="2" t="s">
        <v>150</v>
      </c>
      <c r="T254" s="2">
        <v>2025</v>
      </c>
      <c r="U254" s="2" t="str">
        <f>IF(sum!A247="BC",sum!B247,"*")</f>
        <v>R_ES-SH-MOB_ELC1</v>
      </c>
      <c r="V254" s="2"/>
      <c r="W254" s="2">
        <f>IF(sum!A247="BC",sum!E247,"*")</f>
        <v>0</v>
      </c>
      <c r="Z254" s="2" t="s">
        <v>149</v>
      </c>
      <c r="AA254" s="2" t="s">
        <v>150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149</v>
      </c>
      <c r="AI254" s="2" t="s">
        <v>150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149</v>
      </c>
      <c r="AQ254" s="2" t="s">
        <v>150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149</v>
      </c>
      <c r="AY254" s="2" t="s">
        <v>150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149</v>
      </c>
      <c r="C255" s="4" t="s">
        <v>150</v>
      </c>
      <c r="D255" s="4">
        <v>2025</v>
      </c>
      <c r="J255" s="4" t="s">
        <v>149</v>
      </c>
      <c r="K255" s="4" t="s">
        <v>150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149</v>
      </c>
      <c r="S255" s="4" t="s">
        <v>150</v>
      </c>
      <c r="T255" s="4">
        <v>2025</v>
      </c>
      <c r="U255" s="2" t="str">
        <f>IF(sum!A248="BC",sum!B248,"*")</f>
        <v>R_ES-SH-MOB_GAS_HE1</v>
      </c>
      <c r="V255" s="2"/>
      <c r="W255" s="2">
        <f>IF(sum!A248="BC",sum!E248,"*")</f>
        <v>0.00390089693209419</v>
      </c>
      <c r="Z255" s="4" t="s">
        <v>149</v>
      </c>
      <c r="AA255" s="4" t="s">
        <v>150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149</v>
      </c>
      <c r="AI255" s="4" t="s">
        <v>150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149</v>
      </c>
      <c r="AQ255" s="4" t="s">
        <v>150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149</v>
      </c>
      <c r="AY255" s="4" t="s">
        <v>150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149</v>
      </c>
      <c r="C256" s="2" t="s">
        <v>150</v>
      </c>
      <c r="D256" s="2">
        <v>2025</v>
      </c>
      <c r="J256" s="2" t="s">
        <v>149</v>
      </c>
      <c r="K256" s="2" t="s">
        <v>150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149</v>
      </c>
      <c r="S256" s="2" t="s">
        <v>150</v>
      </c>
      <c r="T256" s="2">
        <v>2025</v>
      </c>
      <c r="U256" s="2" t="str">
        <f>IF(sum!A249="BC",sum!B249,"*")</f>
        <v>R_ES-SH-MOB_HET1</v>
      </c>
      <c r="V256" s="2"/>
      <c r="W256" s="2">
        <f>IF(sum!A249="BC",sum!E249,"*")</f>
        <v>0</v>
      </c>
      <c r="Z256" s="2" t="s">
        <v>149</v>
      </c>
      <c r="AA256" s="2" t="s">
        <v>150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149</v>
      </c>
      <c r="AI256" s="2" t="s">
        <v>150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149</v>
      </c>
      <c r="AQ256" s="2" t="s">
        <v>150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149</v>
      </c>
      <c r="AY256" s="2" t="s">
        <v>150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149</v>
      </c>
      <c r="C257" s="2" t="s">
        <v>150</v>
      </c>
      <c r="D257" s="2">
        <v>2025</v>
      </c>
      <c r="J257" s="2" t="s">
        <v>149</v>
      </c>
      <c r="K257" s="2" t="s">
        <v>150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149</v>
      </c>
      <c r="S257" s="2" t="s">
        <v>150</v>
      </c>
      <c r="T257" s="2">
        <v>2025</v>
      </c>
      <c r="U257" s="2" t="str">
        <f>IF(sum!A250="BC",sum!B250,"*")</f>
        <v>R_ES-SH-SA_ELC1</v>
      </c>
      <c r="V257" s="2"/>
      <c r="W257" s="2">
        <f>IF(sum!A250="BC",sum!E250,"*")</f>
        <v>0</v>
      </c>
      <c r="Z257" s="2" t="s">
        <v>149</v>
      </c>
      <c r="AA257" s="2" t="s">
        <v>150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149</v>
      </c>
      <c r="AI257" s="2" t="s">
        <v>150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149</v>
      </c>
      <c r="AQ257" s="4" t="s">
        <v>150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149</v>
      </c>
      <c r="AY257" s="2" t="s">
        <v>150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149</v>
      </c>
      <c r="C258" s="4" t="s">
        <v>150</v>
      </c>
      <c r="D258" s="4">
        <v>2025</v>
      </c>
      <c r="J258" s="4" t="s">
        <v>149</v>
      </c>
      <c r="K258" s="4" t="s">
        <v>150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149</v>
      </c>
      <c r="S258" s="4" t="s">
        <v>150</v>
      </c>
      <c r="T258" s="4">
        <v>2025</v>
      </c>
      <c r="U258" s="2" t="str">
        <f>IF(sum!A251="BC",sum!B251,"*")</f>
        <v>R_ES-SH-SA_HET1</v>
      </c>
      <c r="V258" s="2"/>
      <c r="W258" s="2">
        <f>IF(sum!A251="BC",sum!E251,"*")</f>
        <v>0.035470317758233</v>
      </c>
      <c r="Z258" s="4" t="s">
        <v>149</v>
      </c>
      <c r="AA258" s="4" t="s">
        <v>150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149</v>
      </c>
      <c r="AI258" s="4" t="s">
        <v>150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149</v>
      </c>
      <c r="AQ258" s="2" t="s">
        <v>150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149</v>
      </c>
      <c r="AY258" s="4" t="s">
        <v>150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149</v>
      </c>
      <c r="C259" s="2" t="s">
        <v>150</v>
      </c>
      <c r="D259" s="2">
        <v>2025</v>
      </c>
      <c r="J259" s="2" t="s">
        <v>149</v>
      </c>
      <c r="K259" s="2" t="s">
        <v>150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149</v>
      </c>
      <c r="S259" s="2" t="s">
        <v>150</v>
      </c>
      <c r="T259" s="2">
        <v>2025</v>
      </c>
      <c r="U259" s="2" t="str">
        <f>IF(sum!A252="BC",sum!B252,"*")</f>
        <v>R_ES-SH-SD_ELC1</v>
      </c>
      <c r="V259" s="2"/>
      <c r="W259" s="2">
        <f>IF(sum!A252="BC",sum!E252,"*")</f>
        <v>0</v>
      </c>
      <c r="Z259" s="2" t="s">
        <v>149</v>
      </c>
      <c r="AA259" s="2" t="s">
        <v>150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149</v>
      </c>
      <c r="AI259" s="2" t="s">
        <v>150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149</v>
      </c>
      <c r="AQ259" s="4" t="s">
        <v>150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149</v>
      </c>
      <c r="AY259" s="2" t="s">
        <v>150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149</v>
      </c>
      <c r="C260" s="2" t="s">
        <v>150</v>
      </c>
      <c r="D260" s="2">
        <v>2025</v>
      </c>
      <c r="J260" s="2" t="s">
        <v>149</v>
      </c>
      <c r="K260" s="2" t="s">
        <v>150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149</v>
      </c>
      <c r="S260" s="2" t="s">
        <v>150</v>
      </c>
      <c r="T260" s="2">
        <v>2025</v>
      </c>
      <c r="U260" s="2" t="str">
        <f>IF(sum!A253="BC",sum!B253,"*")</f>
        <v>R_ES-SH-SD_GAS_HE1</v>
      </c>
      <c r="V260" s="2"/>
      <c r="W260" s="2">
        <f>IF(sum!A253="BC",sum!E253,"*")</f>
        <v>0.01045317458029</v>
      </c>
      <c r="Z260" s="2" t="s">
        <v>149</v>
      </c>
      <c r="AA260" s="2" t="s">
        <v>150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149</v>
      </c>
      <c r="AI260" s="2" t="s">
        <v>150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149</v>
      </c>
      <c r="AQ260" s="2" t="s">
        <v>150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149</v>
      </c>
      <c r="AY260" s="2" t="s">
        <v>150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149</v>
      </c>
      <c r="C261" s="4" t="s">
        <v>150</v>
      </c>
      <c r="D261" s="4">
        <v>2025</v>
      </c>
      <c r="J261" s="4" t="s">
        <v>149</v>
      </c>
      <c r="K261" s="4" t="s">
        <v>150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149</v>
      </c>
      <c r="S261" s="4" t="s">
        <v>150</v>
      </c>
      <c r="T261" s="4">
        <v>2025</v>
      </c>
      <c r="U261" s="2" t="str">
        <f>IF(sum!A254="BC",sum!B254,"*")</f>
        <v>R_ES-SH-SD_HET1</v>
      </c>
      <c r="V261" s="2"/>
      <c r="W261" s="2">
        <f>IF(sum!A254="BC",sum!E254,"*")</f>
        <v>0.265853112623275</v>
      </c>
      <c r="Z261" s="4" t="s">
        <v>149</v>
      </c>
      <c r="AA261" s="4" t="s">
        <v>150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149</v>
      </c>
      <c r="AI261" s="4" t="s">
        <v>150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149</v>
      </c>
      <c r="AQ261" s="4" t="s">
        <v>150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149</v>
      </c>
      <c r="AY261" s="4" t="s">
        <v>150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149</v>
      </c>
      <c r="C262" s="2" t="s">
        <v>150</v>
      </c>
      <c r="D262" s="2">
        <v>2025</v>
      </c>
      <c r="J262" s="2" t="s">
        <v>149</v>
      </c>
      <c r="K262" s="2" t="s">
        <v>150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149</v>
      </c>
      <c r="S262" s="2" t="s">
        <v>150</v>
      </c>
      <c r="T262" s="2">
        <v>2025</v>
      </c>
      <c r="U262" s="2" t="str">
        <f>IF(sum!A255="BC",sum!B255,"*")</f>
        <v>R_ES-WH-AP_GAS1</v>
      </c>
      <c r="V262" s="2"/>
      <c r="W262" s="2">
        <f>IF(sum!A255="BC",sum!E255,"*")</f>
        <v>0.38226690462509</v>
      </c>
      <c r="Z262" s="2" t="s">
        <v>149</v>
      </c>
      <c r="AA262" s="2" t="s">
        <v>150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149</v>
      </c>
      <c r="AI262" s="2" t="s">
        <v>150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149</v>
      </c>
      <c r="AQ262" s="2" t="s">
        <v>150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149</v>
      </c>
      <c r="AY262" s="2" t="s">
        <v>150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149</v>
      </c>
      <c r="C263" s="2" t="s">
        <v>150</v>
      </c>
      <c r="D263" s="2">
        <v>2025</v>
      </c>
      <c r="J263" s="2" t="s">
        <v>149</v>
      </c>
      <c r="K263" s="2" t="s">
        <v>150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149</v>
      </c>
      <c r="S263" s="2" t="s">
        <v>150</v>
      </c>
      <c r="T263" s="2">
        <v>2025</v>
      </c>
      <c r="U263" s="2" t="str">
        <f>IF(sum!A256="BC",sum!B256,"*")</f>
        <v>R_ES-WH-AP_STEAM1</v>
      </c>
      <c r="V263" s="2"/>
      <c r="W263" s="2">
        <f>IF(sum!A256="BC",sum!E256,"*")</f>
        <v>0</v>
      </c>
      <c r="Z263" s="2" t="s">
        <v>149</v>
      </c>
      <c r="AA263" s="2" t="s">
        <v>150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149</v>
      </c>
      <c r="AI263" s="2" t="s">
        <v>150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149</v>
      </c>
      <c r="AQ263" s="4" t="s">
        <v>150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149</v>
      </c>
      <c r="AY263" s="2" t="s">
        <v>150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149</v>
      </c>
      <c r="C264" s="4" t="s">
        <v>150</v>
      </c>
      <c r="D264" s="4">
        <v>2025</v>
      </c>
      <c r="J264" s="4" t="s">
        <v>149</v>
      </c>
      <c r="K264" s="4" t="s">
        <v>150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149</v>
      </c>
      <c r="S264" s="4" t="s">
        <v>150</v>
      </c>
      <c r="T264" s="4">
        <v>2025</v>
      </c>
      <c r="U264" s="2" t="str">
        <f>IF(sum!A257="BC",sum!B257,"*")</f>
        <v>R_ES-WH-AP_WOD1</v>
      </c>
      <c r="V264" s="2"/>
      <c r="W264" s="2">
        <f>IF(sum!A257="BC",sum!E257,"*")</f>
        <v>0.114138989315898</v>
      </c>
      <c r="Z264" s="4" t="s">
        <v>149</v>
      </c>
      <c r="AA264" s="4" t="s">
        <v>150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149</v>
      </c>
      <c r="AI264" s="4" t="s">
        <v>150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149</v>
      </c>
      <c r="AQ264" s="2" t="s">
        <v>150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149</v>
      </c>
      <c r="AY264" s="4" t="s">
        <v>150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149</v>
      </c>
      <c r="C265" s="2" t="s">
        <v>150</v>
      </c>
      <c r="D265" s="2">
        <v>2025</v>
      </c>
      <c r="J265" s="2" t="s">
        <v>149</v>
      </c>
      <c r="K265" s="2" t="s">
        <v>150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149</v>
      </c>
      <c r="S265" s="2" t="s">
        <v>150</v>
      </c>
      <c r="T265" s="2">
        <v>2025</v>
      </c>
      <c r="U265" s="2" t="str">
        <f>IF(sum!A258="BC",sum!B258,"*")</f>
        <v>R_ES-WH-MOB_GAS1</v>
      </c>
      <c r="V265" s="2"/>
      <c r="W265" s="2">
        <f>IF(sum!A258="BC",sum!E258,"*")</f>
        <v>0.0457443773775234</v>
      </c>
      <c r="Z265" s="2" t="s">
        <v>149</v>
      </c>
      <c r="AA265" s="2" t="s">
        <v>150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149</v>
      </c>
      <c r="AI265" s="2" t="s">
        <v>150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149</v>
      </c>
      <c r="AQ265" s="4" t="s">
        <v>150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149</v>
      </c>
      <c r="AY265" s="2" t="s">
        <v>150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149</v>
      </c>
      <c r="C266" s="2" t="s">
        <v>150</v>
      </c>
      <c r="D266" s="2">
        <v>2025</v>
      </c>
      <c r="J266" s="2" t="s">
        <v>149</v>
      </c>
      <c r="K266" s="2" t="s">
        <v>150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149</v>
      </c>
      <c r="S266" s="2" t="s">
        <v>150</v>
      </c>
      <c r="T266" s="2">
        <v>2025</v>
      </c>
      <c r="U266" s="2" t="str">
        <f>IF(sum!A259="BC",sum!B259,"*")</f>
        <v>R_ES-WH-MOB_STEAM1</v>
      </c>
      <c r="V266" s="2"/>
      <c r="W266" s="2">
        <f>IF(sum!A259="BC",sum!E259,"*")</f>
        <v>0</v>
      </c>
      <c r="Z266" s="2" t="s">
        <v>149</v>
      </c>
      <c r="AA266" s="2" t="s">
        <v>150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149</v>
      </c>
      <c r="AI266" s="2" t="s">
        <v>150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149</v>
      </c>
      <c r="AQ266" s="2" t="s">
        <v>150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149</v>
      </c>
      <c r="AY266" s="2" t="s">
        <v>150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149</v>
      </c>
      <c r="C267" s="4" t="s">
        <v>150</v>
      </c>
      <c r="D267" s="4">
        <v>2025</v>
      </c>
      <c r="J267" s="4" t="s">
        <v>149</v>
      </c>
      <c r="K267" s="4" t="s">
        <v>150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149</v>
      </c>
      <c r="S267" s="4" t="s">
        <v>150</v>
      </c>
      <c r="T267" s="4">
        <v>2025</v>
      </c>
      <c r="U267" s="2" t="str">
        <f>IF(sum!A260="BC",sum!B260,"*")</f>
        <v>R_ES-WH-SA_GAS1</v>
      </c>
      <c r="V267" s="2"/>
      <c r="W267" s="2">
        <f>IF(sum!A260="BC",sum!E260,"*")</f>
        <v>0.133701027603968</v>
      </c>
      <c r="Z267" s="4" t="s">
        <v>149</v>
      </c>
      <c r="AA267" s="4" t="s">
        <v>150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149</v>
      </c>
      <c r="AI267" s="4" t="s">
        <v>150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149</v>
      </c>
      <c r="AQ267" s="4" t="s">
        <v>150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149</v>
      </c>
      <c r="AY267" s="4" t="s">
        <v>150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149</v>
      </c>
      <c r="C268" s="2" t="s">
        <v>150</v>
      </c>
      <c r="D268" s="2">
        <v>2025</v>
      </c>
      <c r="J268" s="2" t="s">
        <v>149</v>
      </c>
      <c r="K268" s="2" t="s">
        <v>150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149</v>
      </c>
      <c r="S268" s="2" t="s">
        <v>150</v>
      </c>
      <c r="T268" s="2">
        <v>2025</v>
      </c>
      <c r="U268" s="2" t="str">
        <f>IF(sum!A261="BC",sum!B261,"*")</f>
        <v>R_ES-WH-SA_STEAM1</v>
      </c>
      <c r="V268" s="2"/>
      <c r="W268" s="2">
        <f>IF(sum!A261="BC",sum!E261,"*")</f>
        <v>0</v>
      </c>
      <c r="Z268" s="2" t="s">
        <v>149</v>
      </c>
      <c r="AA268" s="2" t="s">
        <v>150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149</v>
      </c>
      <c r="AI268" s="2" t="s">
        <v>150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149</v>
      </c>
      <c r="AQ268" s="2" t="s">
        <v>150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149</v>
      </c>
      <c r="AY268" s="2" t="s">
        <v>150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149</v>
      </c>
      <c r="C269" s="2" t="s">
        <v>150</v>
      </c>
      <c r="D269" s="2">
        <v>2025</v>
      </c>
      <c r="J269" s="2" t="s">
        <v>149</v>
      </c>
      <c r="K269" s="2" t="s">
        <v>150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149</v>
      </c>
      <c r="S269" s="2" t="s">
        <v>150</v>
      </c>
      <c r="T269" s="2">
        <v>2025</v>
      </c>
      <c r="U269" s="2" t="str">
        <f>IF(sum!A262="BC",sum!B262,"*")</f>
        <v>R_ES-WH-SD_GAS1</v>
      </c>
      <c r="V269" s="2"/>
      <c r="W269" s="2">
        <f>IF(sum!A262="BC",sum!E262,"*")</f>
        <v>0.0208477373058773</v>
      </c>
      <c r="Z269" s="2" t="s">
        <v>149</v>
      </c>
      <c r="AA269" s="2" t="s">
        <v>150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149</v>
      </c>
      <c r="AI269" s="2" t="s">
        <v>150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149</v>
      </c>
      <c r="AQ269" s="4" t="s">
        <v>150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149</v>
      </c>
      <c r="AY269" s="2" t="s">
        <v>150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149</v>
      </c>
      <c r="C270" s="4" t="s">
        <v>150</v>
      </c>
      <c r="D270" s="4">
        <v>2025</v>
      </c>
      <c r="J270" s="4" t="s">
        <v>149</v>
      </c>
      <c r="K270" s="4" t="s">
        <v>150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149</v>
      </c>
      <c r="S270" s="4" t="s">
        <v>150</v>
      </c>
      <c r="T270" s="4">
        <v>2025</v>
      </c>
      <c r="U270" s="2" t="str">
        <f>IF(sum!A263="BC",sum!B263,"*")</f>
        <v>R_ES-WH-SD_STEAM1</v>
      </c>
      <c r="V270" s="2"/>
      <c r="W270" s="2">
        <f>IF(sum!A263="BC",sum!E263,"*")</f>
        <v>0.56675015136508</v>
      </c>
      <c r="Z270" s="4" t="s">
        <v>149</v>
      </c>
      <c r="AA270" s="4" t="s">
        <v>150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149</v>
      </c>
      <c r="AI270" s="4" t="s">
        <v>150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149</v>
      </c>
      <c r="AQ270" s="2" t="s">
        <v>150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149</v>
      </c>
      <c r="AY270" s="4" t="s">
        <v>150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149</v>
      </c>
      <c r="C271" s="2" t="s">
        <v>150</v>
      </c>
      <c r="D271" s="2">
        <v>2025</v>
      </c>
      <c r="J271" s="2" t="s">
        <v>149</v>
      </c>
      <c r="K271" s="2" t="s">
        <v>150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149</v>
      </c>
      <c r="S271" s="2" t="s">
        <v>150</v>
      </c>
      <c r="T271" s="2">
        <v>2025</v>
      </c>
      <c r="U271" s="2" t="str">
        <f>IF(sum!A264="BC",sum!B264,"*")</f>
        <v>RTS-AuxiliaryEquip_ELE1</v>
      </c>
      <c r="V271" s="2"/>
      <c r="W271" s="2">
        <f>IF(sum!A264="BC",sum!E264,"*")</f>
        <v>0.219826675121539</v>
      </c>
      <c r="Z271" s="2" t="s">
        <v>149</v>
      </c>
      <c r="AA271" s="2" t="s">
        <v>150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149</v>
      </c>
      <c r="AI271" s="2" t="s">
        <v>150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149</v>
      </c>
      <c r="AQ271" s="4" t="s">
        <v>150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149</v>
      </c>
      <c r="AY271" s="2" t="s">
        <v>150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149</v>
      </c>
      <c r="C272" s="2" t="s">
        <v>150</v>
      </c>
      <c r="D272" s="2">
        <v>2025</v>
      </c>
      <c r="J272" s="2" t="s">
        <v>149</v>
      </c>
      <c r="K272" s="2" t="s">
        <v>150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149</v>
      </c>
      <c r="S272" s="2" t="s">
        <v>150</v>
      </c>
      <c r="T272" s="2">
        <v>2025</v>
      </c>
      <c r="U272" s="2" t="str">
        <f>IF(sum!A265="BC",sum!B265,"*")</f>
        <v>RTS-AuxiliaryMot_ELE1</v>
      </c>
      <c r="V272" s="2"/>
      <c r="W272" s="2">
        <f>IF(sum!A265="BC",sum!E265,"*")</f>
        <v>0.114140773620799</v>
      </c>
      <c r="Z272" s="2" t="s">
        <v>149</v>
      </c>
      <c r="AA272" s="2" t="s">
        <v>150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149</v>
      </c>
      <c r="AI272" s="2" t="s">
        <v>150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149</v>
      </c>
      <c r="AQ272" s="2" t="s">
        <v>150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149</v>
      </c>
      <c r="AY272" s="2" t="s">
        <v>150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149</v>
      </c>
      <c r="C273" s="4" t="s">
        <v>150</v>
      </c>
      <c r="D273" s="4">
        <v>2025</v>
      </c>
      <c r="J273" s="4" t="s">
        <v>149</v>
      </c>
      <c r="K273" s="4" t="s">
        <v>150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149</v>
      </c>
      <c r="S273" s="4" t="s">
        <v>150</v>
      </c>
      <c r="T273" s="4">
        <v>2025</v>
      </c>
      <c r="U273" s="2" t="str">
        <f>IF(sum!A266="BC",sum!B266,"*")</f>
        <v>RTS-Light_ELE1</v>
      </c>
      <c r="V273" s="2"/>
      <c r="W273" s="2">
        <f>IF(sum!A266="BC",sum!E266,"*")</f>
        <v>0.469245402663284</v>
      </c>
      <c r="Z273" s="4" t="s">
        <v>149</v>
      </c>
      <c r="AA273" s="4" t="s">
        <v>150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149</v>
      </c>
      <c r="AI273" s="4" t="s">
        <v>150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149</v>
      </c>
      <c r="AQ273" s="4" t="s">
        <v>150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149</v>
      </c>
      <c r="AY273" s="4" t="s">
        <v>150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149</v>
      </c>
      <c r="C274" s="2" t="s">
        <v>150</v>
      </c>
      <c r="D274" s="2">
        <v>2025</v>
      </c>
      <c r="J274" s="2" t="s">
        <v>149</v>
      </c>
      <c r="K274" s="2" t="s">
        <v>150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149</v>
      </c>
      <c r="S274" s="2" t="s">
        <v>150</v>
      </c>
      <c r="T274" s="2">
        <v>2025</v>
      </c>
      <c r="U274" s="2" t="str">
        <f>IF(sum!A267="BC",sum!B267,"*")</f>
        <v>RTS-SpCool_ELE1</v>
      </c>
      <c r="V274" s="2"/>
      <c r="W274" s="2">
        <f>IF(sum!A267="BC",sum!E267,"*")</f>
        <v>0.0760938490805328</v>
      </c>
      <c r="Z274" s="2" t="s">
        <v>149</v>
      </c>
      <c r="AA274" s="2" t="s">
        <v>150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149</v>
      </c>
      <c r="AI274" s="2" t="s">
        <v>150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149</v>
      </c>
      <c r="AQ274" s="2" t="s">
        <v>150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149</v>
      </c>
      <c r="AY274" s="2" t="s">
        <v>150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149</v>
      </c>
      <c r="C275" s="2" t="s">
        <v>150</v>
      </c>
      <c r="D275" s="2">
        <v>2025</v>
      </c>
      <c r="J275" s="2" t="s">
        <v>149</v>
      </c>
      <c r="K275" s="2" t="s">
        <v>150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149</v>
      </c>
      <c r="S275" s="2" t="s">
        <v>150</v>
      </c>
      <c r="T275" s="2">
        <v>2025</v>
      </c>
      <c r="U275" s="2" t="str">
        <f>IF(sum!A268="BC",sum!B268,"*")</f>
        <v>RTS-SpHeat_ELE1</v>
      </c>
      <c r="V275" s="2"/>
      <c r="W275" s="2">
        <f>IF(sum!A268="BC",sum!E268,"*")</f>
        <v>0.52420207144367</v>
      </c>
      <c r="Z275" s="2" t="s">
        <v>149</v>
      </c>
      <c r="AA275" s="2" t="s">
        <v>150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149</v>
      </c>
      <c r="AI275" s="2" t="s">
        <v>150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149</v>
      </c>
      <c r="AQ275" s="4" t="s">
        <v>150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149</v>
      </c>
      <c r="AY275" s="2" t="s">
        <v>150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149</v>
      </c>
      <c r="C276" s="4" t="s">
        <v>150</v>
      </c>
      <c r="D276" s="4">
        <v>2025</v>
      </c>
      <c r="J276" s="4" t="s">
        <v>149</v>
      </c>
      <c r="K276" s="4" t="s">
        <v>150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149</v>
      </c>
      <c r="S276" s="4" t="s">
        <v>150</v>
      </c>
      <c r="T276" s="4">
        <v>2025</v>
      </c>
      <c r="U276" s="2" t="str">
        <f>IF(sum!A269="BC",sum!B269,"*")</f>
        <v>RTS-WaterHeat_ELE1</v>
      </c>
      <c r="V276" s="2"/>
      <c r="W276" s="2">
        <f>IF(sum!A269="BC",sum!E269,"*")</f>
        <v>0.0760938490805327</v>
      </c>
      <c r="Z276" s="4" t="s">
        <v>149</v>
      </c>
      <c r="AA276" s="4" t="s">
        <v>150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149</v>
      </c>
      <c r="AI276" s="4" t="s">
        <v>150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149</v>
      </c>
      <c r="AQ276" s="2" t="s">
        <v>150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149</v>
      </c>
      <c r="AY276" s="4" t="s">
        <v>150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149</v>
      </c>
      <c r="C277" s="2" t="s">
        <v>150</v>
      </c>
      <c r="D277" s="2">
        <v>2025</v>
      </c>
      <c r="J277" s="2" t="s">
        <v>149</v>
      </c>
      <c r="K277" s="2" t="s">
        <v>150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149</v>
      </c>
      <c r="S277" s="2" t="s">
        <v>150</v>
      </c>
      <c r="T277" s="2">
        <v>2025</v>
      </c>
      <c r="U277" s="2" t="str">
        <f>IF(sum!A270="BC",sum!B270,"*")</f>
        <v>TRA_Bus_IC_GSL1</v>
      </c>
      <c r="V277" s="2"/>
      <c r="W277" s="2">
        <f>IF(sum!A270="BC",sum!E270,"*")</f>
        <v>1.6</v>
      </c>
      <c r="Z277" s="2" t="s">
        <v>149</v>
      </c>
      <c r="AA277" s="2" t="s">
        <v>150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149</v>
      </c>
      <c r="AI277" s="2" t="s">
        <v>150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149</v>
      </c>
      <c r="AQ277" s="4" t="s">
        <v>150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149</v>
      </c>
      <c r="AY277" s="2" t="s">
        <v>150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149</v>
      </c>
      <c r="C278" s="2" t="s">
        <v>150</v>
      </c>
      <c r="D278" s="2">
        <v>2025</v>
      </c>
      <c r="J278" s="2" t="s">
        <v>149</v>
      </c>
      <c r="K278" s="2" t="s">
        <v>150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149</v>
      </c>
      <c r="S278" s="2" t="s">
        <v>150</v>
      </c>
      <c r="T278" s="2">
        <v>2025</v>
      </c>
      <c r="U278" s="2" t="str">
        <f>IF(sum!A271="BC",sum!B271,"*")</f>
        <v>TRA_Bus_SB_DST1</v>
      </c>
      <c r="V278" s="2"/>
      <c r="W278" s="2">
        <f>IF(sum!A271="BC",sum!E271,"*")</f>
        <v>0</v>
      </c>
      <c r="Z278" s="2" t="s">
        <v>149</v>
      </c>
      <c r="AA278" s="2" t="s">
        <v>150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149</v>
      </c>
      <c r="AI278" s="2" t="s">
        <v>150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149</v>
      </c>
      <c r="AQ278" s="2" t="s">
        <v>150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149</v>
      </c>
      <c r="AY278" s="2" t="s">
        <v>150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149</v>
      </c>
      <c r="C279" s="4" t="s">
        <v>150</v>
      </c>
      <c r="D279" s="4">
        <v>2025</v>
      </c>
      <c r="J279" s="4" t="s">
        <v>149</v>
      </c>
      <c r="K279" s="4" t="s">
        <v>150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149</v>
      </c>
      <c r="S279" s="4" t="s">
        <v>150</v>
      </c>
      <c r="T279" s="4">
        <v>2025</v>
      </c>
      <c r="U279" s="2" t="str">
        <f>IF(sum!A272="BC",sum!B272,"*")</f>
        <v>TRA_Car_GSL1</v>
      </c>
      <c r="V279" s="2"/>
      <c r="W279" s="2">
        <f>IF(sum!A272="BC",sum!E272,"*")</f>
        <v>561.686869295705</v>
      </c>
      <c r="Z279" s="4" t="s">
        <v>149</v>
      </c>
      <c r="AA279" s="4" t="s">
        <v>150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149</v>
      </c>
      <c r="AI279" s="4" t="s">
        <v>150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149</v>
      </c>
      <c r="AQ279" s="4" t="s">
        <v>150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149</v>
      </c>
      <c r="AY279" s="4" t="s">
        <v>150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149</v>
      </c>
      <c r="C280" s="2" t="s">
        <v>150</v>
      </c>
      <c r="D280" s="2">
        <v>2025</v>
      </c>
      <c r="J280" s="2" t="s">
        <v>149</v>
      </c>
      <c r="K280" s="2" t="s">
        <v>150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149</v>
      </c>
      <c r="S280" s="2" t="s">
        <v>150</v>
      </c>
      <c r="T280" s="2">
        <v>2025</v>
      </c>
      <c r="U280" s="2" t="str">
        <f>IF(sum!A273="BC",sum!B273,"*")</f>
        <v>TRA_Car_PHEV01</v>
      </c>
      <c r="V280" s="2"/>
      <c r="W280" s="2">
        <f>IF(sum!A273="BC",sum!E273,"*")</f>
        <v>0</v>
      </c>
      <c r="Z280" s="2" t="s">
        <v>149</v>
      </c>
      <c r="AA280" s="2" t="s">
        <v>150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149</v>
      </c>
      <c r="AI280" s="2" t="s">
        <v>150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149</v>
      </c>
      <c r="AQ280" s="2" t="s">
        <v>150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149</v>
      </c>
      <c r="AY280" s="2" t="s">
        <v>150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149</v>
      </c>
      <c r="C281" s="2" t="s">
        <v>150</v>
      </c>
      <c r="D281" s="2">
        <v>2025</v>
      </c>
      <c r="J281" s="2" t="s">
        <v>149</v>
      </c>
      <c r="K281" s="2" t="s">
        <v>150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149</v>
      </c>
      <c r="S281" s="2" t="s">
        <v>150</v>
      </c>
      <c r="T281" s="2">
        <v>2025</v>
      </c>
      <c r="U281" s="2" t="str">
        <f>IF(sum!A274="BC",sum!B274,"*")</f>
        <v>TRA_Mot_ELC1</v>
      </c>
      <c r="V281" s="2"/>
      <c r="W281" s="2">
        <f>IF(sum!A274="BC",sum!E274,"*")</f>
        <v>25.6666666666667</v>
      </c>
      <c r="Z281" s="2" t="s">
        <v>149</v>
      </c>
      <c r="AA281" s="2" t="s">
        <v>150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149</v>
      </c>
      <c r="AI281" s="2" t="s">
        <v>150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149</v>
      </c>
      <c r="AQ281" s="4" t="s">
        <v>150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149</v>
      </c>
      <c r="AY281" s="2" t="s">
        <v>150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149</v>
      </c>
      <c r="C282" s="4" t="s">
        <v>150</v>
      </c>
      <c r="D282" s="4">
        <v>2025</v>
      </c>
      <c r="J282" s="4" t="s">
        <v>149</v>
      </c>
      <c r="K282" s="4" t="s">
        <v>150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149</v>
      </c>
      <c r="S282" s="4" t="s">
        <v>150</v>
      </c>
      <c r="T282" s="4">
        <v>2025</v>
      </c>
      <c r="U282" s="2" t="str">
        <f>IF(sum!A275="BC",sum!B275,"*")</f>
        <v>TRA_Rai_Frt-ELC01</v>
      </c>
      <c r="V282" s="2"/>
      <c r="W282" s="2">
        <f>IF(sum!A275="BC",sum!E275,"*")</f>
        <v>0</v>
      </c>
      <c r="Z282" s="4" t="s">
        <v>149</v>
      </c>
      <c r="AA282" s="4" t="s">
        <v>150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149</v>
      </c>
      <c r="AI282" s="4" t="s">
        <v>150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149</v>
      </c>
      <c r="AQ282" s="2" t="s">
        <v>150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149</v>
      </c>
      <c r="AY282" s="4" t="s">
        <v>150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149</v>
      </c>
      <c r="C283" s="2" t="s">
        <v>150</v>
      </c>
      <c r="D283" s="2">
        <v>2025</v>
      </c>
      <c r="J283" s="2" t="s">
        <v>149</v>
      </c>
      <c r="K283" s="2" t="s">
        <v>150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149</v>
      </c>
      <c r="S283" s="2" t="s">
        <v>150</v>
      </c>
      <c r="T283" s="2">
        <v>2025</v>
      </c>
      <c r="U283" s="2" t="str">
        <f>IF(sum!A276="BC",sum!B276,"*")</f>
        <v>TRA_Rai_Pas-ELC01</v>
      </c>
      <c r="V283" s="2"/>
      <c r="W283" s="2">
        <f>IF(sum!A276="BC",sum!E276,"*")</f>
        <v>0</v>
      </c>
      <c r="Z283" s="2" t="s">
        <v>149</v>
      </c>
      <c r="AA283" s="2" t="s">
        <v>150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149</v>
      </c>
      <c r="AI283" s="2" t="s">
        <v>150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149</v>
      </c>
      <c r="AQ283" s="4" t="s">
        <v>150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149</v>
      </c>
      <c r="AY283" s="2" t="s">
        <v>150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149</v>
      </c>
      <c r="C284" s="2" t="s">
        <v>150</v>
      </c>
      <c r="D284" s="2">
        <v>2025</v>
      </c>
      <c r="J284" s="2" t="s">
        <v>149</v>
      </c>
      <c r="K284" s="2" t="s">
        <v>150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149</v>
      </c>
      <c r="S284" s="2" t="s">
        <v>150</v>
      </c>
      <c r="T284" s="2">
        <v>2025</v>
      </c>
      <c r="U284" s="2" t="str">
        <f>IF(sum!A277="BC",sum!B277,"*")</f>
        <v>TRA_Tru_BEV01</v>
      </c>
      <c r="V284" s="2"/>
      <c r="W284" s="2">
        <f>IF(sum!A277="BC",sum!E277,"*")</f>
        <v>0</v>
      </c>
      <c r="Z284" s="2" t="s">
        <v>149</v>
      </c>
      <c r="AA284" s="2" t="s">
        <v>150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149</v>
      </c>
      <c r="AI284" s="2" t="s">
        <v>150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149</v>
      </c>
      <c r="AQ284" s="2" t="s">
        <v>150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149</v>
      </c>
      <c r="AY284" s="2" t="s">
        <v>150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149</v>
      </c>
      <c r="C285" s="4" t="s">
        <v>150</v>
      </c>
      <c r="D285" s="4">
        <v>2025</v>
      </c>
      <c r="J285" s="4" t="s">
        <v>149</v>
      </c>
      <c r="K285" s="4" t="s">
        <v>150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149</v>
      </c>
      <c r="S285" s="4" t="s">
        <v>150</v>
      </c>
      <c r="T285" s="4">
        <v>2025</v>
      </c>
      <c r="U285" s="2" t="str">
        <f>IF(sum!A278="BC",sum!B278,"*")</f>
        <v>TRA_Tru_HT_DST1</v>
      </c>
      <c r="V285" s="2"/>
      <c r="W285" s="2">
        <f>IF(sum!A278="BC",sum!E278,"*")</f>
        <v>0</v>
      </c>
      <c r="Z285" s="4" t="s">
        <v>149</v>
      </c>
      <c r="AA285" s="4" t="s">
        <v>150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149</v>
      </c>
      <c r="AI285" s="4" t="s">
        <v>150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149</v>
      </c>
      <c r="AQ285" s="4" t="s">
        <v>150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149</v>
      </c>
      <c r="AY285" s="4" t="s">
        <v>150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149</v>
      </c>
      <c r="C286" s="2" t="s">
        <v>150</v>
      </c>
      <c r="D286" s="2">
        <v>2025</v>
      </c>
      <c r="J286" s="2" t="s">
        <v>149</v>
      </c>
      <c r="K286" s="2" t="s">
        <v>150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149</v>
      </c>
      <c r="S286" s="2" t="s">
        <v>150</v>
      </c>
      <c r="T286" s="2">
        <v>2025</v>
      </c>
      <c r="U286" s="2" t="str">
        <f>IF(sum!A279="BC",sum!B279,"*")</f>
        <v>TRA_Tru_PHEV01</v>
      </c>
      <c r="V286" s="2"/>
      <c r="W286" s="2">
        <f>IF(sum!A279="BC",sum!E279,"*")</f>
        <v>0</v>
      </c>
      <c r="Z286" s="2" t="s">
        <v>149</v>
      </c>
      <c r="AA286" s="2" t="s">
        <v>150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149</v>
      </c>
      <c r="AI286" s="2" t="s">
        <v>150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149</v>
      </c>
      <c r="AQ286" s="2" t="s">
        <v>150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149</v>
      </c>
      <c r="AY286" s="2" t="s">
        <v>150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149</v>
      </c>
      <c r="C287" s="2" t="s">
        <v>150</v>
      </c>
      <c r="D287" s="2">
        <v>2025</v>
      </c>
      <c r="J287" s="2" t="s">
        <v>149</v>
      </c>
      <c r="K287" s="2" t="s">
        <v>150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149</v>
      </c>
      <c r="S287" s="2" t="s">
        <v>150</v>
      </c>
      <c r="T287" s="2">
        <v>2025</v>
      </c>
      <c r="U287" s="2" t="str">
        <f>IF(sum!A280="BC",sum!B280,"*")</f>
        <v>TWS-AuxiliaryEquip_ELE1</v>
      </c>
      <c r="V287" s="2"/>
      <c r="W287" s="2">
        <f>IF(sum!A280="BC",sum!E280,"*")</f>
        <v>0.00845487212005918</v>
      </c>
      <c r="Z287" s="2" t="s">
        <v>149</v>
      </c>
      <c r="AA287" s="2" t="s">
        <v>150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149</v>
      </c>
      <c r="AI287" s="2" t="s">
        <v>150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149</v>
      </c>
      <c r="AQ287" s="4" t="s">
        <v>150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149</v>
      </c>
      <c r="AY287" s="2" t="s">
        <v>150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149</v>
      </c>
      <c r="C288" s="4" t="s">
        <v>150</v>
      </c>
      <c r="D288" s="4">
        <v>2025</v>
      </c>
      <c r="J288" s="4" t="s">
        <v>149</v>
      </c>
      <c r="K288" s="4" t="s">
        <v>150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149</v>
      </c>
      <c r="S288" s="4" t="s">
        <v>150</v>
      </c>
      <c r="T288" s="4">
        <v>2025</v>
      </c>
      <c r="U288" s="2" t="str">
        <f>IF(sum!A281="BC",sum!B281,"*")</f>
        <v>TWS-AuxiliaryMot_ELE1</v>
      </c>
      <c r="V288" s="2"/>
      <c r="W288" s="2">
        <f>IF(sum!A281="BC",sum!E281,"*")</f>
        <v>0.0380469245402663</v>
      </c>
      <c r="Z288" s="4" t="s">
        <v>149</v>
      </c>
      <c r="AA288" s="4" t="s">
        <v>150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149</v>
      </c>
      <c r="AI288" s="4" t="s">
        <v>150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149</v>
      </c>
      <c r="AQ288" s="2" t="s">
        <v>150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149</v>
      </c>
      <c r="AY288" s="4" t="s">
        <v>150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149</v>
      </c>
      <c r="C289" s="2" t="s">
        <v>150</v>
      </c>
      <c r="D289" s="2">
        <v>2025</v>
      </c>
      <c r="J289" s="2" t="s">
        <v>149</v>
      </c>
      <c r="K289" s="2" t="s">
        <v>150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149</v>
      </c>
      <c r="S289" s="2" t="s">
        <v>150</v>
      </c>
      <c r="T289" s="2">
        <v>2025</v>
      </c>
      <c r="U289" s="2" t="str">
        <f>IF(sum!A282="BC",sum!B282,"*")</f>
        <v>TWS-Light_ELE1</v>
      </c>
      <c r="V289" s="2"/>
      <c r="W289" s="2">
        <f>IF(sum!A282="BC",sum!E282,"*")</f>
        <v>0.0887761572606216</v>
      </c>
      <c r="Z289" s="2" t="s">
        <v>149</v>
      </c>
      <c r="AA289" s="2" t="s">
        <v>150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149</v>
      </c>
      <c r="AI289" s="2" t="s">
        <v>150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149</v>
      </c>
      <c r="AQ289" s="4" t="s">
        <v>150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149</v>
      </c>
      <c r="AY289" s="2" t="s">
        <v>150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149</v>
      </c>
      <c r="C290" s="2" t="s">
        <v>150</v>
      </c>
      <c r="D290" s="2">
        <v>2025</v>
      </c>
      <c r="J290" s="2" t="s">
        <v>149</v>
      </c>
      <c r="K290" s="2" t="s">
        <v>150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149</v>
      </c>
      <c r="S290" s="2" t="s">
        <v>150</v>
      </c>
      <c r="T290" s="2">
        <v>2025</v>
      </c>
      <c r="U290" s="2" t="str">
        <f>IF(sum!A283="BC",sum!B283,"*")</f>
        <v>TWS-SpCool_ELE1</v>
      </c>
      <c r="V290" s="2"/>
      <c r="W290" s="2">
        <f>IF(sum!A283="BC",sum!E283,"*")</f>
        <v>0.0126823081800888</v>
      </c>
      <c r="Z290" s="2" t="s">
        <v>149</v>
      </c>
      <c r="AA290" s="2" t="s">
        <v>150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149</v>
      </c>
      <c r="AI290" s="2" t="s">
        <v>150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149</v>
      </c>
      <c r="AQ290" s="2" t="s">
        <v>150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149</v>
      </c>
      <c r="AY290" s="2" t="s">
        <v>150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149</v>
      </c>
      <c r="C291" s="4" t="s">
        <v>150</v>
      </c>
      <c r="D291" s="4">
        <v>2025</v>
      </c>
      <c r="J291" s="4" t="s">
        <v>149</v>
      </c>
      <c r="K291" s="4" t="s">
        <v>150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149</v>
      </c>
      <c r="S291" s="4" t="s">
        <v>150</v>
      </c>
      <c r="T291" s="4">
        <v>2025</v>
      </c>
      <c r="U291" s="2" t="str">
        <f>IF(sum!A284="BC",sum!B284,"*")</f>
        <v>TWS-SpHeat_ELE1</v>
      </c>
      <c r="V291" s="2"/>
      <c r="W291" s="2">
        <f>IF(sum!A284="BC",sum!E284,"*")</f>
        <v>0.14091453533432</v>
      </c>
      <c r="Z291" s="4" t="s">
        <v>149</v>
      </c>
      <c r="AA291" s="4" t="s">
        <v>150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149</v>
      </c>
      <c r="AI291" s="4" t="s">
        <v>150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149</v>
      </c>
      <c r="AQ291" s="4" t="s">
        <v>150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149</v>
      </c>
      <c r="AY291" s="4" t="s">
        <v>150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149</v>
      </c>
      <c r="C292" s="2" t="s">
        <v>150</v>
      </c>
      <c r="D292" s="2">
        <v>2025</v>
      </c>
      <c r="J292" s="2" t="s">
        <v>149</v>
      </c>
      <c r="K292" s="2" t="s">
        <v>150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149</v>
      </c>
      <c r="S292" s="2" t="s">
        <v>150</v>
      </c>
      <c r="T292" s="2">
        <v>2025</v>
      </c>
      <c r="U292" s="2" t="str">
        <f>IF(sum!A285="BC",sum!B285,"*")</f>
        <v>TWS-WaterHeat_ELE1</v>
      </c>
      <c r="V292" s="2"/>
      <c r="W292" s="2">
        <f>IF(sum!A285="BC",sum!E285,"*")</f>
        <v>0.00845487212005919</v>
      </c>
      <c r="Z292" s="2" t="s">
        <v>149</v>
      </c>
      <c r="AA292" s="2" t="s">
        <v>150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149</v>
      </c>
      <c r="AI292" s="2" t="s">
        <v>150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149</v>
      </c>
      <c r="AQ292" s="2" t="s">
        <v>150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149</v>
      </c>
      <c r="AY292" s="2" t="s">
        <v>150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149</v>
      </c>
      <c r="C293" s="2" t="s">
        <v>150</v>
      </c>
      <c r="D293" s="2">
        <v>2025</v>
      </c>
      <c r="J293" s="2" t="s">
        <v>149</v>
      </c>
      <c r="K293" s="2" t="s">
        <v>150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149</v>
      </c>
      <c r="S293" s="2" t="s">
        <v>150</v>
      </c>
      <c r="T293" s="2">
        <v>2025</v>
      </c>
      <c r="U293" s="2" t="str">
        <f>IF(sum!A286="BC",sum!B286,"*")</f>
        <v>WST-AuxiliaryEquip_ELE1</v>
      </c>
      <c r="V293" s="2"/>
      <c r="W293" s="2">
        <f>IF(sum!A286="BC",sum!E286,"*")</f>
        <v>0.0676389769604736</v>
      </c>
      <c r="Z293" s="2" t="s">
        <v>149</v>
      </c>
      <c r="AA293" s="2" t="s">
        <v>150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149</v>
      </c>
      <c r="AI293" s="2" t="s">
        <v>150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149</v>
      </c>
      <c r="AQ293" s="4" t="s">
        <v>150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149</v>
      </c>
      <c r="AY293" s="2" t="s">
        <v>150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149</v>
      </c>
      <c r="C294" s="4" t="s">
        <v>150</v>
      </c>
      <c r="D294" s="4">
        <v>2025</v>
      </c>
      <c r="J294" s="4" t="s">
        <v>149</v>
      </c>
      <c r="K294" s="4" t="s">
        <v>150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149</v>
      </c>
      <c r="S294" s="4" t="s">
        <v>150</v>
      </c>
      <c r="T294" s="4">
        <v>2025</v>
      </c>
      <c r="U294" s="2" t="str">
        <f>IF(sum!A287="BC",sum!B287,"*")</f>
        <v>WST-AuxiliaryMot_ELE1</v>
      </c>
      <c r="V294" s="2"/>
      <c r="W294" s="2">
        <f>IF(sum!A287="BC",sum!E287,"*")</f>
        <v>0.713215439983932</v>
      </c>
      <c r="Z294" s="4" t="s">
        <v>149</v>
      </c>
      <c r="AA294" s="4" t="s">
        <v>150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149</v>
      </c>
      <c r="AI294" s="4" t="s">
        <v>150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149</v>
      </c>
      <c r="AQ294" s="2" t="s">
        <v>150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149</v>
      </c>
      <c r="AY294" s="4" t="s">
        <v>150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149</v>
      </c>
      <c r="C295" s="2" t="s">
        <v>150</v>
      </c>
      <c r="D295" s="2">
        <v>2025</v>
      </c>
      <c r="J295" s="2" t="s">
        <v>149</v>
      </c>
      <c r="K295" s="2" t="s">
        <v>150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149</v>
      </c>
      <c r="S295" s="2" t="s">
        <v>150</v>
      </c>
      <c r="T295" s="2">
        <v>2025</v>
      </c>
      <c r="U295" s="2" t="str">
        <f>IF(sum!A288="BC",sum!B288,"*")</f>
        <v>WST-Light_ELE1</v>
      </c>
      <c r="V295" s="2"/>
      <c r="W295" s="2">
        <f>IF(sum!A288="BC",sum!E288,"*")</f>
        <v>0.126823081800888</v>
      </c>
      <c r="Z295" s="2" t="s">
        <v>149</v>
      </c>
      <c r="AA295" s="2" t="s">
        <v>150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149</v>
      </c>
      <c r="AI295" s="2" t="s">
        <v>150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149</v>
      </c>
      <c r="AQ295" s="4" t="s">
        <v>150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149</v>
      </c>
      <c r="AY295" s="2" t="s">
        <v>150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149</v>
      </c>
      <c r="C296" s="2" t="s">
        <v>150</v>
      </c>
      <c r="D296" s="2">
        <v>2025</v>
      </c>
      <c r="J296" s="2" t="s">
        <v>149</v>
      </c>
      <c r="K296" s="2" t="s">
        <v>150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149</v>
      </c>
      <c r="S296" s="2" t="s">
        <v>150</v>
      </c>
      <c r="T296" s="2">
        <v>2025</v>
      </c>
      <c r="U296" s="2" t="str">
        <f>IF(sum!A289="BC",sum!B289,"*")</f>
        <v>WST-SpCool_ELE1</v>
      </c>
      <c r="V296" s="2"/>
      <c r="W296" s="2">
        <f>IF(sum!A289="BC",sum!E289,"*")</f>
        <v>0.0253646163601776</v>
      </c>
      <c r="Z296" s="2" t="s">
        <v>149</v>
      </c>
      <c r="AA296" s="2" t="s">
        <v>150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149</v>
      </c>
      <c r="AI296" s="2" t="s">
        <v>150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149</v>
      </c>
      <c r="AQ296" s="2" t="s">
        <v>150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149</v>
      </c>
      <c r="AY296" s="2" t="s">
        <v>150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149</v>
      </c>
      <c r="C297" s="4" t="s">
        <v>150</v>
      </c>
      <c r="D297" s="4">
        <v>2025</v>
      </c>
      <c r="J297" s="4" t="s">
        <v>149</v>
      </c>
      <c r="K297" s="4" t="s">
        <v>150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149</v>
      </c>
      <c r="S297" s="4" t="s">
        <v>150</v>
      </c>
      <c r="T297" s="4">
        <v>2025</v>
      </c>
      <c r="U297" s="2" t="str">
        <f>IF(sum!A290="BC",sum!B290,"*")</f>
        <v>WST-SpHeat_ELE1</v>
      </c>
      <c r="V297" s="2"/>
      <c r="W297" s="2">
        <f>IF(sum!A290="BC",sum!E290,"*")</f>
        <v>0.163460860987811</v>
      </c>
      <c r="Z297" s="4" t="s">
        <v>149</v>
      </c>
      <c r="AA297" s="4" t="s">
        <v>150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149</v>
      </c>
      <c r="AI297" s="4" t="s">
        <v>150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149</v>
      </c>
      <c r="AQ297" s="4" t="s">
        <v>150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149</v>
      </c>
      <c r="AY297" s="4" t="s">
        <v>150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149</v>
      </c>
      <c r="C298" s="2" t="s">
        <v>150</v>
      </c>
      <c r="D298" s="2">
        <v>2025</v>
      </c>
      <c r="J298" s="2" t="s">
        <v>149</v>
      </c>
      <c r="K298" s="2" t="s">
        <v>150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149</v>
      </c>
      <c r="S298" s="2" t="s">
        <v>150</v>
      </c>
      <c r="T298" s="2">
        <v>2025</v>
      </c>
      <c r="U298" s="2" t="str">
        <f>IF(sum!A291="BC",sum!B291,"*")</f>
        <v>WST-WaterHeat_ELE1</v>
      </c>
      <c r="V298" s="2"/>
      <c r="W298" s="2">
        <f>IF(sum!A291="BC",sum!E291,"*")</f>
        <v>0.0253646163601776</v>
      </c>
      <c r="Z298" s="2" t="s">
        <v>149</v>
      </c>
      <c r="AA298" s="2" t="s">
        <v>150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149</v>
      </c>
      <c r="AI298" s="2" t="s">
        <v>150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149</v>
      </c>
      <c r="AQ298" s="2" t="s">
        <v>150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149</v>
      </c>
      <c r="AY298" s="2" t="s">
        <v>150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149</v>
      </c>
      <c r="C299" s="2" t="s">
        <v>150</v>
      </c>
      <c r="D299" s="2">
        <v>2025</v>
      </c>
      <c r="J299" s="2" t="s">
        <v>149</v>
      </c>
      <c r="K299" s="2" t="s">
        <v>150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149</v>
      </c>
      <c r="S299" s="2" t="s">
        <v>150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149</v>
      </c>
      <c r="AA299" s="2" t="s">
        <v>150</v>
      </c>
      <c r="AB299" s="2">
        <v>2025</v>
      </c>
      <c r="AC299" s="2" t="str">
        <f>IF(sum!A292="MA",sum!B292,"*")</f>
        <v>AFM-AuxiliaryEquip_ELE1</v>
      </c>
      <c r="AD299" s="2"/>
      <c r="AE299" s="2">
        <f>IF(sum!A292="MA",sum!E292,"*")</f>
        <v>0.0169097442401184</v>
      </c>
      <c r="AH299" s="2" t="s">
        <v>149</v>
      </c>
      <c r="AI299" s="2" t="s">
        <v>150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149</v>
      </c>
      <c r="AQ299" s="4" t="s">
        <v>150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149</v>
      </c>
      <c r="AY299" s="2" t="s">
        <v>150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149</v>
      </c>
      <c r="C300" s="4" t="s">
        <v>150</v>
      </c>
      <c r="D300" s="4">
        <v>2025</v>
      </c>
      <c r="J300" s="4" t="s">
        <v>149</v>
      </c>
      <c r="K300" s="4" t="s">
        <v>150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149</v>
      </c>
      <c r="S300" s="4" t="s">
        <v>150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149</v>
      </c>
      <c r="AA300" s="4" t="s">
        <v>150</v>
      </c>
      <c r="AB300" s="4">
        <v>2025</v>
      </c>
      <c r="AC300" s="2" t="str">
        <f>IF(sum!A293="MA",sum!B293,"*")</f>
        <v>AFM-AuxiliaryMot_ELE1</v>
      </c>
      <c r="AD300" s="2"/>
      <c r="AE300" s="2">
        <f>IF(sum!A293="MA",sum!E293,"*")</f>
        <v>0.0126823081800888</v>
      </c>
      <c r="AH300" s="4" t="s">
        <v>149</v>
      </c>
      <c r="AI300" s="4" t="s">
        <v>150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149</v>
      </c>
      <c r="AQ300" s="2" t="s">
        <v>150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149</v>
      </c>
      <c r="AY300" s="4" t="s">
        <v>150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149</v>
      </c>
      <c r="C301" s="2" t="s">
        <v>150</v>
      </c>
      <c r="D301" s="2">
        <v>2025</v>
      </c>
      <c r="J301" s="2" t="s">
        <v>149</v>
      </c>
      <c r="K301" s="2" t="s">
        <v>150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149</v>
      </c>
      <c r="S301" s="2" t="s">
        <v>150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149</v>
      </c>
      <c r="AA301" s="2" t="s">
        <v>150</v>
      </c>
      <c r="AB301" s="2">
        <v>2025</v>
      </c>
      <c r="AC301" s="2" t="str">
        <f>IF(sum!A294="MA",sum!B294,"*")</f>
        <v>AFM-Light_ELE1</v>
      </c>
      <c r="AD301" s="2"/>
      <c r="AE301" s="2">
        <f>IF(sum!A294="MA",sum!E294,"*")</f>
        <v>0.0380469245402663</v>
      </c>
      <c r="AH301" s="2" t="s">
        <v>149</v>
      </c>
      <c r="AI301" s="2" t="s">
        <v>150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149</v>
      </c>
      <c r="AQ301" s="4" t="s">
        <v>150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149</v>
      </c>
      <c r="AY301" s="2" t="s">
        <v>150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149</v>
      </c>
      <c r="C302" s="2" t="s">
        <v>150</v>
      </c>
      <c r="D302" s="2">
        <v>2025</v>
      </c>
      <c r="J302" s="2" t="s">
        <v>149</v>
      </c>
      <c r="K302" s="2" t="s">
        <v>150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149</v>
      </c>
      <c r="S302" s="2" t="s">
        <v>150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149</v>
      </c>
      <c r="AA302" s="2" t="s">
        <v>150</v>
      </c>
      <c r="AB302" s="2">
        <v>2025</v>
      </c>
      <c r="AC302" s="2" t="str">
        <f>IF(sum!A295="MA",sum!B295,"*")</f>
        <v>AFM-SpCool_ELE1</v>
      </c>
      <c r="AD302" s="2"/>
      <c r="AE302" s="2">
        <f>IF(sum!A295="MA",sum!E295,"*")</f>
        <v>0.0126823081800888</v>
      </c>
      <c r="AH302" s="2" t="s">
        <v>149</v>
      </c>
      <c r="AI302" s="2" t="s">
        <v>150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149</v>
      </c>
      <c r="AQ302" s="2" t="s">
        <v>150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149</v>
      </c>
      <c r="AY302" s="2" t="s">
        <v>150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149</v>
      </c>
      <c r="C303" s="4" t="s">
        <v>150</v>
      </c>
      <c r="D303" s="4">
        <v>2025</v>
      </c>
      <c r="J303" s="4" t="s">
        <v>149</v>
      </c>
      <c r="K303" s="4" t="s">
        <v>150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149</v>
      </c>
      <c r="S303" s="4" t="s">
        <v>150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149</v>
      </c>
      <c r="AA303" s="4" t="s">
        <v>150</v>
      </c>
      <c r="AB303" s="4">
        <v>2025</v>
      </c>
      <c r="AC303" s="2" t="str">
        <f>IF(sum!A296="MA",sum!B296,"*")</f>
        <v>AFM-SpHeat_ELE1</v>
      </c>
      <c r="AD303" s="2"/>
      <c r="AE303" s="2">
        <f>IF(sum!A296="MA",sum!E296,"*")</f>
        <v>0.0986401747340235</v>
      </c>
      <c r="AH303" s="4" t="s">
        <v>149</v>
      </c>
      <c r="AI303" s="4" t="s">
        <v>150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149</v>
      </c>
      <c r="AQ303" s="4" t="s">
        <v>150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149</v>
      </c>
      <c r="AY303" s="4" t="s">
        <v>150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149</v>
      </c>
      <c r="C304" s="2" t="s">
        <v>150</v>
      </c>
      <c r="D304" s="2">
        <v>2025</v>
      </c>
      <c r="J304" s="2" t="s">
        <v>149</v>
      </c>
      <c r="K304" s="2" t="s">
        <v>150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149</v>
      </c>
      <c r="S304" s="2" t="s">
        <v>150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149</v>
      </c>
      <c r="AA304" s="2" t="s">
        <v>150</v>
      </c>
      <c r="AB304" s="2">
        <v>2025</v>
      </c>
      <c r="AC304" s="2" t="str">
        <f>IF(sum!A297="MA",sum!B297,"*")</f>
        <v>AFM-WaterHeat_ELE1</v>
      </c>
      <c r="AD304" s="2"/>
      <c r="AE304" s="2">
        <f>IF(sum!A297="MA",sum!E297,"*")</f>
        <v>0.00845487212005919</v>
      </c>
      <c r="AH304" s="2" t="s">
        <v>149</v>
      </c>
      <c r="AI304" s="2" t="s">
        <v>150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149</v>
      </c>
      <c r="AQ304" s="2" t="s">
        <v>150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149</v>
      </c>
      <c r="AY304" s="2" t="s">
        <v>150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149</v>
      </c>
      <c r="C305" s="2" t="s">
        <v>150</v>
      </c>
      <c r="D305" s="2">
        <v>2025</v>
      </c>
      <c r="J305" s="2" t="s">
        <v>149</v>
      </c>
      <c r="K305" s="2" t="s">
        <v>150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149</v>
      </c>
      <c r="S305" s="2" t="s">
        <v>150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149</v>
      </c>
      <c r="AA305" s="2" t="s">
        <v>150</v>
      </c>
      <c r="AB305" s="2">
        <v>2025</v>
      </c>
      <c r="AC305" s="2" t="str">
        <f>IF(sum!A298="MA",sum!B298,"*")</f>
        <v>ART-AuxiliaryEquip_ELE1</v>
      </c>
      <c r="AD305" s="2"/>
      <c r="AE305" s="2">
        <f>IF(sum!A298="MA",sum!E298,"*")</f>
        <v>0.00845487212005918</v>
      </c>
      <c r="AH305" s="2" t="s">
        <v>149</v>
      </c>
      <c r="AI305" s="2" t="s">
        <v>150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149</v>
      </c>
      <c r="AQ305" s="4" t="s">
        <v>150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149</v>
      </c>
      <c r="AY305" s="2" t="s">
        <v>150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149</v>
      </c>
      <c r="C306" s="4" t="s">
        <v>150</v>
      </c>
      <c r="D306" s="4">
        <v>2025</v>
      </c>
      <c r="J306" s="4" t="s">
        <v>149</v>
      </c>
      <c r="K306" s="4" t="s">
        <v>150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149</v>
      </c>
      <c r="S306" s="4" t="s">
        <v>150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149</v>
      </c>
      <c r="AA306" s="4" t="s">
        <v>150</v>
      </c>
      <c r="AB306" s="4">
        <v>2025</v>
      </c>
      <c r="AC306" s="2" t="str">
        <f>IF(sum!A299="MA",sum!B299,"*")</f>
        <v>ART-Light_ELE1</v>
      </c>
      <c r="AD306" s="2"/>
      <c r="AE306" s="2">
        <f>IF(sum!A299="MA",sum!E299,"*")</f>
        <v>0.0126823081800888</v>
      </c>
      <c r="AH306" s="4" t="s">
        <v>149</v>
      </c>
      <c r="AI306" s="4" t="s">
        <v>150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149</v>
      </c>
      <c r="AQ306" s="2" t="s">
        <v>150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149</v>
      </c>
      <c r="AY306" s="4" t="s">
        <v>150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149</v>
      </c>
      <c r="C307" s="2" t="s">
        <v>150</v>
      </c>
      <c r="D307" s="2">
        <v>2025</v>
      </c>
      <c r="J307" s="2" t="s">
        <v>149</v>
      </c>
      <c r="K307" s="2" t="s">
        <v>150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149</v>
      </c>
      <c r="S307" s="2" t="s">
        <v>150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149</v>
      </c>
      <c r="AA307" s="2" t="s">
        <v>150</v>
      </c>
      <c r="AB307" s="2">
        <v>2025</v>
      </c>
      <c r="AC307" s="2" t="str">
        <f>IF(sum!A300="MA",sum!B300,"*")</f>
        <v>ART-SpHeat_ELE1</v>
      </c>
      <c r="AD307" s="2"/>
      <c r="AE307" s="2">
        <f>IF(sum!A300="MA",sum!E300,"*")</f>
        <v>0.0338194884802367</v>
      </c>
      <c r="AH307" s="2" t="s">
        <v>149</v>
      </c>
      <c r="AI307" s="2" t="s">
        <v>150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149</v>
      </c>
      <c r="AQ307" s="4" t="s">
        <v>150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149</v>
      </c>
      <c r="AY307" s="2" t="s">
        <v>150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149</v>
      </c>
      <c r="C308" s="2" t="s">
        <v>150</v>
      </c>
      <c r="D308" s="2">
        <v>2025</v>
      </c>
      <c r="J308" s="2" t="s">
        <v>149</v>
      </c>
      <c r="K308" s="2" t="s">
        <v>150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149</v>
      </c>
      <c r="S308" s="2" t="s">
        <v>150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149</v>
      </c>
      <c r="AA308" s="2" t="s">
        <v>150</v>
      </c>
      <c r="AB308" s="2">
        <v>2025</v>
      </c>
      <c r="AC308" s="2" t="str">
        <f>IF(sum!A301="MA",sum!B301,"*")</f>
        <v>EDU-AuxiliaryEquip_ELE1</v>
      </c>
      <c r="AD308" s="2"/>
      <c r="AE308" s="2">
        <f>IF(sum!A301="MA",sum!E301,"*")</f>
        <v>0.0591841048404144</v>
      </c>
      <c r="AH308" s="2" t="s">
        <v>149</v>
      </c>
      <c r="AI308" s="2" t="s">
        <v>150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149</v>
      </c>
      <c r="AQ308" s="2" t="s">
        <v>150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149</v>
      </c>
      <c r="AY308" s="2" t="s">
        <v>150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149</v>
      </c>
      <c r="C309" s="4" t="s">
        <v>150</v>
      </c>
      <c r="D309" s="4">
        <v>2025</v>
      </c>
      <c r="J309" s="4" t="s">
        <v>149</v>
      </c>
      <c r="K309" s="4" t="s">
        <v>150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149</v>
      </c>
      <c r="S309" s="4" t="s">
        <v>150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149</v>
      </c>
      <c r="AA309" s="4" t="s">
        <v>150</v>
      </c>
      <c r="AB309" s="4">
        <v>2025</v>
      </c>
      <c r="AC309" s="2" t="str">
        <f>IF(sum!A302="MA",sum!B302,"*")</f>
        <v>EDU-AuxiliaryMot_ELE1</v>
      </c>
      <c r="AD309" s="2"/>
      <c r="AE309" s="2">
        <f>IF(sum!A302="MA",sum!E302,"*")</f>
        <v>0.0253646163601776</v>
      </c>
      <c r="AH309" s="4" t="s">
        <v>149</v>
      </c>
      <c r="AI309" s="4" t="s">
        <v>150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149</v>
      </c>
      <c r="AQ309" s="4" t="s">
        <v>150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149</v>
      </c>
      <c r="AY309" s="4" t="s">
        <v>150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149</v>
      </c>
      <c r="C310" s="2" t="s">
        <v>150</v>
      </c>
      <c r="D310" s="2">
        <v>2025</v>
      </c>
      <c r="J310" s="2" t="s">
        <v>149</v>
      </c>
      <c r="K310" s="2" t="s">
        <v>150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149</v>
      </c>
      <c r="S310" s="2" t="s">
        <v>150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149</v>
      </c>
      <c r="AA310" s="2" t="s">
        <v>150</v>
      </c>
      <c r="AB310" s="2">
        <v>2025</v>
      </c>
      <c r="AC310" s="2" t="str">
        <f>IF(sum!A303="MA",sum!B303,"*")</f>
        <v>EDU-Light_ELE1</v>
      </c>
      <c r="AD310" s="2"/>
      <c r="AE310" s="2">
        <f>IF(sum!A303="MA",sum!E303,"*")</f>
        <v>0.0760938490805328</v>
      </c>
      <c r="AH310" s="2" t="s">
        <v>149</v>
      </c>
      <c r="AI310" s="2" t="s">
        <v>150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149</v>
      </c>
      <c r="AQ310" s="2" t="s">
        <v>150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149</v>
      </c>
      <c r="AY310" s="2" t="s">
        <v>150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149</v>
      </c>
      <c r="C311" s="2" t="s">
        <v>150</v>
      </c>
      <c r="D311" s="2">
        <v>2025</v>
      </c>
      <c r="J311" s="2" t="s">
        <v>149</v>
      </c>
      <c r="K311" s="2" t="s">
        <v>150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149</v>
      </c>
      <c r="S311" s="2" t="s">
        <v>150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149</v>
      </c>
      <c r="AA311" s="2" t="s">
        <v>150</v>
      </c>
      <c r="AB311" s="2">
        <v>2025</v>
      </c>
      <c r="AC311" s="2" t="str">
        <f>IF(sum!A304="MA",sum!B304,"*")</f>
        <v>EDU-SpCool_ELE1</v>
      </c>
      <c r="AD311" s="2"/>
      <c r="AE311" s="2">
        <f>IF(sum!A304="MA",sum!E304,"*")</f>
        <v>0.0126823081800888</v>
      </c>
      <c r="AH311" s="2" t="s">
        <v>149</v>
      </c>
      <c r="AI311" s="2" t="s">
        <v>150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149</v>
      </c>
      <c r="AQ311" s="4" t="s">
        <v>150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149</v>
      </c>
      <c r="AY311" s="2" t="s">
        <v>150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149</v>
      </c>
      <c r="C312" s="4" t="s">
        <v>150</v>
      </c>
      <c r="D312" s="4">
        <v>2025</v>
      </c>
      <c r="J312" s="4" t="s">
        <v>149</v>
      </c>
      <c r="K312" s="4" t="s">
        <v>150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149</v>
      </c>
      <c r="S312" s="4" t="s">
        <v>150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149</v>
      </c>
      <c r="AA312" s="4" t="s">
        <v>150</v>
      </c>
      <c r="AB312" s="4">
        <v>2025</v>
      </c>
      <c r="AC312" s="2" t="str">
        <f>IF(sum!A305="MA",sum!B305,"*")</f>
        <v>EDU-SpHeat_ELE1</v>
      </c>
      <c r="AD312" s="2"/>
      <c r="AE312" s="2">
        <f>IF(sum!A305="MA",sum!E305,"*")</f>
        <v>0.259282745015149</v>
      </c>
      <c r="AH312" s="4" t="s">
        <v>149</v>
      </c>
      <c r="AI312" s="4" t="s">
        <v>150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149</v>
      </c>
      <c r="AQ312" s="2" t="s">
        <v>150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149</v>
      </c>
      <c r="AY312" s="4" t="s">
        <v>150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149</v>
      </c>
      <c r="C313" s="2" t="s">
        <v>150</v>
      </c>
      <c r="D313" s="2">
        <v>2025</v>
      </c>
      <c r="J313" s="2" t="s">
        <v>149</v>
      </c>
      <c r="K313" s="2" t="s">
        <v>150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149</v>
      </c>
      <c r="S313" s="2" t="s">
        <v>150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149</v>
      </c>
      <c r="AA313" s="2" t="s">
        <v>150</v>
      </c>
      <c r="AB313" s="2">
        <v>2025</v>
      </c>
      <c r="AC313" s="2" t="str">
        <f>IF(sum!A306="MA",sum!B306,"*")</f>
        <v>EDU-WaterHeat_ELE1</v>
      </c>
      <c r="AD313" s="2"/>
      <c r="AE313" s="2">
        <f>IF(sum!A306="MA",sum!E306,"*")</f>
        <v>0.0169097442401184</v>
      </c>
      <c r="AH313" s="2" t="s">
        <v>149</v>
      </c>
      <c r="AI313" s="2" t="s">
        <v>150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149</v>
      </c>
      <c r="AQ313" s="4" t="s">
        <v>150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149</v>
      </c>
      <c r="AY313" s="2" t="s">
        <v>150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149</v>
      </c>
      <c r="C314" s="2" t="s">
        <v>150</v>
      </c>
      <c r="D314" s="2">
        <v>2025</v>
      </c>
      <c r="J314" s="2" t="s">
        <v>149</v>
      </c>
      <c r="K314" s="2" t="s">
        <v>150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149</v>
      </c>
      <c r="S314" s="2" t="s">
        <v>150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149</v>
      </c>
      <c r="AA314" s="2" t="s">
        <v>150</v>
      </c>
      <c r="AB314" s="2">
        <v>2025</v>
      </c>
      <c r="AC314" s="2" t="str">
        <f>IF(sum!A307="MA",sum!B307,"*")</f>
        <v>HSS-AuxiliaryEquip_ELE1</v>
      </c>
      <c r="AD314" s="2"/>
      <c r="AE314" s="2">
        <f>IF(sum!A307="MA",sum!E307,"*")</f>
        <v>0.0803212851405622</v>
      </c>
      <c r="AH314" s="2" t="s">
        <v>149</v>
      </c>
      <c r="AI314" s="2" t="s">
        <v>150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149</v>
      </c>
      <c r="AQ314" s="2" t="s">
        <v>150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149</v>
      </c>
      <c r="AY314" s="2" t="s">
        <v>150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149</v>
      </c>
      <c r="C315" s="4" t="s">
        <v>150</v>
      </c>
      <c r="D315" s="4">
        <v>2025</v>
      </c>
      <c r="J315" s="4" t="s">
        <v>149</v>
      </c>
      <c r="K315" s="4" t="s">
        <v>150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149</v>
      </c>
      <c r="S315" s="4" t="s">
        <v>150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149</v>
      </c>
      <c r="AA315" s="4" t="s">
        <v>150</v>
      </c>
      <c r="AB315" s="4">
        <v>2025</v>
      </c>
      <c r="AC315" s="2" t="str">
        <f>IF(sum!A308="MA",sum!B308,"*")</f>
        <v>HSS-AuxiliaryMot_ELE1</v>
      </c>
      <c r="AD315" s="2"/>
      <c r="AE315" s="2">
        <f>IF(sum!A308="MA",sum!E308,"*")</f>
        <v>0.0380469245402663</v>
      </c>
      <c r="AH315" s="4" t="s">
        <v>149</v>
      </c>
      <c r="AI315" s="4" t="s">
        <v>150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149</v>
      </c>
      <c r="AQ315" s="4" t="s">
        <v>150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149</v>
      </c>
      <c r="AY315" s="4" t="s">
        <v>150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149</v>
      </c>
      <c r="C316" s="2" t="s">
        <v>150</v>
      </c>
      <c r="D316" s="2">
        <v>2025</v>
      </c>
      <c r="J316" s="2" t="s">
        <v>149</v>
      </c>
      <c r="K316" s="2" t="s">
        <v>150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149</v>
      </c>
      <c r="S316" s="2" t="s">
        <v>150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149</v>
      </c>
      <c r="AA316" s="2" t="s">
        <v>150</v>
      </c>
      <c r="AB316" s="2">
        <v>2025</v>
      </c>
      <c r="AC316" s="2" t="str">
        <f>IF(sum!A309="MA",sum!B309,"*")</f>
        <v>HSS-Light_ELE1</v>
      </c>
      <c r="AD316" s="2"/>
      <c r="AE316" s="2">
        <f>IF(sum!A309="MA",sum!E309,"*")</f>
        <v>0.0887761572606216</v>
      </c>
      <c r="AH316" s="2" t="s">
        <v>149</v>
      </c>
      <c r="AI316" s="2" t="s">
        <v>150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149</v>
      </c>
      <c r="AQ316" s="2" t="s">
        <v>150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149</v>
      </c>
      <c r="AY316" s="2" t="s">
        <v>150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149</v>
      </c>
      <c r="C317" s="2" t="s">
        <v>150</v>
      </c>
      <c r="D317" s="2">
        <v>2025</v>
      </c>
      <c r="J317" s="2" t="s">
        <v>149</v>
      </c>
      <c r="K317" s="2" t="s">
        <v>150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149</v>
      </c>
      <c r="S317" s="2" t="s">
        <v>150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149</v>
      </c>
      <c r="AA317" s="2" t="s">
        <v>150</v>
      </c>
      <c r="AB317" s="2">
        <v>2025</v>
      </c>
      <c r="AC317" s="2" t="str">
        <f>IF(sum!A310="MA",sum!B310,"*")</f>
        <v>HSS-SpCool_ELE1</v>
      </c>
      <c r="AD317" s="2"/>
      <c r="AE317" s="2">
        <f>IF(sum!A310="MA",sum!E310,"*")</f>
        <v>0.0126823081800888</v>
      </c>
      <c r="AH317" s="2" t="s">
        <v>149</v>
      </c>
      <c r="AI317" s="2" t="s">
        <v>150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149</v>
      </c>
      <c r="AQ317" s="4" t="s">
        <v>150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149</v>
      </c>
      <c r="AY317" s="2" t="s">
        <v>150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149</v>
      </c>
      <c r="C318" s="4" t="s">
        <v>150</v>
      </c>
      <c r="D318" s="4">
        <v>2025</v>
      </c>
      <c r="J318" s="4" t="s">
        <v>149</v>
      </c>
      <c r="K318" s="4" t="s">
        <v>150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149</v>
      </c>
      <c r="S318" s="4" t="s">
        <v>150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149</v>
      </c>
      <c r="AA318" s="4" t="s">
        <v>150</v>
      </c>
      <c r="AB318" s="4">
        <v>2025</v>
      </c>
      <c r="AC318" s="2" t="str">
        <f>IF(sum!A311="MA",sum!B311,"*")</f>
        <v>HSS-SpHeat_ELE1</v>
      </c>
      <c r="AD318" s="2"/>
      <c r="AE318" s="2">
        <f>IF(sum!A311="MA",sum!E311,"*")</f>
        <v>0.214190093708166</v>
      </c>
      <c r="AH318" s="4" t="s">
        <v>149</v>
      </c>
      <c r="AI318" s="4" t="s">
        <v>150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149</v>
      </c>
      <c r="AQ318" s="2" t="s">
        <v>150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149</v>
      </c>
      <c r="AY318" s="4" t="s">
        <v>150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149</v>
      </c>
      <c r="C319" s="2" t="s">
        <v>150</v>
      </c>
      <c r="D319" s="2">
        <v>2025</v>
      </c>
      <c r="J319" s="2" t="s">
        <v>149</v>
      </c>
      <c r="K319" s="2" t="s">
        <v>150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149</v>
      </c>
      <c r="S319" s="2" t="s">
        <v>150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149</v>
      </c>
      <c r="AA319" s="2" t="s">
        <v>150</v>
      </c>
      <c r="AB319" s="2">
        <v>2025</v>
      </c>
      <c r="AC319" s="2" t="str">
        <f>IF(sum!A312="MA",sum!B312,"*")</f>
        <v>HSS-WaterHeat_ELE1</v>
      </c>
      <c r="AD319" s="2"/>
      <c r="AE319" s="2">
        <f>IF(sum!A312="MA",sum!E312,"*")</f>
        <v>0.0507292327203551</v>
      </c>
      <c r="AH319" s="2" t="s">
        <v>149</v>
      </c>
      <c r="AI319" s="2" t="s">
        <v>150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149</v>
      </c>
      <c r="AQ319" s="4" t="s">
        <v>150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149</v>
      </c>
      <c r="AY319" s="2" t="s">
        <v>150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149</v>
      </c>
      <c r="C320" s="2" t="s">
        <v>150</v>
      </c>
      <c r="D320" s="2">
        <v>2025</v>
      </c>
      <c r="J320" s="2" t="s">
        <v>149</v>
      </c>
      <c r="K320" s="2" t="s">
        <v>150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149</v>
      </c>
      <c r="S320" s="2" t="s">
        <v>150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149</v>
      </c>
      <c r="AA320" s="2" t="s">
        <v>150</v>
      </c>
      <c r="AB320" s="2">
        <v>2025</v>
      </c>
      <c r="AC320" s="2" t="str">
        <f>IF(sum!A313="MA",sum!B313,"*")</f>
        <v>ICS-AuxiliaryEquip_ELE1</v>
      </c>
      <c r="AD320" s="2"/>
      <c r="AE320" s="2">
        <f>IF(sum!A313="MA",sum!E313,"*")</f>
        <v>0.00845487212005918</v>
      </c>
      <c r="AH320" s="2" t="s">
        <v>149</v>
      </c>
      <c r="AI320" s="2" t="s">
        <v>150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149</v>
      </c>
      <c r="AQ320" s="2" t="s">
        <v>150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149</v>
      </c>
      <c r="AY320" s="2" t="s">
        <v>150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149</v>
      </c>
      <c r="C321" s="4" t="s">
        <v>150</v>
      </c>
      <c r="D321" s="4">
        <v>2025</v>
      </c>
      <c r="J321" s="4" t="s">
        <v>149</v>
      </c>
      <c r="K321" s="4" t="s">
        <v>150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149</v>
      </c>
      <c r="S321" s="4" t="s">
        <v>150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149</v>
      </c>
      <c r="AA321" s="4" t="s">
        <v>150</v>
      </c>
      <c r="AB321" s="4">
        <v>2025</v>
      </c>
      <c r="AC321" s="2" t="str">
        <f>IF(sum!A314="MA",sum!B314,"*")</f>
        <v>ICS-Light_ELE1</v>
      </c>
      <c r="AD321" s="2"/>
      <c r="AE321" s="2">
        <f>IF(sum!A314="MA",sum!E314,"*")</f>
        <v>0.0126823081800888</v>
      </c>
      <c r="AH321" s="4" t="s">
        <v>149</v>
      </c>
      <c r="AI321" s="4" t="s">
        <v>150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149</v>
      </c>
      <c r="AQ321" s="4" t="s">
        <v>150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149</v>
      </c>
      <c r="AY321" s="4" t="s">
        <v>150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149</v>
      </c>
      <c r="C322" s="2" t="s">
        <v>150</v>
      </c>
      <c r="D322" s="2">
        <v>2025</v>
      </c>
      <c r="J322" s="2" t="s">
        <v>149</v>
      </c>
      <c r="K322" s="2" t="s">
        <v>150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149</v>
      </c>
      <c r="S322" s="2" t="s">
        <v>150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149</v>
      </c>
      <c r="AA322" s="2" t="s">
        <v>150</v>
      </c>
      <c r="AB322" s="2">
        <v>2025</v>
      </c>
      <c r="AC322" s="2" t="str">
        <f>IF(sum!A315="MA",sum!B315,"*")</f>
        <v>ICS-SpHeat_ELE1</v>
      </c>
      <c r="AD322" s="2"/>
      <c r="AE322" s="2">
        <f>IF(sum!A315="MA",sum!E315,"*")</f>
        <v>0.0197280349468048</v>
      </c>
      <c r="AH322" s="2" t="s">
        <v>149</v>
      </c>
      <c r="AI322" s="2" t="s">
        <v>150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149</v>
      </c>
      <c r="AQ322" s="2" t="s">
        <v>150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149</v>
      </c>
      <c r="AY322" s="2" t="s">
        <v>150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149</v>
      </c>
      <c r="C323" s="2" t="s">
        <v>150</v>
      </c>
      <c r="D323" s="2">
        <v>2025</v>
      </c>
      <c r="J323" s="2" t="s">
        <v>149</v>
      </c>
      <c r="K323" s="2" t="s">
        <v>150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149</v>
      </c>
      <c r="S323" s="2" t="s">
        <v>150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149</v>
      </c>
      <c r="AA323" s="2" t="s">
        <v>150</v>
      </c>
      <c r="AB323" s="2">
        <v>2025</v>
      </c>
      <c r="AC323" s="2" t="str">
        <f>IF(sum!A316="MA",sum!B316,"*")</f>
        <v>OS-AuxiliaryEquip_ELE1</v>
      </c>
      <c r="AD323" s="2"/>
      <c r="AE323" s="2">
        <f>IF(sum!A316="MA",sum!E316,"*")</f>
        <v>0.114140773620799</v>
      </c>
      <c r="AH323" s="2" t="s">
        <v>149</v>
      </c>
      <c r="AI323" s="2" t="s">
        <v>150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149</v>
      </c>
      <c r="AQ323" s="4" t="s">
        <v>150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149</v>
      </c>
      <c r="AY323" s="2" t="s">
        <v>150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149</v>
      </c>
      <c r="C324" s="4" t="s">
        <v>150</v>
      </c>
      <c r="D324" s="4">
        <v>2025</v>
      </c>
      <c r="J324" s="4" t="s">
        <v>149</v>
      </c>
      <c r="K324" s="4" t="s">
        <v>150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149</v>
      </c>
      <c r="S324" s="4" t="s">
        <v>150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149</v>
      </c>
      <c r="AA324" s="4" t="s">
        <v>150</v>
      </c>
      <c r="AB324" s="4">
        <v>2025</v>
      </c>
      <c r="AC324" s="2" t="str">
        <f>IF(sum!A317="MA",sum!B317,"*")</f>
        <v>OS-AuxiliaryMot_ELE1</v>
      </c>
      <c r="AD324" s="2"/>
      <c r="AE324" s="2">
        <f>IF(sum!A317="MA",sum!E317,"*")</f>
        <v>0.063411540900444</v>
      </c>
      <c r="AH324" s="4" t="s">
        <v>149</v>
      </c>
      <c r="AI324" s="4" t="s">
        <v>150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149</v>
      </c>
      <c r="AQ324" s="2" t="s">
        <v>150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149</v>
      </c>
      <c r="AY324" s="4" t="s">
        <v>150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149</v>
      </c>
      <c r="C325" s="2" t="s">
        <v>150</v>
      </c>
      <c r="D325" s="2">
        <v>2025</v>
      </c>
      <c r="J325" s="2" t="s">
        <v>149</v>
      </c>
      <c r="K325" s="2" t="s">
        <v>150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149</v>
      </c>
      <c r="S325" s="2" t="s">
        <v>150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149</v>
      </c>
      <c r="AA325" s="2" t="s">
        <v>150</v>
      </c>
      <c r="AB325" s="2">
        <v>2025</v>
      </c>
      <c r="AC325" s="2" t="str">
        <f>IF(sum!A318="MA",sum!B318,"*")</f>
        <v>OS-Light_ELE1</v>
      </c>
      <c r="AD325" s="2"/>
      <c r="AE325" s="2">
        <f>IF(sum!A318="MA",sum!E318,"*")</f>
        <v>0.228281547241598</v>
      </c>
      <c r="AH325" s="2" t="s">
        <v>149</v>
      </c>
      <c r="AI325" s="2" t="s">
        <v>150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149</v>
      </c>
      <c r="AQ325" s="4" t="s">
        <v>150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149</v>
      </c>
      <c r="AY325" s="2" t="s">
        <v>150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149</v>
      </c>
      <c r="C326" s="2" t="s">
        <v>150</v>
      </c>
      <c r="D326" s="2">
        <v>2025</v>
      </c>
      <c r="J326" s="2" t="s">
        <v>149</v>
      </c>
      <c r="K326" s="2" t="s">
        <v>150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149</v>
      </c>
      <c r="S326" s="2" t="s">
        <v>150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149</v>
      </c>
      <c r="AA326" s="2" t="s">
        <v>150</v>
      </c>
      <c r="AB326" s="2">
        <v>2025</v>
      </c>
      <c r="AC326" s="2" t="str">
        <f>IF(sum!A319="MA",sum!B319,"*")</f>
        <v>OS-SpCool_ELE1</v>
      </c>
      <c r="AD326" s="2"/>
      <c r="AE326" s="2">
        <f>IF(sum!A319="MA",sum!E319,"*")</f>
        <v>0.0380469245402663</v>
      </c>
      <c r="AH326" s="2" t="s">
        <v>149</v>
      </c>
      <c r="AI326" s="2" t="s">
        <v>150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149</v>
      </c>
      <c r="AQ326" s="2" t="s">
        <v>150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149</v>
      </c>
      <c r="AY326" s="2" t="s">
        <v>150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149</v>
      </c>
      <c r="C327" s="4" t="s">
        <v>150</v>
      </c>
      <c r="D327" s="4">
        <v>2025</v>
      </c>
      <c r="J327" s="4" t="s">
        <v>149</v>
      </c>
      <c r="K327" s="4" t="s">
        <v>150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149</v>
      </c>
      <c r="S327" s="4" t="s">
        <v>150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149</v>
      </c>
      <c r="AA327" s="4" t="s">
        <v>150</v>
      </c>
      <c r="AB327" s="4">
        <v>2025</v>
      </c>
      <c r="AC327" s="2" t="str">
        <f>IF(sum!A320="MA",sum!B320,"*")</f>
        <v>OS-SpHeat_ELE1</v>
      </c>
      <c r="AD327" s="2"/>
      <c r="AE327" s="2">
        <f>IF(sum!A320="MA",sum!E320,"*")</f>
        <v>0.266019185275566</v>
      </c>
      <c r="AH327" s="4" t="s">
        <v>149</v>
      </c>
      <c r="AI327" s="4" t="s">
        <v>150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149</v>
      </c>
      <c r="AQ327" s="4" t="s">
        <v>150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149</v>
      </c>
      <c r="AY327" s="4" t="s">
        <v>150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149</v>
      </c>
      <c r="C328" s="2" t="s">
        <v>150</v>
      </c>
      <c r="D328" s="2">
        <v>2025</v>
      </c>
      <c r="J328" s="2" t="s">
        <v>149</v>
      </c>
      <c r="K328" s="2" t="s">
        <v>150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149</v>
      </c>
      <c r="S328" s="2" t="s">
        <v>150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149</v>
      </c>
      <c r="AA328" s="2" t="s">
        <v>150</v>
      </c>
      <c r="AB328" s="2">
        <v>2025</v>
      </c>
      <c r="AC328" s="2" t="str">
        <f>IF(sum!A321="MA",sum!B321,"*")</f>
        <v>OS-WaterHeat_ELE1</v>
      </c>
      <c r="AD328" s="2"/>
      <c r="AE328" s="2">
        <f>IF(sum!A321="MA",sum!E321,"*")</f>
        <v>0.0169097442401184</v>
      </c>
      <c r="AH328" s="2" t="s">
        <v>149</v>
      </c>
      <c r="AI328" s="2" t="s">
        <v>150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149</v>
      </c>
      <c r="AQ328" s="2" t="s">
        <v>150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149</v>
      </c>
      <c r="AY328" s="2" t="s">
        <v>150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149</v>
      </c>
      <c r="C329" s="2" t="s">
        <v>150</v>
      </c>
      <c r="D329" s="2">
        <v>2025</v>
      </c>
      <c r="J329" s="2" t="s">
        <v>149</v>
      </c>
      <c r="K329" s="2" t="s">
        <v>150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149</v>
      </c>
      <c r="S329" s="2" t="s">
        <v>150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149</v>
      </c>
      <c r="AA329" s="2" t="s">
        <v>150</v>
      </c>
      <c r="AB329" s="2">
        <v>2025</v>
      </c>
      <c r="AC329" s="2" t="str">
        <f>IF(sum!A322="MA",sum!B322,"*")</f>
        <v>OTH-AuxiliaryEquip_ELE1</v>
      </c>
      <c r="AD329" s="2"/>
      <c r="AE329" s="2">
        <f>IF(sum!A322="MA",sum!E322,"*")</f>
        <v>0.00845487212005918</v>
      </c>
      <c r="AH329" s="2" t="s">
        <v>149</v>
      </c>
      <c r="AI329" s="2" t="s">
        <v>150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149</v>
      </c>
      <c r="AQ329" s="4" t="s">
        <v>150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149</v>
      </c>
      <c r="AY329" s="2" t="s">
        <v>150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149</v>
      </c>
      <c r="C330" s="4" t="s">
        <v>150</v>
      </c>
      <c r="D330" s="4">
        <v>2025</v>
      </c>
      <c r="J330" s="4" t="s">
        <v>149</v>
      </c>
      <c r="K330" s="4" t="s">
        <v>150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149</v>
      </c>
      <c r="S330" s="4" t="s">
        <v>150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149</v>
      </c>
      <c r="AA330" s="4" t="s">
        <v>150</v>
      </c>
      <c r="AB330" s="4">
        <v>2025</v>
      </c>
      <c r="AC330" s="2" t="str">
        <f>IF(sum!A323="MA",sum!B323,"*")</f>
        <v>OTH-Light_ELE1</v>
      </c>
      <c r="AD330" s="2"/>
      <c r="AE330" s="2">
        <f>IF(sum!A323="MA",sum!E323,"*")</f>
        <v>0.0126823081800888</v>
      </c>
      <c r="AH330" s="4" t="s">
        <v>149</v>
      </c>
      <c r="AI330" s="4" t="s">
        <v>150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149</v>
      </c>
      <c r="AQ330" s="2" t="s">
        <v>150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149</v>
      </c>
      <c r="AY330" s="4" t="s">
        <v>150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149</v>
      </c>
      <c r="C331" s="2" t="s">
        <v>150</v>
      </c>
      <c r="D331" s="2">
        <v>2025</v>
      </c>
      <c r="J331" s="2" t="s">
        <v>149</v>
      </c>
      <c r="K331" s="2" t="s">
        <v>150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149</v>
      </c>
      <c r="S331" s="2" t="s">
        <v>150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149</v>
      </c>
      <c r="AA331" s="2" t="s">
        <v>150</v>
      </c>
      <c r="AB331" s="2">
        <v>2025</v>
      </c>
      <c r="AC331" s="2" t="str">
        <f>IF(sum!A324="MA",sum!B324,"*")</f>
        <v>OTH-SpHeat_ELE1</v>
      </c>
      <c r="AD331" s="2"/>
      <c r="AE331" s="2">
        <f>IF(sum!A324="MA",sum!E324,"*")</f>
        <v>0</v>
      </c>
      <c r="AH331" s="2" t="s">
        <v>149</v>
      </c>
      <c r="AI331" s="2" t="s">
        <v>150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149</v>
      </c>
      <c r="AQ331" s="4" t="s">
        <v>150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149</v>
      </c>
      <c r="AY331" s="2" t="s">
        <v>150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149</v>
      </c>
      <c r="C332" s="2" t="s">
        <v>150</v>
      </c>
      <c r="D332" s="2">
        <v>2025</v>
      </c>
      <c r="J332" s="2" t="s">
        <v>149</v>
      </c>
      <c r="K332" s="2" t="s">
        <v>150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149</v>
      </c>
      <c r="S332" s="2" t="s">
        <v>150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149</v>
      </c>
      <c r="AA332" s="2" t="s">
        <v>150</v>
      </c>
      <c r="AB332" s="2">
        <v>2025</v>
      </c>
      <c r="AC332" s="2" t="str">
        <f>IF(sum!A325="MA",sum!B325,"*")</f>
        <v>R_ES-APP-CD_ELC1</v>
      </c>
      <c r="AD332" s="2"/>
      <c r="AE332" s="2">
        <f>IF(sum!A325="MA",sum!E325,"*")</f>
        <v>0.731770215860657</v>
      </c>
      <c r="AH332" s="2" t="s">
        <v>149</v>
      </c>
      <c r="AI332" s="2" t="s">
        <v>150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149</v>
      </c>
      <c r="AQ332" s="2" t="s">
        <v>150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149</v>
      </c>
      <c r="AY332" s="2" t="s">
        <v>150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149</v>
      </c>
      <c r="C333" s="4" t="s">
        <v>150</v>
      </c>
      <c r="D333" s="4">
        <v>2025</v>
      </c>
      <c r="J333" s="4" t="s">
        <v>149</v>
      </c>
      <c r="K333" s="4" t="s">
        <v>150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149</v>
      </c>
      <c r="S333" s="4" t="s">
        <v>150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149</v>
      </c>
      <c r="AA333" s="4" t="s">
        <v>150</v>
      </c>
      <c r="AB333" s="4">
        <v>2025</v>
      </c>
      <c r="AC333" s="2" t="str">
        <f>IF(sum!A326="MA",sum!B326,"*")</f>
        <v>R_ES-APP-CW_ELC1</v>
      </c>
      <c r="AD333" s="2"/>
      <c r="AE333" s="2">
        <f>IF(sum!A326="MA",sum!E326,"*")</f>
        <v>0.0846956268357241</v>
      </c>
      <c r="AH333" s="4" t="s">
        <v>149</v>
      </c>
      <c r="AI333" s="4" t="s">
        <v>150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149</v>
      </c>
      <c r="AQ333" s="4" t="s">
        <v>150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149</v>
      </c>
      <c r="AY333" s="4" t="s">
        <v>150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149</v>
      </c>
      <c r="C334" s="2" t="s">
        <v>150</v>
      </c>
      <c r="D334" s="2">
        <v>2025</v>
      </c>
      <c r="J334" s="2" t="s">
        <v>149</v>
      </c>
      <c r="K334" s="2" t="s">
        <v>150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149</v>
      </c>
      <c r="S334" s="2" t="s">
        <v>150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149</v>
      </c>
      <c r="AA334" s="2" t="s">
        <v>150</v>
      </c>
      <c r="AB334" s="2">
        <v>2025</v>
      </c>
      <c r="AC334" s="2" t="str">
        <f>IF(sum!A327="MA",sum!B327,"*")</f>
        <v>R_ES-APP-DW_ELC1</v>
      </c>
      <c r="AD334" s="2"/>
      <c r="AE334" s="2">
        <f>IF(sum!A327="MA",sum!E327,"*")</f>
        <v>0.28661000121209</v>
      </c>
      <c r="AH334" s="2" t="s">
        <v>149</v>
      </c>
      <c r="AI334" s="2" t="s">
        <v>150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149</v>
      </c>
      <c r="AQ334" s="2" t="s">
        <v>150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149</v>
      </c>
      <c r="AY334" s="2" t="s">
        <v>150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149</v>
      </c>
      <c r="C335" s="2" t="s">
        <v>150</v>
      </c>
      <c r="D335" s="2">
        <v>2025</v>
      </c>
      <c r="J335" s="2" t="s">
        <v>149</v>
      </c>
      <c r="K335" s="2" t="s">
        <v>150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149</v>
      </c>
      <c r="S335" s="2" t="s">
        <v>150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149</v>
      </c>
      <c r="AA335" s="2" t="s">
        <v>150</v>
      </c>
      <c r="AB335" s="2">
        <v>2025</v>
      </c>
      <c r="AC335" s="2" t="str">
        <f>IF(sum!A328="MA",sum!B328,"*")</f>
        <v>R_ES-APP-FR_ELC1</v>
      </c>
      <c r="AD335" s="2"/>
      <c r="AE335" s="2">
        <f>IF(sum!A328="MA",sum!E328,"*")</f>
        <v>0.0654132557927909</v>
      </c>
      <c r="AH335" s="2" t="s">
        <v>149</v>
      </c>
      <c r="AI335" s="2" t="s">
        <v>150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149</v>
      </c>
      <c r="AQ335" s="4" t="s">
        <v>150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149</v>
      </c>
      <c r="AY335" s="2" t="s">
        <v>150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149</v>
      </c>
      <c r="C336" s="4" t="s">
        <v>150</v>
      </c>
      <c r="D336" s="4">
        <v>2025</v>
      </c>
      <c r="J336" s="4" t="s">
        <v>149</v>
      </c>
      <c r="K336" s="4" t="s">
        <v>150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149</v>
      </c>
      <c r="S336" s="4" t="s">
        <v>150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149</v>
      </c>
      <c r="AA336" s="4" t="s">
        <v>150</v>
      </c>
      <c r="AB336" s="4">
        <v>2025</v>
      </c>
      <c r="AC336" s="2" t="str">
        <f>IF(sum!A329="MA",sum!B329,"*")</f>
        <v>R_ES-APP-OTH_ELC1</v>
      </c>
      <c r="AD336" s="2"/>
      <c r="AE336" s="2">
        <f>IF(sum!A329="MA",sum!E329,"*")</f>
        <v>0.862116785560836</v>
      </c>
      <c r="AH336" s="4" t="s">
        <v>149</v>
      </c>
      <c r="AI336" s="4" t="s">
        <v>150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149</v>
      </c>
      <c r="AQ336" s="2" t="s">
        <v>150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149</v>
      </c>
      <c r="AY336" s="4" t="s">
        <v>150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149</v>
      </c>
      <c r="C337" s="2" t="s">
        <v>150</v>
      </c>
      <c r="D337" s="2">
        <v>2025</v>
      </c>
      <c r="J337" s="2" t="s">
        <v>149</v>
      </c>
      <c r="K337" s="2" t="s">
        <v>150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149</v>
      </c>
      <c r="S337" s="2" t="s">
        <v>150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149</v>
      </c>
      <c r="AA337" s="2" t="s">
        <v>150</v>
      </c>
      <c r="AB337" s="2">
        <v>2025</v>
      </c>
      <c r="AC337" s="2" t="str">
        <f>IF(sum!A330="MA",sum!B330,"*")</f>
        <v>R_ES-APP-RA_ELC1</v>
      </c>
      <c r="AD337" s="2"/>
      <c r="AE337" s="2">
        <f>IF(sum!A330="MA",sum!E330,"*")</f>
        <v>0.55560331204235</v>
      </c>
      <c r="AH337" s="2" t="s">
        <v>149</v>
      </c>
      <c r="AI337" s="2" t="s">
        <v>150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149</v>
      </c>
      <c r="AQ337" s="4" t="s">
        <v>150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149</v>
      </c>
      <c r="AY337" s="2" t="s">
        <v>150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149</v>
      </c>
      <c r="C338" s="2" t="s">
        <v>150</v>
      </c>
      <c r="D338" s="2">
        <v>2025</v>
      </c>
      <c r="J338" s="2" t="s">
        <v>149</v>
      </c>
      <c r="K338" s="2" t="s">
        <v>150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149</v>
      </c>
      <c r="S338" s="2" t="s">
        <v>150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149</v>
      </c>
      <c r="AA338" s="2" t="s">
        <v>150</v>
      </c>
      <c r="AB338" s="2">
        <v>2025</v>
      </c>
      <c r="AC338" s="2" t="str">
        <f>IF(sum!A331="MA",sum!B331,"*")</f>
        <v>R_ES-APP-RE_ELC1</v>
      </c>
      <c r="AD338" s="2"/>
      <c r="AE338" s="2">
        <f>IF(sum!A331="MA",sum!E331,"*")</f>
        <v>0.182660235209045</v>
      </c>
      <c r="AH338" s="2" t="s">
        <v>149</v>
      </c>
      <c r="AI338" s="2" t="s">
        <v>150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149</v>
      </c>
      <c r="AQ338" s="2" t="s">
        <v>150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149</v>
      </c>
      <c r="AY338" s="2" t="s">
        <v>150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149</v>
      </c>
      <c r="C339" s="4" t="s">
        <v>150</v>
      </c>
      <c r="D339" s="4">
        <v>2025</v>
      </c>
      <c r="J339" s="4" t="s">
        <v>149</v>
      </c>
      <c r="K339" s="4" t="s">
        <v>150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149</v>
      </c>
      <c r="S339" s="4" t="s">
        <v>150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149</v>
      </c>
      <c r="AA339" s="4" t="s">
        <v>150</v>
      </c>
      <c r="AB339" s="4">
        <v>2025</v>
      </c>
      <c r="AC339" s="2" t="str">
        <f>IF(sum!A332="MA",sum!B332,"*")</f>
        <v>R_ES-LI_ELC1</v>
      </c>
      <c r="AD339" s="2"/>
      <c r="AE339" s="2">
        <f>IF(sum!A332="MA",sum!E332,"*")</f>
        <v>1.19083463715364</v>
      </c>
      <c r="AH339" s="4" t="s">
        <v>149</v>
      </c>
      <c r="AI339" s="4" t="s">
        <v>150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149</v>
      </c>
      <c r="AQ339" s="4" t="s">
        <v>150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149</v>
      </c>
      <c r="AY339" s="4" t="s">
        <v>150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149</v>
      </c>
      <c r="C340" s="2" t="s">
        <v>150</v>
      </c>
      <c r="D340" s="2">
        <v>2025</v>
      </c>
      <c r="J340" s="2" t="s">
        <v>149</v>
      </c>
      <c r="K340" s="2" t="s">
        <v>150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149</v>
      </c>
      <c r="S340" s="2" t="s">
        <v>150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149</v>
      </c>
      <c r="AA340" s="2" t="s">
        <v>150</v>
      </c>
      <c r="AB340" s="2">
        <v>2025</v>
      </c>
      <c r="AC340" s="2" t="str">
        <f>IF(sum!A333="MA",sum!B333,"*")</f>
        <v>R_ES-SC-AP_ELC1_ROOM_CENTRAL</v>
      </c>
      <c r="AD340" s="2"/>
      <c r="AE340" s="2">
        <f>IF(sum!A333="MA",sum!E333,"*")</f>
        <v>0.222404198706013</v>
      </c>
      <c r="AH340" s="2" t="s">
        <v>149</v>
      </c>
      <c r="AI340" s="2" t="s">
        <v>150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149</v>
      </c>
      <c r="AQ340" s="2" t="s">
        <v>150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149</v>
      </c>
      <c r="AY340" s="2" t="s">
        <v>150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149</v>
      </c>
      <c r="C341" s="2" t="s">
        <v>150</v>
      </c>
      <c r="D341" s="2">
        <v>2025</v>
      </c>
      <c r="J341" s="2" t="s">
        <v>149</v>
      </c>
      <c r="K341" s="2" t="s">
        <v>150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149</v>
      </c>
      <c r="S341" s="2" t="s">
        <v>150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149</v>
      </c>
      <c r="AA341" s="2" t="s">
        <v>150</v>
      </c>
      <c r="AB341" s="2">
        <v>2025</v>
      </c>
      <c r="AC341" s="2" t="str">
        <f>IF(sum!A334="MA",sum!B334,"*")</f>
        <v>R_ES-SC-MOB_ELC1_ROOM_CENTRAL</v>
      </c>
      <c r="AD341" s="2"/>
      <c r="AE341" s="2">
        <f>IF(sum!A334="MA",sum!E334,"*")</f>
        <v>0.0191288319804867</v>
      </c>
      <c r="AH341" s="2" t="s">
        <v>149</v>
      </c>
      <c r="AI341" s="2" t="s">
        <v>150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149</v>
      </c>
      <c r="AQ341" s="4" t="s">
        <v>150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149</v>
      </c>
      <c r="AY341" s="2" t="s">
        <v>150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149</v>
      </c>
      <c r="C342" s="4" t="s">
        <v>150</v>
      </c>
      <c r="D342" s="4">
        <v>2025</v>
      </c>
      <c r="J342" s="4" t="s">
        <v>149</v>
      </c>
      <c r="K342" s="4" t="s">
        <v>150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149</v>
      </c>
      <c r="S342" s="4" t="s">
        <v>150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149</v>
      </c>
      <c r="AA342" s="4" t="s">
        <v>150</v>
      </c>
      <c r="AB342" s="4">
        <v>2025</v>
      </c>
      <c r="AC342" s="2" t="str">
        <f>IF(sum!A335="MA",sum!B335,"*")</f>
        <v>R_ES-SC-SA_ELC1_ROOM_CENTRAL</v>
      </c>
      <c r="AD342" s="2"/>
      <c r="AE342" s="2">
        <f>IF(sum!A335="MA",sum!E335,"*")</f>
        <v>0.0666618649340081</v>
      </c>
      <c r="AH342" s="4" t="s">
        <v>149</v>
      </c>
      <c r="AI342" s="4" t="s">
        <v>150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149</v>
      </c>
      <c r="AQ342" s="2" t="s">
        <v>150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149</v>
      </c>
      <c r="AY342" s="4" t="s">
        <v>150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149</v>
      </c>
      <c r="C343" s="2" t="s">
        <v>150</v>
      </c>
      <c r="D343" s="2">
        <v>2025</v>
      </c>
      <c r="J343" s="2" t="s">
        <v>149</v>
      </c>
      <c r="K343" s="2" t="s">
        <v>150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149</v>
      </c>
      <c r="S343" s="2" t="s">
        <v>150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149</v>
      </c>
      <c r="AA343" s="2" t="s">
        <v>150</v>
      </c>
      <c r="AB343" s="2">
        <v>2025</v>
      </c>
      <c r="AC343" s="2" t="str">
        <f>IF(sum!A336="MA",sum!B336,"*")</f>
        <v>R_ES-SC-SD_ELC1_ROOM_CENTRAL</v>
      </c>
      <c r="AD343" s="2"/>
      <c r="AE343" s="2">
        <f>IF(sum!A336="MA",sum!E336,"*")</f>
        <v>0.579418909890029</v>
      </c>
      <c r="AH343" s="2" t="s">
        <v>149</v>
      </c>
      <c r="AI343" s="2" t="s">
        <v>150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149</v>
      </c>
      <c r="AQ343" s="4" t="s">
        <v>150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149</v>
      </c>
      <c r="AY343" s="2" t="s">
        <v>150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149</v>
      </c>
      <c r="C344" s="2" t="s">
        <v>150</v>
      </c>
      <c r="D344" s="2">
        <v>2025</v>
      </c>
      <c r="J344" s="2" t="s">
        <v>149</v>
      </c>
      <c r="K344" s="2" t="s">
        <v>150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149</v>
      </c>
      <c r="S344" s="2" t="s">
        <v>150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149</v>
      </c>
      <c r="AA344" s="2" t="s">
        <v>150</v>
      </c>
      <c r="AB344" s="2">
        <v>2025</v>
      </c>
      <c r="AC344" s="2" t="str">
        <f>IF(sum!A337="MA",sum!B337,"*")</f>
        <v>R_ES-SH-AP_HET1</v>
      </c>
      <c r="AD344" s="2"/>
      <c r="AE344" s="2">
        <f>IF(sum!A337="MA",sum!E337,"*")</f>
        <v>0.000853333333333335</v>
      </c>
      <c r="AH344" s="2" t="s">
        <v>149</v>
      </c>
      <c r="AI344" s="2" t="s">
        <v>150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149</v>
      </c>
      <c r="AQ344" s="2" t="s">
        <v>150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149</v>
      </c>
      <c r="AY344" s="2" t="s">
        <v>150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149</v>
      </c>
      <c r="C345" s="4" t="s">
        <v>150</v>
      </c>
      <c r="D345" s="4">
        <v>2025</v>
      </c>
      <c r="J345" s="4" t="s">
        <v>149</v>
      </c>
      <c r="K345" s="4" t="s">
        <v>150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149</v>
      </c>
      <c r="S345" s="4" t="s">
        <v>150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149</v>
      </c>
      <c r="AA345" s="4" t="s">
        <v>150</v>
      </c>
      <c r="AB345" s="4">
        <v>2025</v>
      </c>
      <c r="AC345" s="2" t="str">
        <f>IF(sum!A338="MA",sum!B338,"*")</f>
        <v>R_ES-SH-MOB_ELC1</v>
      </c>
      <c r="AD345" s="2"/>
      <c r="AE345" s="2">
        <f>IF(sum!A338="MA",sum!E338,"*")</f>
        <v>0</v>
      </c>
      <c r="AH345" s="4" t="s">
        <v>149</v>
      </c>
      <c r="AI345" s="4" t="s">
        <v>150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149</v>
      </c>
      <c r="AQ345" s="4" t="s">
        <v>150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149</v>
      </c>
      <c r="AY345" s="4" t="s">
        <v>150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149</v>
      </c>
      <c r="C346" s="2" t="s">
        <v>150</v>
      </c>
      <c r="D346" s="2">
        <v>2025</v>
      </c>
      <c r="J346" s="2" t="s">
        <v>149</v>
      </c>
      <c r="K346" s="2" t="s">
        <v>150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149</v>
      </c>
      <c r="S346" s="2" t="s">
        <v>150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149</v>
      </c>
      <c r="AA346" s="2" t="s">
        <v>150</v>
      </c>
      <c r="AB346" s="2">
        <v>2025</v>
      </c>
      <c r="AC346" s="2" t="str">
        <f>IF(sum!A339="MA",sum!B339,"*")</f>
        <v>R_ES-SH-MOB_HET1</v>
      </c>
      <c r="AD346" s="2"/>
      <c r="AE346" s="2">
        <f>IF(sum!A339="MA",sum!E339,"*")</f>
        <v>0</v>
      </c>
      <c r="AH346" s="2" t="s">
        <v>149</v>
      </c>
      <c r="AI346" s="2" t="s">
        <v>150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149</v>
      </c>
      <c r="AQ346" s="2" t="s">
        <v>150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149</v>
      </c>
      <c r="AY346" s="2" t="s">
        <v>150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149</v>
      </c>
      <c r="C347" s="2" t="s">
        <v>150</v>
      </c>
      <c r="D347" s="2">
        <v>2025</v>
      </c>
      <c r="J347" s="2" t="s">
        <v>149</v>
      </c>
      <c r="K347" s="2" t="s">
        <v>150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149</v>
      </c>
      <c r="S347" s="2" t="s">
        <v>150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149</v>
      </c>
      <c r="AA347" s="2" t="s">
        <v>150</v>
      </c>
      <c r="AB347" s="2">
        <v>2025</v>
      </c>
      <c r="AC347" s="2" t="str">
        <f>IF(sum!A340="MA",sum!B340,"*")</f>
        <v>R_ES-SH-SA_HET1</v>
      </c>
      <c r="AD347" s="2"/>
      <c r="AE347" s="2">
        <f>IF(sum!A340="MA",sum!E340,"*")</f>
        <v>0.000453333333333336</v>
      </c>
      <c r="AH347" s="2" t="s">
        <v>149</v>
      </c>
      <c r="AI347" s="2" t="s">
        <v>150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149</v>
      </c>
      <c r="AQ347" s="4" t="s">
        <v>150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149</v>
      </c>
      <c r="AY347" s="2" t="s">
        <v>150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149</v>
      </c>
      <c r="C348" s="4" t="s">
        <v>150</v>
      </c>
      <c r="D348" s="4">
        <v>2025</v>
      </c>
      <c r="J348" s="4" t="s">
        <v>149</v>
      </c>
      <c r="K348" s="4" t="s">
        <v>150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149</v>
      </c>
      <c r="S348" s="4" t="s">
        <v>150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149</v>
      </c>
      <c r="AA348" s="4" t="s">
        <v>150</v>
      </c>
      <c r="AB348" s="4">
        <v>2025</v>
      </c>
      <c r="AC348" s="2" t="str">
        <f>IF(sum!A341="MA",sum!B341,"*")</f>
        <v>R_ES-SH-SD_ELC1</v>
      </c>
      <c r="AD348" s="2"/>
      <c r="AE348" s="2">
        <f>IF(sum!A341="MA",sum!E341,"*")</f>
        <v>0</v>
      </c>
      <c r="AH348" s="4" t="s">
        <v>149</v>
      </c>
      <c r="AI348" s="4" t="s">
        <v>150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149</v>
      </c>
      <c r="AQ348" s="2" t="s">
        <v>150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149</v>
      </c>
      <c r="AY348" s="4" t="s">
        <v>150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149</v>
      </c>
      <c r="C349" s="2" t="s">
        <v>150</v>
      </c>
      <c r="D349" s="2">
        <v>2025</v>
      </c>
      <c r="J349" s="2" t="s">
        <v>149</v>
      </c>
      <c r="K349" s="2" t="s">
        <v>150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149</v>
      </c>
      <c r="S349" s="2" t="s">
        <v>150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149</v>
      </c>
      <c r="AA349" s="2" t="s">
        <v>150</v>
      </c>
      <c r="AB349" s="2">
        <v>2025</v>
      </c>
      <c r="AC349" s="2" t="str">
        <f>IF(sum!A342="MA",sum!B342,"*")</f>
        <v>R_ES-SH-SD_HET1</v>
      </c>
      <c r="AD349" s="2"/>
      <c r="AE349" s="2">
        <f>IF(sum!A342="MA",sum!E342,"*")</f>
        <v>0</v>
      </c>
      <c r="AH349" s="2" t="s">
        <v>149</v>
      </c>
      <c r="AI349" s="2" t="s">
        <v>150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149</v>
      </c>
      <c r="AQ349" s="4" t="s">
        <v>150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149</v>
      </c>
      <c r="AY349" s="2" t="s">
        <v>150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149</v>
      </c>
      <c r="C350" s="2" t="s">
        <v>150</v>
      </c>
      <c r="D350" s="2">
        <v>2025</v>
      </c>
      <c r="J350" s="2" t="s">
        <v>149</v>
      </c>
      <c r="K350" s="2" t="s">
        <v>150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149</v>
      </c>
      <c r="S350" s="2" t="s">
        <v>150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149</v>
      </c>
      <c r="AA350" s="2" t="s">
        <v>150</v>
      </c>
      <c r="AB350" s="2">
        <v>2025</v>
      </c>
      <c r="AC350" s="2" t="str">
        <f>IF(sum!A343="MA",sum!B343,"*")</f>
        <v>R_ES-WH-AP_GAS1</v>
      </c>
      <c r="AD350" s="2"/>
      <c r="AE350" s="2">
        <f>IF(sum!A343="MA",sum!E343,"*")</f>
        <v>0</v>
      </c>
      <c r="AH350" s="2" t="s">
        <v>149</v>
      </c>
      <c r="AI350" s="2" t="s">
        <v>150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149</v>
      </c>
      <c r="AQ350" s="2" t="s">
        <v>150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149</v>
      </c>
      <c r="AY350" s="2" t="s">
        <v>150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149</v>
      </c>
      <c r="C351" s="4" t="s">
        <v>150</v>
      </c>
      <c r="D351" s="4">
        <v>2025</v>
      </c>
      <c r="J351" s="4" t="s">
        <v>149</v>
      </c>
      <c r="K351" s="4" t="s">
        <v>150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149</v>
      </c>
      <c r="S351" s="4" t="s">
        <v>150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149</v>
      </c>
      <c r="AA351" s="4" t="s">
        <v>150</v>
      </c>
      <c r="AB351" s="4">
        <v>2025</v>
      </c>
      <c r="AC351" s="2" t="str">
        <f>IF(sum!A344="MA",sum!B344,"*")</f>
        <v>R_ES-WH-AP_WOD1</v>
      </c>
      <c r="AD351" s="2"/>
      <c r="AE351" s="2">
        <f>IF(sum!A344="MA",sum!E344,"*")</f>
        <v>0</v>
      </c>
      <c r="AH351" s="4" t="s">
        <v>149</v>
      </c>
      <c r="AI351" s="4" t="s">
        <v>150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149</v>
      </c>
      <c r="AQ351" s="4" t="s">
        <v>150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149</v>
      </c>
      <c r="AY351" s="4" t="s">
        <v>150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149</v>
      </c>
      <c r="C352" s="2" t="s">
        <v>150</v>
      </c>
      <c r="D352" s="2">
        <v>2025</v>
      </c>
      <c r="J352" s="2" t="s">
        <v>149</v>
      </c>
      <c r="K352" s="2" t="s">
        <v>150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149</v>
      </c>
      <c r="S352" s="2" t="s">
        <v>150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149</v>
      </c>
      <c r="AA352" s="2" t="s">
        <v>150</v>
      </c>
      <c r="AB352" s="2">
        <v>2025</v>
      </c>
      <c r="AC352" s="2" t="str">
        <f>IF(sum!A345="MA",sum!B345,"*")</f>
        <v>R_ES-WH-MOB_GAS1</v>
      </c>
      <c r="AD352" s="2"/>
      <c r="AE352" s="2">
        <f>IF(sum!A345="MA",sum!E345,"*")</f>
        <v>0</v>
      </c>
      <c r="AH352" s="2" t="s">
        <v>149</v>
      </c>
      <c r="AI352" s="2" t="s">
        <v>150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149</v>
      </c>
      <c r="AQ352" s="2" t="s">
        <v>150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149</v>
      </c>
      <c r="AY352" s="2" t="s">
        <v>150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149</v>
      </c>
      <c r="C353" s="2" t="s">
        <v>150</v>
      </c>
      <c r="D353" s="2">
        <v>2025</v>
      </c>
      <c r="J353" s="2" t="s">
        <v>149</v>
      </c>
      <c r="K353" s="2" t="s">
        <v>150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149</v>
      </c>
      <c r="S353" s="2" t="s">
        <v>150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149</v>
      </c>
      <c r="AA353" s="2" t="s">
        <v>150</v>
      </c>
      <c r="AB353" s="2">
        <v>2025</v>
      </c>
      <c r="AC353" s="2" t="str">
        <f>IF(sum!A346="MA",sum!B346,"*")</f>
        <v>R_ES-WH-MOB_WOD1</v>
      </c>
      <c r="AD353" s="2"/>
      <c r="AE353" s="2">
        <f>IF(sum!A346="MA",sum!E346,"*")</f>
        <v>0</v>
      </c>
      <c r="AH353" s="2" t="s">
        <v>149</v>
      </c>
      <c r="AI353" s="2" t="s">
        <v>150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149</v>
      </c>
      <c r="AQ353" s="4" t="s">
        <v>150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149</v>
      </c>
      <c r="AY353" s="2" t="s">
        <v>150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149</v>
      </c>
      <c r="C354" s="4" t="s">
        <v>150</v>
      </c>
      <c r="D354" s="4">
        <v>2025</v>
      </c>
      <c r="J354" s="4" t="s">
        <v>149</v>
      </c>
      <c r="K354" s="4" t="s">
        <v>150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149</v>
      </c>
      <c r="S354" s="4" t="s">
        <v>150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149</v>
      </c>
      <c r="AA354" s="4" t="s">
        <v>150</v>
      </c>
      <c r="AB354" s="4">
        <v>2025</v>
      </c>
      <c r="AC354" s="2" t="str">
        <f>IF(sum!A347="MA",sum!B347,"*")</f>
        <v>R_ES-WH-SA_GAS1</v>
      </c>
      <c r="AD354" s="2"/>
      <c r="AE354" s="2">
        <f>IF(sum!A347="MA",sum!E347,"*")</f>
        <v>0</v>
      </c>
      <c r="AH354" s="4" t="s">
        <v>149</v>
      </c>
      <c r="AI354" s="4" t="s">
        <v>150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149</v>
      </c>
      <c r="AQ354" s="2" t="s">
        <v>150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149</v>
      </c>
      <c r="AY354" s="4" t="s">
        <v>150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149</v>
      </c>
      <c r="C355" s="2" t="s">
        <v>150</v>
      </c>
      <c r="D355" s="2">
        <v>2025</v>
      </c>
      <c r="J355" s="2" t="s">
        <v>149</v>
      </c>
      <c r="K355" s="2" t="s">
        <v>150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149</v>
      </c>
      <c r="S355" s="2" t="s">
        <v>150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149</v>
      </c>
      <c r="AA355" s="2" t="s">
        <v>150</v>
      </c>
      <c r="AB355" s="2">
        <v>2025</v>
      </c>
      <c r="AC355" s="2" t="str">
        <f>IF(sum!A348="MA",sum!B348,"*")</f>
        <v>R_ES-WH-SA_STEAM1</v>
      </c>
      <c r="AD355" s="2"/>
      <c r="AE355" s="2">
        <f>IF(sum!A348="MA",sum!E348,"*")</f>
        <v>0</v>
      </c>
      <c r="AH355" s="2" t="s">
        <v>149</v>
      </c>
      <c r="AI355" s="2" t="s">
        <v>150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149</v>
      </c>
      <c r="AQ355" s="4" t="s">
        <v>150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149</v>
      </c>
      <c r="AY355" s="2" t="s">
        <v>150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149</v>
      </c>
      <c r="C356" s="2" t="s">
        <v>150</v>
      </c>
      <c r="D356" s="2">
        <v>2025</v>
      </c>
      <c r="J356" s="2" t="s">
        <v>149</v>
      </c>
      <c r="K356" s="2" t="s">
        <v>150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149</v>
      </c>
      <c r="S356" s="2" t="s">
        <v>150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149</v>
      </c>
      <c r="AA356" s="2" t="s">
        <v>150</v>
      </c>
      <c r="AB356" s="2">
        <v>2025</v>
      </c>
      <c r="AC356" s="2" t="str">
        <f>IF(sum!A349="MA",sum!B349,"*")</f>
        <v>R_ES-WH-SA_WOD1</v>
      </c>
      <c r="AD356" s="2"/>
      <c r="AE356" s="2">
        <f>IF(sum!A349="MA",sum!E349,"*")</f>
        <v>0</v>
      </c>
      <c r="AH356" s="2" t="s">
        <v>149</v>
      </c>
      <c r="AI356" s="2" t="s">
        <v>150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149</v>
      </c>
      <c r="AQ356" s="2" t="s">
        <v>150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149</v>
      </c>
      <c r="AY356" s="2" t="s">
        <v>150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149</v>
      </c>
      <c r="C357" s="4" t="s">
        <v>150</v>
      </c>
      <c r="D357" s="4">
        <v>2025</v>
      </c>
      <c r="J357" s="4" t="s">
        <v>149</v>
      </c>
      <c r="K357" s="4" t="s">
        <v>150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149</v>
      </c>
      <c r="S357" s="4" t="s">
        <v>150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149</v>
      </c>
      <c r="AA357" s="4" t="s">
        <v>150</v>
      </c>
      <c r="AB357" s="4">
        <v>2025</v>
      </c>
      <c r="AC357" s="2" t="str">
        <f>IF(sum!A350="MA",sum!B350,"*")</f>
        <v>R_ES-WH-SD_GAS1</v>
      </c>
      <c r="AD357" s="2"/>
      <c r="AE357" s="2">
        <f>IF(sum!A350="MA",sum!E350,"*")</f>
        <v>0</v>
      </c>
      <c r="AH357" s="4" t="s">
        <v>149</v>
      </c>
      <c r="AI357" s="4" t="s">
        <v>150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149</v>
      </c>
      <c r="AQ357" s="4" t="s">
        <v>150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149</v>
      </c>
      <c r="AY357" s="4" t="s">
        <v>150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149</v>
      </c>
      <c r="C358" s="2" t="s">
        <v>150</v>
      </c>
      <c r="D358" s="2">
        <v>2025</v>
      </c>
      <c r="J358" s="2" t="s">
        <v>149</v>
      </c>
      <c r="K358" s="2" t="s">
        <v>150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149</v>
      </c>
      <c r="S358" s="2" t="s">
        <v>150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149</v>
      </c>
      <c r="AA358" s="2" t="s">
        <v>150</v>
      </c>
      <c r="AB358" s="2">
        <v>2025</v>
      </c>
      <c r="AC358" s="2" t="str">
        <f>IF(sum!A351="MA",sum!B351,"*")</f>
        <v>R_ES-WH-SD_STEAM1</v>
      </c>
      <c r="AD358" s="2"/>
      <c r="AE358" s="2">
        <f>IF(sum!A351="MA",sum!E351,"*")</f>
        <v>0</v>
      </c>
      <c r="AH358" s="2" t="s">
        <v>149</v>
      </c>
      <c r="AI358" s="2" t="s">
        <v>150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149</v>
      </c>
      <c r="AQ358" s="2" t="s">
        <v>150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149</v>
      </c>
      <c r="AY358" s="2" t="s">
        <v>150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149</v>
      </c>
      <c r="C359" s="2" t="s">
        <v>150</v>
      </c>
      <c r="D359" s="2">
        <v>2025</v>
      </c>
      <c r="J359" s="2" t="s">
        <v>149</v>
      </c>
      <c r="K359" s="2" t="s">
        <v>150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149</v>
      </c>
      <c r="S359" s="2" t="s">
        <v>150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149</v>
      </c>
      <c r="AA359" s="2" t="s">
        <v>150</v>
      </c>
      <c r="AB359" s="2">
        <v>2025</v>
      </c>
      <c r="AC359" s="2" t="str">
        <f>IF(sum!A352="MA",sum!B352,"*")</f>
        <v>RTS-AuxiliaryEquip_ELE1</v>
      </c>
      <c r="AD359" s="2"/>
      <c r="AE359" s="2">
        <f>IF(sum!A352="MA",sum!E352,"*")</f>
        <v>0.042274360600296</v>
      </c>
      <c r="AH359" s="2" t="s">
        <v>149</v>
      </c>
      <c r="AI359" s="2" t="s">
        <v>150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149</v>
      </c>
      <c r="AQ359" s="4" t="s">
        <v>150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149</v>
      </c>
      <c r="AY359" s="2" t="s">
        <v>150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149</v>
      </c>
      <c r="C360" s="4" t="s">
        <v>150</v>
      </c>
      <c r="D360" s="4">
        <v>2025</v>
      </c>
      <c r="J360" s="4" t="s">
        <v>149</v>
      </c>
      <c r="K360" s="4" t="s">
        <v>150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149</v>
      </c>
      <c r="S360" s="4" t="s">
        <v>150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149</v>
      </c>
      <c r="AA360" s="4" t="s">
        <v>150</v>
      </c>
      <c r="AB360" s="4">
        <v>2025</v>
      </c>
      <c r="AC360" s="2" t="str">
        <f>IF(sum!A353="MA",sum!B353,"*")</f>
        <v>RTS-AuxiliaryMot_ELE1</v>
      </c>
      <c r="AD360" s="2"/>
      <c r="AE360" s="2">
        <f>IF(sum!A353="MA",sum!E353,"*")</f>
        <v>0.0253646163601776</v>
      </c>
      <c r="AH360" s="4" t="s">
        <v>149</v>
      </c>
      <c r="AI360" s="4" t="s">
        <v>150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149</v>
      </c>
      <c r="AQ360" s="2" t="s">
        <v>150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149</v>
      </c>
      <c r="AY360" s="4" t="s">
        <v>150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149</v>
      </c>
      <c r="C361" s="2" t="s">
        <v>150</v>
      </c>
      <c r="D361" s="2">
        <v>2025</v>
      </c>
      <c r="J361" s="2" t="s">
        <v>149</v>
      </c>
      <c r="K361" s="2" t="s">
        <v>150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149</v>
      </c>
      <c r="S361" s="2" t="s">
        <v>150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149</v>
      </c>
      <c r="AA361" s="2" t="s">
        <v>150</v>
      </c>
      <c r="AB361" s="2">
        <v>2025</v>
      </c>
      <c r="AC361" s="2" t="str">
        <f>IF(sum!A354="MA",sum!B354,"*")</f>
        <v>RTS-Light_ELE1</v>
      </c>
      <c r="AD361" s="2"/>
      <c r="AE361" s="2">
        <f>IF(sum!A354="MA",sum!E354,"*")</f>
        <v>0.114140773620799</v>
      </c>
      <c r="AH361" s="2" t="s">
        <v>149</v>
      </c>
      <c r="AI361" s="2" t="s">
        <v>150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149</v>
      </c>
      <c r="AQ361" s="4" t="s">
        <v>150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149</v>
      </c>
      <c r="AY361" s="2" t="s">
        <v>150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149</v>
      </c>
      <c r="C362" s="2" t="s">
        <v>150</v>
      </c>
      <c r="D362" s="2">
        <v>2025</v>
      </c>
      <c r="J362" s="2" t="s">
        <v>149</v>
      </c>
      <c r="K362" s="2" t="s">
        <v>150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149</v>
      </c>
      <c r="S362" s="2" t="s">
        <v>150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149</v>
      </c>
      <c r="AA362" s="2" t="s">
        <v>150</v>
      </c>
      <c r="AB362" s="2">
        <v>2025</v>
      </c>
      <c r="AC362" s="2" t="str">
        <f>IF(sum!A355="MA",sum!B355,"*")</f>
        <v>RTS-SpCool_ELE1</v>
      </c>
      <c r="AD362" s="2"/>
      <c r="AE362" s="2">
        <f>IF(sum!A355="MA",sum!E355,"*")</f>
        <v>0.0253646163601776</v>
      </c>
      <c r="AH362" s="2" t="s">
        <v>149</v>
      </c>
      <c r="AI362" s="2" t="s">
        <v>150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149</v>
      </c>
      <c r="AQ362" s="2" t="s">
        <v>150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149</v>
      </c>
      <c r="AY362" s="2" t="s">
        <v>150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149</v>
      </c>
      <c r="C363" s="4" t="s">
        <v>150</v>
      </c>
      <c r="D363" s="4">
        <v>2025</v>
      </c>
      <c r="J363" s="4" t="s">
        <v>149</v>
      </c>
      <c r="K363" s="4" t="s">
        <v>150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149</v>
      </c>
      <c r="S363" s="4" t="s">
        <v>150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149</v>
      </c>
      <c r="AA363" s="4" t="s">
        <v>150</v>
      </c>
      <c r="AB363" s="4">
        <v>2025</v>
      </c>
      <c r="AC363" s="2" t="str">
        <f>IF(sum!A356="MA",sum!B356,"*")</f>
        <v>RTS-SpHeat_ELE1</v>
      </c>
      <c r="AD363" s="2"/>
      <c r="AE363" s="2">
        <f>IF(sum!A356="MA",sum!E356,"*")</f>
        <v>0.264919326428521</v>
      </c>
      <c r="AH363" s="4" t="s">
        <v>149</v>
      </c>
      <c r="AI363" s="4" t="s">
        <v>150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149</v>
      </c>
      <c r="AQ363" s="4" t="s">
        <v>150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149</v>
      </c>
      <c r="AY363" s="4" t="s">
        <v>150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149</v>
      </c>
      <c r="C364" s="2" t="s">
        <v>150</v>
      </c>
      <c r="D364" s="2">
        <v>2025</v>
      </c>
      <c r="J364" s="2" t="s">
        <v>149</v>
      </c>
      <c r="K364" s="2" t="s">
        <v>150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149</v>
      </c>
      <c r="S364" s="2" t="s">
        <v>150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149</v>
      </c>
      <c r="AA364" s="2" t="s">
        <v>150</v>
      </c>
      <c r="AB364" s="2">
        <v>2025</v>
      </c>
      <c r="AC364" s="2" t="str">
        <f>IF(sum!A357="MA",sum!B357,"*")</f>
        <v>RTS-WaterHeat_ELE1</v>
      </c>
      <c r="AD364" s="2"/>
      <c r="AE364" s="2">
        <f>IF(sum!A357="MA",sum!E357,"*")</f>
        <v>0.0169097442401184</v>
      </c>
      <c r="AH364" s="2" t="s">
        <v>149</v>
      </c>
      <c r="AI364" s="2" t="s">
        <v>150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149</v>
      </c>
      <c r="AQ364" s="2" t="s">
        <v>150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149</v>
      </c>
      <c r="AY364" s="2" t="s">
        <v>150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149</v>
      </c>
      <c r="C365" s="2" t="s">
        <v>150</v>
      </c>
      <c r="D365" s="2">
        <v>2025</v>
      </c>
      <c r="J365" s="2" t="s">
        <v>149</v>
      </c>
      <c r="K365" s="2" t="s">
        <v>150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149</v>
      </c>
      <c r="S365" s="2" t="s">
        <v>150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149</v>
      </c>
      <c r="AA365" s="2" t="s">
        <v>150</v>
      </c>
      <c r="AB365" s="2">
        <v>2025</v>
      </c>
      <c r="AC365" s="2" t="str">
        <f>IF(sum!A358="MA",sum!B358,"*")</f>
        <v>TRA_Bus_IC_GSL1</v>
      </c>
      <c r="AD365" s="2"/>
      <c r="AE365" s="2">
        <f>IF(sum!A358="MA",sum!E358,"*")</f>
        <v>0.599999999999999</v>
      </c>
      <c r="AH365" s="2" t="s">
        <v>149</v>
      </c>
      <c r="AI365" s="2" t="s">
        <v>150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149</v>
      </c>
      <c r="AQ365" s="4" t="s">
        <v>150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149</v>
      </c>
      <c r="AY365" s="2" t="s">
        <v>150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149</v>
      </c>
      <c r="C366" s="4" t="s">
        <v>150</v>
      </c>
      <c r="D366" s="4">
        <v>2025</v>
      </c>
      <c r="J366" s="4" t="s">
        <v>149</v>
      </c>
      <c r="K366" s="4" t="s">
        <v>150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149</v>
      </c>
      <c r="S366" s="4" t="s">
        <v>150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149</v>
      </c>
      <c r="AA366" s="4" t="s">
        <v>150</v>
      </c>
      <c r="AB366" s="4">
        <v>2025</v>
      </c>
      <c r="AC366" s="2" t="str">
        <f>IF(sum!A359="MA",sum!B359,"*")</f>
        <v>TRA_Car_GSL1</v>
      </c>
      <c r="AD366" s="2"/>
      <c r="AE366" s="2">
        <f>IF(sum!A359="MA",sum!E359,"*")</f>
        <v>99.2534036382894</v>
      </c>
      <c r="AH366" s="4" t="s">
        <v>149</v>
      </c>
      <c r="AI366" s="4" t="s">
        <v>150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149</v>
      </c>
      <c r="AQ366" s="2" t="s">
        <v>150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149</v>
      </c>
      <c r="AY366" s="4" t="s">
        <v>150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149</v>
      </c>
      <c r="C367" s="2" t="s">
        <v>150</v>
      </c>
      <c r="D367" s="2">
        <v>2025</v>
      </c>
      <c r="J367" s="2" t="s">
        <v>149</v>
      </c>
      <c r="K367" s="2" t="s">
        <v>150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149</v>
      </c>
      <c r="S367" s="2" t="s">
        <v>150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149</v>
      </c>
      <c r="AA367" s="2" t="s">
        <v>150</v>
      </c>
      <c r="AB367" s="2">
        <v>2025</v>
      </c>
      <c r="AC367" s="2" t="str">
        <f>IF(sum!A360="MA",sum!B360,"*")</f>
        <v>TRA_Mot_ELC1</v>
      </c>
      <c r="AD367" s="2"/>
      <c r="AE367" s="2">
        <f>IF(sum!A360="MA",sum!E360,"*")</f>
        <v>7.99999999999999</v>
      </c>
      <c r="AH367" s="2" t="s">
        <v>149</v>
      </c>
      <c r="AI367" s="2" t="s">
        <v>150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149</v>
      </c>
      <c r="AQ367" s="4" t="s">
        <v>150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149</v>
      </c>
      <c r="AY367" s="2" t="s">
        <v>150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149</v>
      </c>
      <c r="C368" s="2" t="s">
        <v>150</v>
      </c>
      <c r="D368" s="2">
        <v>2025</v>
      </c>
      <c r="J368" s="2" t="s">
        <v>149</v>
      </c>
      <c r="K368" s="2" t="s">
        <v>150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149</v>
      </c>
      <c r="S368" s="2" t="s">
        <v>150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149</v>
      </c>
      <c r="AA368" s="2" t="s">
        <v>150</v>
      </c>
      <c r="AB368" s="2">
        <v>2025</v>
      </c>
      <c r="AC368" s="2" t="str">
        <f>IF(sum!A361="MA",sum!B361,"*")</f>
        <v>TRA_Rai_Pas-ELC01</v>
      </c>
      <c r="AD368" s="2"/>
      <c r="AE368" s="2">
        <f>IF(sum!A361="MA",sum!E361,"*")</f>
        <v>0</v>
      </c>
      <c r="AH368" s="2" t="s">
        <v>149</v>
      </c>
      <c r="AI368" s="2" t="s">
        <v>150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149</v>
      </c>
      <c r="AQ368" s="2" t="s">
        <v>150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149</v>
      </c>
      <c r="AY368" s="2" t="s">
        <v>150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149</v>
      </c>
      <c r="C369" s="4" t="s">
        <v>150</v>
      </c>
      <c r="D369" s="4">
        <v>2025</v>
      </c>
      <c r="J369" s="4" t="s">
        <v>149</v>
      </c>
      <c r="K369" s="4" t="s">
        <v>150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149</v>
      </c>
      <c r="S369" s="4" t="s">
        <v>150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149</v>
      </c>
      <c r="AA369" s="4" t="s">
        <v>150</v>
      </c>
      <c r="AB369" s="4">
        <v>2025</v>
      </c>
      <c r="AC369" s="2" t="str">
        <f>IF(sum!A362="MA",sum!B362,"*")</f>
        <v>TRA_Tru_BEV01</v>
      </c>
      <c r="AD369" s="2"/>
      <c r="AE369" s="2">
        <f>IF(sum!A362="MA",sum!E362,"*")</f>
        <v>0</v>
      </c>
      <c r="AH369" s="4" t="s">
        <v>149</v>
      </c>
      <c r="AI369" s="4" t="s">
        <v>150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149</v>
      </c>
      <c r="AQ369" s="4" t="s">
        <v>150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149</v>
      </c>
      <c r="AY369" s="4" t="s">
        <v>150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149</v>
      </c>
      <c r="C370" s="2" t="s">
        <v>150</v>
      </c>
      <c r="D370" s="2">
        <v>2025</v>
      </c>
      <c r="J370" s="2" t="s">
        <v>149</v>
      </c>
      <c r="K370" s="2" t="s">
        <v>150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149</v>
      </c>
      <c r="S370" s="2" t="s">
        <v>150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149</v>
      </c>
      <c r="AA370" s="2" t="s">
        <v>150</v>
      </c>
      <c r="AB370" s="2">
        <v>2025</v>
      </c>
      <c r="AC370" s="2" t="str">
        <f>IF(sum!A363="MA",sum!B363,"*")</f>
        <v>TRA_Tru_HT_DST1</v>
      </c>
      <c r="AD370" s="2"/>
      <c r="AE370" s="2">
        <f>IF(sum!A363="MA",sum!E363,"*")</f>
        <v>1.05147550339214</v>
      </c>
      <c r="AH370" s="2" t="s">
        <v>149</v>
      </c>
      <c r="AI370" s="2" t="s">
        <v>150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149</v>
      </c>
      <c r="AQ370" s="2" t="s">
        <v>150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149</v>
      </c>
      <c r="AY370" s="2" t="s">
        <v>150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149</v>
      </c>
      <c r="C371" s="2" t="s">
        <v>150</v>
      </c>
      <c r="D371" s="2">
        <v>2025</v>
      </c>
      <c r="J371" s="2" t="s">
        <v>149</v>
      </c>
      <c r="K371" s="2" t="s">
        <v>150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149</v>
      </c>
      <c r="S371" s="2" t="s">
        <v>150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149</v>
      </c>
      <c r="AA371" s="2" t="s">
        <v>150</v>
      </c>
      <c r="AB371" s="2">
        <v>2025</v>
      </c>
      <c r="AC371" s="2" t="str">
        <f>IF(sum!A364="MA",sum!B364,"*")</f>
        <v>TRA_Tru_PHEV01</v>
      </c>
      <c r="AD371" s="2"/>
      <c r="AE371" s="2">
        <f>IF(sum!A364="MA",sum!E364,"*")</f>
        <v>0</v>
      </c>
      <c r="AH371" s="2" t="s">
        <v>149</v>
      </c>
      <c r="AI371" s="2" t="s">
        <v>150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149</v>
      </c>
      <c r="AQ371" s="4" t="s">
        <v>150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149</v>
      </c>
      <c r="AY371" s="2" t="s">
        <v>150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149</v>
      </c>
      <c r="C372" s="4" t="s">
        <v>150</v>
      </c>
      <c r="D372" s="4">
        <v>2025</v>
      </c>
      <c r="J372" s="4" t="s">
        <v>149</v>
      </c>
      <c r="K372" s="4" t="s">
        <v>150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149</v>
      </c>
      <c r="S372" s="4" t="s">
        <v>150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149</v>
      </c>
      <c r="AA372" s="4" t="s">
        <v>150</v>
      </c>
      <c r="AB372" s="4">
        <v>2025</v>
      </c>
      <c r="AC372" s="2" t="str">
        <f>IF(sum!A365="MA",sum!B365,"*")</f>
        <v>TRA_Tru_PLT_GSL1</v>
      </c>
      <c r="AD372" s="2"/>
      <c r="AE372" s="2">
        <f>IF(sum!A365="MA",sum!E365,"*")</f>
        <v>0</v>
      </c>
      <c r="AH372" s="4" t="s">
        <v>149</v>
      </c>
      <c r="AI372" s="4" t="s">
        <v>150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149</v>
      </c>
      <c r="AQ372" s="2" t="s">
        <v>150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149</v>
      </c>
      <c r="AY372" s="4" t="s">
        <v>150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149</v>
      </c>
      <c r="C373" s="2" t="s">
        <v>150</v>
      </c>
      <c r="D373" s="2">
        <v>2025</v>
      </c>
      <c r="J373" s="2" t="s">
        <v>149</v>
      </c>
      <c r="K373" s="2" t="s">
        <v>150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149</v>
      </c>
      <c r="S373" s="2" t="s">
        <v>150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149</v>
      </c>
      <c r="AA373" s="2" t="s">
        <v>150</v>
      </c>
      <c r="AB373" s="2">
        <v>2025</v>
      </c>
      <c r="AC373" s="2" t="str">
        <f>IF(sum!A366="MA",sum!B366,"*")</f>
        <v>TWS-AuxiliaryMot_ELE1</v>
      </c>
      <c r="AD373" s="2"/>
      <c r="AE373" s="2">
        <f>IF(sum!A366="MA",sum!E366,"*")</f>
        <v>0.0126823081800888</v>
      </c>
      <c r="AH373" s="2" t="s">
        <v>149</v>
      </c>
      <c r="AI373" s="2" t="s">
        <v>150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149</v>
      </c>
      <c r="AQ373" s="4" t="s">
        <v>150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149</v>
      </c>
      <c r="AY373" s="2" t="s">
        <v>150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149</v>
      </c>
      <c r="C374" s="2" t="s">
        <v>150</v>
      </c>
      <c r="D374" s="2">
        <v>2025</v>
      </c>
      <c r="J374" s="2" t="s">
        <v>149</v>
      </c>
      <c r="K374" s="2" t="s">
        <v>150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149</v>
      </c>
      <c r="S374" s="2" t="s">
        <v>150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149</v>
      </c>
      <c r="AA374" s="2" t="s">
        <v>150</v>
      </c>
      <c r="AB374" s="2">
        <v>2025</v>
      </c>
      <c r="AC374" s="2" t="str">
        <f>IF(sum!A367="MA",sum!B367,"*")</f>
        <v>TWS-Light_ELE1</v>
      </c>
      <c r="AD374" s="2"/>
      <c r="AE374" s="2">
        <f>IF(sum!A367="MA",sum!E367,"*")</f>
        <v>0.0253646163601776</v>
      </c>
      <c r="AH374" s="2" t="s">
        <v>149</v>
      </c>
      <c r="AI374" s="2" t="s">
        <v>150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149</v>
      </c>
      <c r="AQ374" s="2" t="s">
        <v>150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149</v>
      </c>
      <c r="AY374" s="2" t="s">
        <v>150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149</v>
      </c>
      <c r="C375" s="4" t="s">
        <v>150</v>
      </c>
      <c r="D375" s="4">
        <v>2025</v>
      </c>
      <c r="J375" s="4" t="s">
        <v>149</v>
      </c>
      <c r="K375" s="4" t="s">
        <v>150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149</v>
      </c>
      <c r="S375" s="4" t="s">
        <v>150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149</v>
      </c>
      <c r="AA375" s="4" t="s">
        <v>150</v>
      </c>
      <c r="AB375" s="4">
        <v>2025</v>
      </c>
      <c r="AC375" s="2" t="str">
        <f>IF(sum!A368="MA",sum!B368,"*")</f>
        <v>TWS-SpHeat_ELE1</v>
      </c>
      <c r="AD375" s="2"/>
      <c r="AE375" s="2">
        <f>IF(sum!A368="MA",sum!E368,"*")</f>
        <v>0.0930035933206514</v>
      </c>
      <c r="AH375" s="4" t="s">
        <v>149</v>
      </c>
      <c r="AI375" s="4" t="s">
        <v>150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149</v>
      </c>
      <c r="AQ375" s="4" t="s">
        <v>150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149</v>
      </c>
      <c r="AY375" s="4" t="s">
        <v>150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149</v>
      </c>
      <c r="C376" s="2" t="s">
        <v>150</v>
      </c>
      <c r="D376" s="2">
        <v>2025</v>
      </c>
      <c r="J376" s="2" t="s">
        <v>149</v>
      </c>
      <c r="K376" s="2" t="s">
        <v>150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149</v>
      </c>
      <c r="S376" s="2" t="s">
        <v>150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149</v>
      </c>
      <c r="AA376" s="2" t="s">
        <v>150</v>
      </c>
      <c r="AB376" s="2">
        <v>2025</v>
      </c>
      <c r="AC376" s="2" t="str">
        <f>IF(sum!A369="MA",sum!B369,"*")</f>
        <v>WST-AuxiliaryEquip_ELE1</v>
      </c>
      <c r="AD376" s="2"/>
      <c r="AE376" s="2">
        <f>IF(sum!A369="MA",sum!E369,"*")</f>
        <v>0.0169097442401184</v>
      </c>
      <c r="AH376" s="2" t="s">
        <v>149</v>
      </c>
      <c r="AI376" s="2" t="s">
        <v>150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149</v>
      </c>
      <c r="AQ376" s="2" t="s">
        <v>150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149</v>
      </c>
      <c r="AY376" s="2" t="s">
        <v>150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149</v>
      </c>
      <c r="C377" s="2" t="s">
        <v>150</v>
      </c>
      <c r="D377" s="2">
        <v>2025</v>
      </c>
      <c r="J377" s="2" t="s">
        <v>149</v>
      </c>
      <c r="K377" s="2" t="s">
        <v>150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149</v>
      </c>
      <c r="S377" s="2" t="s">
        <v>150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149</v>
      </c>
      <c r="AA377" s="2" t="s">
        <v>150</v>
      </c>
      <c r="AB377" s="2">
        <v>2025</v>
      </c>
      <c r="AC377" s="2" t="str">
        <f>IF(sum!A370="MA",sum!B370,"*")</f>
        <v>WST-AuxiliaryMot_ELE1</v>
      </c>
      <c r="AD377" s="2"/>
      <c r="AE377" s="2">
        <f>IF(sum!A370="MA",sum!E370,"*")</f>
        <v>0.332746194581267</v>
      </c>
      <c r="AH377" s="2" t="s">
        <v>149</v>
      </c>
      <c r="AI377" s="2" t="s">
        <v>150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149</v>
      </c>
      <c r="AQ377" s="4" t="s">
        <v>150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149</v>
      </c>
      <c r="AY377" s="2" t="s">
        <v>150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149</v>
      </c>
      <c r="C378" s="4" t="s">
        <v>150</v>
      </c>
      <c r="D378" s="4">
        <v>2025</v>
      </c>
      <c r="J378" s="4" t="s">
        <v>149</v>
      </c>
      <c r="K378" s="4" t="s">
        <v>150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149</v>
      </c>
      <c r="S378" s="4" t="s">
        <v>150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149</v>
      </c>
      <c r="AA378" s="4" t="s">
        <v>150</v>
      </c>
      <c r="AB378" s="4">
        <v>2025</v>
      </c>
      <c r="AC378" s="2" t="str">
        <f>IF(sum!A371="MA",sum!B371,"*")</f>
        <v>WST-Light_ELE1</v>
      </c>
      <c r="AD378" s="2"/>
      <c r="AE378" s="2">
        <f>IF(sum!A371="MA",sum!E371,"*")</f>
        <v>0.0253646163601776</v>
      </c>
      <c r="AH378" s="4" t="s">
        <v>149</v>
      </c>
      <c r="AI378" s="4" t="s">
        <v>150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149</v>
      </c>
      <c r="AQ378" s="2" t="s">
        <v>150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149</v>
      </c>
      <c r="AY378" s="4" t="s">
        <v>150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149</v>
      </c>
      <c r="C379" s="2" t="s">
        <v>150</v>
      </c>
      <c r="D379" s="2">
        <v>2025</v>
      </c>
      <c r="J379" s="2" t="s">
        <v>149</v>
      </c>
      <c r="K379" s="2" t="s">
        <v>150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149</v>
      </c>
      <c r="S379" s="2" t="s">
        <v>150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149</v>
      </c>
      <c r="AA379" s="2" t="s">
        <v>150</v>
      </c>
      <c r="AB379" s="2">
        <v>2025</v>
      </c>
      <c r="AC379" s="2" t="str">
        <f>IF(sum!A372="MA",sum!B372,"*")</f>
        <v>WST-SpCool_ELE1</v>
      </c>
      <c r="AD379" s="2"/>
      <c r="AE379" s="2">
        <f>IF(sum!A372="MA",sum!E372,"*")</f>
        <v>0.0126823081800888</v>
      </c>
      <c r="AH379" s="2" t="s">
        <v>149</v>
      </c>
      <c r="AI379" s="2" t="s">
        <v>150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149</v>
      </c>
      <c r="AQ379" s="4" t="s">
        <v>150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149</v>
      </c>
      <c r="AY379" s="2" t="s">
        <v>150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149</v>
      </c>
      <c r="C380" s="2" t="s">
        <v>150</v>
      </c>
      <c r="D380" s="2">
        <v>2025</v>
      </c>
      <c r="J380" s="2" t="s">
        <v>149</v>
      </c>
      <c r="K380" s="2" t="s">
        <v>150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149</v>
      </c>
      <c r="S380" s="2" t="s">
        <v>150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149</v>
      </c>
      <c r="AA380" s="2" t="s">
        <v>150</v>
      </c>
      <c r="AB380" s="2">
        <v>2025</v>
      </c>
      <c r="AC380" s="2" t="str">
        <f>IF(sum!A373="MA",sum!B373,"*")</f>
        <v>WST-SpHeat_ELE1</v>
      </c>
      <c r="AD380" s="2"/>
      <c r="AE380" s="2">
        <f>IF(sum!A373="MA",sum!E373,"*")</f>
        <v>0</v>
      </c>
      <c r="AH380" s="2" t="s">
        <v>149</v>
      </c>
      <c r="AI380" s="2" t="s">
        <v>150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149</v>
      </c>
      <c r="AQ380" s="2" t="s">
        <v>150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149</v>
      </c>
      <c r="AY380" s="2" t="s">
        <v>150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149</v>
      </c>
      <c r="C381" s="4" t="s">
        <v>150</v>
      </c>
      <c r="D381" s="4">
        <v>2025</v>
      </c>
      <c r="J381" s="4" t="s">
        <v>149</v>
      </c>
      <c r="K381" s="4" t="s">
        <v>150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149</v>
      </c>
      <c r="S381" s="4" t="s">
        <v>150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149</v>
      </c>
      <c r="AA381" s="4" t="s">
        <v>150</v>
      </c>
      <c r="AB381" s="4">
        <v>2025</v>
      </c>
      <c r="AC381" s="2" t="str">
        <f>IF(sum!A374="MA",sum!B374,"*")</f>
        <v>WST-WaterHeat_ELE1</v>
      </c>
      <c r="AD381" s="2"/>
      <c r="AE381" s="2">
        <f>IF(sum!A374="MA",sum!E374,"*")</f>
        <v>0.00845487212005919</v>
      </c>
      <c r="AH381" s="4" t="s">
        <v>149</v>
      </c>
      <c r="AI381" s="4" t="s">
        <v>150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149</v>
      </c>
      <c r="AQ381" s="4" t="s">
        <v>150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149</v>
      </c>
      <c r="AY381" s="4" t="s">
        <v>150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149</v>
      </c>
      <c r="C382" s="2" t="s">
        <v>150</v>
      </c>
      <c r="D382" s="2">
        <v>2025</v>
      </c>
      <c r="J382" s="2" t="s">
        <v>149</v>
      </c>
      <c r="K382" s="2" t="s">
        <v>150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149</v>
      </c>
      <c r="S382" s="2" t="s">
        <v>150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149</v>
      </c>
      <c r="AA382" s="2" t="s">
        <v>150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149</v>
      </c>
      <c r="AI382" s="2" t="s">
        <v>150</v>
      </c>
      <c r="AJ382" s="2">
        <v>2025</v>
      </c>
      <c r="AK382" s="2" t="str">
        <f>IF(sum!A375="ON",sum!B375,"*")</f>
        <v>AFM-AuxiliaryEquip_ELE1</v>
      </c>
      <c r="AL382" s="2"/>
      <c r="AM382" s="2">
        <f>IF(sum!A375="ON",sum!E375,"*")</f>
        <v>0.264214753751848</v>
      </c>
      <c r="AP382" s="2" t="s">
        <v>149</v>
      </c>
      <c r="AQ382" s="2" t="s">
        <v>150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149</v>
      </c>
      <c r="AY382" s="2" t="s">
        <v>150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149</v>
      </c>
      <c r="C383" s="2" t="s">
        <v>150</v>
      </c>
      <c r="D383" s="2">
        <v>2025</v>
      </c>
      <c r="J383" s="2" t="s">
        <v>149</v>
      </c>
      <c r="K383" s="2" t="s">
        <v>150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149</v>
      </c>
      <c r="S383" s="2" t="s">
        <v>150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149</v>
      </c>
      <c r="AA383" s="2" t="s">
        <v>150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149</v>
      </c>
      <c r="AI383" s="2" t="s">
        <v>150</v>
      </c>
      <c r="AJ383" s="2">
        <v>2025</v>
      </c>
      <c r="AK383" s="2" t="str">
        <f>IF(sum!A376="ON",sum!B376,"*")</f>
        <v>AFM-AuxiliaryMot_ELE1</v>
      </c>
      <c r="AL383" s="2"/>
      <c r="AM383" s="2">
        <f>IF(sum!A376="ON",sum!E376,"*")</f>
        <v>0.114140773620799</v>
      </c>
      <c r="AP383" s="4" t="s">
        <v>149</v>
      </c>
      <c r="AQ383" s="4" t="s">
        <v>150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149</v>
      </c>
      <c r="AY383" s="2" t="s">
        <v>150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149</v>
      </c>
      <c r="C384" s="4" t="s">
        <v>150</v>
      </c>
      <c r="D384" s="4">
        <v>2025</v>
      </c>
      <c r="J384" s="4" t="s">
        <v>149</v>
      </c>
      <c r="K384" s="4" t="s">
        <v>150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149</v>
      </c>
      <c r="S384" s="4" t="s">
        <v>150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149</v>
      </c>
      <c r="AA384" s="4" t="s">
        <v>150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149</v>
      </c>
      <c r="AI384" s="4" t="s">
        <v>150</v>
      </c>
      <c r="AJ384" s="4">
        <v>2025</v>
      </c>
      <c r="AK384" s="2" t="str">
        <f>IF(sum!A377="ON",sum!B377,"*")</f>
        <v>AFM-Light_ELE1</v>
      </c>
      <c r="AL384" s="2"/>
      <c r="AM384" s="2">
        <f>IF(sum!A377="ON",sum!E377,"*")</f>
        <v>0.43119847812302</v>
      </c>
      <c r="AP384" s="2" t="s">
        <v>149</v>
      </c>
      <c r="AQ384" s="2" t="s">
        <v>150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149</v>
      </c>
      <c r="AY384" s="4" t="s">
        <v>150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149</v>
      </c>
      <c r="C385" s="2" t="s">
        <v>150</v>
      </c>
      <c r="D385" s="2">
        <v>2025</v>
      </c>
      <c r="J385" s="2" t="s">
        <v>149</v>
      </c>
      <c r="K385" s="2" t="s">
        <v>150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149</v>
      </c>
      <c r="S385" s="2" t="s">
        <v>150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149</v>
      </c>
      <c r="AA385" s="2" t="s">
        <v>150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149</v>
      </c>
      <c r="AI385" s="2" t="s">
        <v>150</v>
      </c>
      <c r="AJ385" s="2">
        <v>2025</v>
      </c>
      <c r="AK385" s="2" t="str">
        <f>IF(sum!A378="ON",sum!B378,"*")</f>
        <v>AFM-SpCool_ELE1</v>
      </c>
      <c r="AL385" s="2"/>
      <c r="AM385" s="2">
        <f>IF(sum!A378="ON",sum!E378,"*")</f>
        <v>0.253646163601776</v>
      </c>
      <c r="AP385" s="4" t="s">
        <v>149</v>
      </c>
      <c r="AQ385" s="4" t="s">
        <v>150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149</v>
      </c>
      <c r="AY385" s="2" t="s">
        <v>150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149</v>
      </c>
      <c r="C386" s="2" t="s">
        <v>150</v>
      </c>
      <c r="D386" s="2">
        <v>2025</v>
      </c>
      <c r="J386" s="2" t="s">
        <v>149</v>
      </c>
      <c r="K386" s="2" t="s">
        <v>150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149</v>
      </c>
      <c r="S386" s="2" t="s">
        <v>150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149</v>
      </c>
      <c r="AA386" s="2" t="s">
        <v>150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149</v>
      </c>
      <c r="AI386" s="2" t="s">
        <v>150</v>
      </c>
      <c r="AJ386" s="2">
        <v>2025</v>
      </c>
      <c r="AK386" s="2" t="str">
        <f>IF(sum!A379="ON",sum!B379,"*")</f>
        <v>AFM-SpHeat_ELE1</v>
      </c>
      <c r="AL386" s="2"/>
      <c r="AM386" s="2">
        <f>IF(sum!A379="ON",sum!E379,"*")</f>
        <v>0</v>
      </c>
      <c r="AP386" s="2" t="s">
        <v>149</v>
      </c>
      <c r="AQ386" s="2" t="s">
        <v>150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149</v>
      </c>
      <c r="AY386" s="2" t="s">
        <v>150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149</v>
      </c>
      <c r="C387" s="4" t="s">
        <v>150</v>
      </c>
      <c r="D387" s="4">
        <v>2025</v>
      </c>
      <c r="J387" s="4" t="s">
        <v>149</v>
      </c>
      <c r="K387" s="4" t="s">
        <v>150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149</v>
      </c>
      <c r="S387" s="4" t="s">
        <v>150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149</v>
      </c>
      <c r="AA387" s="4" t="s">
        <v>150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149</v>
      </c>
      <c r="AI387" s="4" t="s">
        <v>150</v>
      </c>
      <c r="AJ387" s="4">
        <v>2025</v>
      </c>
      <c r="AK387" s="2" t="str">
        <f>IF(sum!A380="ON",sum!B380,"*")</f>
        <v>AFM-WaterHeat_ELE1</v>
      </c>
      <c r="AL387" s="2"/>
      <c r="AM387" s="2">
        <f>IF(sum!A380="ON",sum!E380,"*")</f>
        <v>0.169097442401184</v>
      </c>
      <c r="AP387" s="4" t="s">
        <v>149</v>
      </c>
      <c r="AQ387" s="4" t="s">
        <v>150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149</v>
      </c>
      <c r="AY387" s="4" t="s">
        <v>150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149</v>
      </c>
      <c r="C388" s="2" t="s">
        <v>150</v>
      </c>
      <c r="D388" s="2">
        <v>2025</v>
      </c>
      <c r="J388" s="2" t="s">
        <v>149</v>
      </c>
      <c r="K388" s="2" t="s">
        <v>150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149</v>
      </c>
      <c r="S388" s="2" t="s">
        <v>150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149</v>
      </c>
      <c r="AA388" s="2" t="s">
        <v>150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149</v>
      </c>
      <c r="AI388" s="2" t="s">
        <v>150</v>
      </c>
      <c r="AJ388" s="2">
        <v>2025</v>
      </c>
      <c r="AK388" s="2" t="str">
        <f>IF(sum!A381="ON",sum!B381,"*")</f>
        <v>ART-AuxiliaryEquip_ELE1</v>
      </c>
      <c r="AL388" s="2"/>
      <c r="AM388" s="2">
        <f>IF(sum!A381="ON",sum!E381,"*")</f>
        <v>0.0845487212005918</v>
      </c>
      <c r="AP388" s="2" t="s">
        <v>149</v>
      </c>
      <c r="AQ388" s="2" t="s">
        <v>150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149</v>
      </c>
      <c r="AY388" s="2" t="s">
        <v>150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149</v>
      </c>
      <c r="C389" s="2" t="s">
        <v>150</v>
      </c>
      <c r="D389" s="2">
        <v>2025</v>
      </c>
      <c r="J389" s="2" t="s">
        <v>149</v>
      </c>
      <c r="K389" s="2" t="s">
        <v>150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149</v>
      </c>
      <c r="S389" s="2" t="s">
        <v>150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149</v>
      </c>
      <c r="AA389" s="2" t="s">
        <v>150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149</v>
      </c>
      <c r="AI389" s="2" t="s">
        <v>150</v>
      </c>
      <c r="AJ389" s="2">
        <v>2025</v>
      </c>
      <c r="AK389" s="2" t="str">
        <f>IF(sum!A382="ON",sum!B382,"*")</f>
        <v>ART-AuxiliaryMot_ELE1</v>
      </c>
      <c r="AL389" s="2"/>
      <c r="AM389" s="2">
        <f>IF(sum!A382="ON",sum!E382,"*")</f>
        <v>0.0380469245402663</v>
      </c>
      <c r="AP389" s="4" t="s">
        <v>149</v>
      </c>
      <c r="AQ389" s="4" t="s">
        <v>150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149</v>
      </c>
      <c r="AY389" s="2" t="s">
        <v>150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149</v>
      </c>
      <c r="C390" s="4" t="s">
        <v>150</v>
      </c>
      <c r="D390" s="4">
        <v>2025</v>
      </c>
      <c r="J390" s="4" t="s">
        <v>149</v>
      </c>
      <c r="K390" s="4" t="s">
        <v>150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149</v>
      </c>
      <c r="S390" s="4" t="s">
        <v>150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149</v>
      </c>
      <c r="AA390" s="4" t="s">
        <v>150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149</v>
      </c>
      <c r="AI390" s="4" t="s">
        <v>150</v>
      </c>
      <c r="AJ390" s="4">
        <v>2025</v>
      </c>
      <c r="AK390" s="2" t="str">
        <f>IF(sum!A383="ON",sum!B383,"*")</f>
        <v>ART-Light_ELE1</v>
      </c>
      <c r="AL390" s="2"/>
      <c r="AM390" s="2">
        <f>IF(sum!A383="ON",sum!E383,"*")</f>
        <v>0.152187698161065</v>
      </c>
      <c r="AP390" s="2" t="s">
        <v>149</v>
      </c>
      <c r="AQ390" s="2" t="s">
        <v>150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149</v>
      </c>
      <c r="AY390" s="4" t="s">
        <v>150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149</v>
      </c>
      <c r="C391" s="2" t="s">
        <v>150</v>
      </c>
      <c r="D391" s="2">
        <v>2025</v>
      </c>
      <c r="J391" s="2" t="s">
        <v>149</v>
      </c>
      <c r="K391" s="2" t="s">
        <v>150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149</v>
      </c>
      <c r="S391" s="2" t="s">
        <v>150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149</v>
      </c>
      <c r="AA391" s="2" t="s">
        <v>150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149</v>
      </c>
      <c r="AI391" s="2" t="s">
        <v>150</v>
      </c>
      <c r="AJ391" s="2">
        <v>2025</v>
      </c>
      <c r="AK391" s="2" t="str">
        <f>IF(sum!A384="ON",sum!B384,"*")</f>
        <v>ART-SpCool_ELE1</v>
      </c>
      <c r="AL391" s="2"/>
      <c r="AM391" s="2">
        <f>IF(sum!A384="ON",sum!E384,"*")</f>
        <v>0.0760938490805328</v>
      </c>
      <c r="AP391" s="4" t="s">
        <v>149</v>
      </c>
      <c r="AQ391" s="4" t="s">
        <v>150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149</v>
      </c>
      <c r="AY391" s="2" t="s">
        <v>150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149</v>
      </c>
      <c r="C392" s="2" t="s">
        <v>150</v>
      </c>
      <c r="D392" s="2">
        <v>2025</v>
      </c>
      <c r="J392" s="2" t="s">
        <v>149</v>
      </c>
      <c r="K392" s="2" t="s">
        <v>150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149</v>
      </c>
      <c r="S392" s="2" t="s">
        <v>150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149</v>
      </c>
      <c r="AA392" s="2" t="s">
        <v>150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149</v>
      </c>
      <c r="AI392" s="2" t="s">
        <v>150</v>
      </c>
      <c r="AJ392" s="2">
        <v>2025</v>
      </c>
      <c r="AK392" s="2" t="str">
        <f>IF(sum!A385="ON",sum!B385,"*")</f>
        <v>ART-SpHeat_ELE1</v>
      </c>
      <c r="AL392" s="2"/>
      <c r="AM392" s="2">
        <f>IF(sum!A385="ON",sum!E385,"*")</f>
        <v>0</v>
      </c>
      <c r="AP392" s="2" t="s">
        <v>149</v>
      </c>
      <c r="AQ392" s="2" t="s">
        <v>150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149</v>
      </c>
      <c r="AY392" s="2" t="s">
        <v>150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149</v>
      </c>
      <c r="C393" s="4" t="s">
        <v>150</v>
      </c>
      <c r="D393" s="4">
        <v>2025</v>
      </c>
      <c r="J393" s="4" t="s">
        <v>149</v>
      </c>
      <c r="K393" s="4" t="s">
        <v>150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149</v>
      </c>
      <c r="S393" s="4" t="s">
        <v>150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149</v>
      </c>
      <c r="AA393" s="4" t="s">
        <v>150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149</v>
      </c>
      <c r="AI393" s="4" t="s">
        <v>150</v>
      </c>
      <c r="AJ393" s="4">
        <v>2025</v>
      </c>
      <c r="AK393" s="2" t="str">
        <f>IF(sum!A386="ON",sum!B386,"*")</f>
        <v>ART-WaterHeat_ELE1</v>
      </c>
      <c r="AL393" s="2"/>
      <c r="AM393" s="2">
        <f>IF(sum!A386="ON",sum!E386,"*")</f>
        <v>0.0422743606002959</v>
      </c>
      <c r="AP393" s="4" t="s">
        <v>149</v>
      </c>
      <c r="AQ393" s="4" t="s">
        <v>150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149</v>
      </c>
      <c r="AY393" s="4" t="s">
        <v>150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149</v>
      </c>
      <c r="C394" s="2" t="s">
        <v>150</v>
      </c>
      <c r="D394" s="2">
        <v>2025</v>
      </c>
      <c r="J394" s="2" t="s">
        <v>149</v>
      </c>
      <c r="K394" s="2" t="s">
        <v>150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149</v>
      </c>
      <c r="S394" s="2" t="s">
        <v>150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149</v>
      </c>
      <c r="AA394" s="2" t="s">
        <v>150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149</v>
      </c>
      <c r="AI394" s="2" t="s">
        <v>150</v>
      </c>
      <c r="AJ394" s="2">
        <v>2025</v>
      </c>
      <c r="AK394" s="2" t="str">
        <f>IF(sum!A387="ON",sum!B387,"*")</f>
        <v>EDU-AuxiliaryEquip_ELE1</v>
      </c>
      <c r="AL394" s="2"/>
      <c r="AM394" s="2">
        <f>IF(sum!A387="ON",sum!E387,"*")</f>
        <v>0.659480025364616</v>
      </c>
      <c r="AP394" s="2" t="s">
        <v>149</v>
      </c>
      <c r="AQ394" s="2" t="s">
        <v>150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149</v>
      </c>
      <c r="AY394" s="2" t="s">
        <v>150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149</v>
      </c>
      <c r="C395" s="2" t="s">
        <v>150</v>
      </c>
      <c r="D395" s="2">
        <v>2025</v>
      </c>
      <c r="J395" s="2" t="s">
        <v>149</v>
      </c>
      <c r="K395" s="2" t="s">
        <v>150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149</v>
      </c>
      <c r="S395" s="2" t="s">
        <v>150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149</v>
      </c>
      <c r="AA395" s="2" t="s">
        <v>150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149</v>
      </c>
      <c r="AI395" s="2" t="s">
        <v>150</v>
      </c>
      <c r="AJ395" s="2">
        <v>2025</v>
      </c>
      <c r="AK395" s="2" t="str">
        <f>IF(sum!A388="ON",sum!B388,"*")</f>
        <v>EDU-AuxiliaryMot_ELE1</v>
      </c>
      <c r="AL395" s="2"/>
      <c r="AM395" s="2">
        <f>IF(sum!A388="ON",sum!E388,"*")</f>
        <v>0.228281547241598</v>
      </c>
      <c r="AP395" s="4" t="s">
        <v>149</v>
      </c>
      <c r="AQ395" s="4" t="s">
        <v>150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149</v>
      </c>
      <c r="AY395" s="2" t="s">
        <v>150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149</v>
      </c>
      <c r="C396" s="4" t="s">
        <v>150</v>
      </c>
      <c r="D396" s="4">
        <v>2025</v>
      </c>
      <c r="J396" s="4" t="s">
        <v>149</v>
      </c>
      <c r="K396" s="4" t="s">
        <v>150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149</v>
      </c>
      <c r="S396" s="4" t="s">
        <v>150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149</v>
      </c>
      <c r="AA396" s="4" t="s">
        <v>150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149</v>
      </c>
      <c r="AI396" s="4" t="s">
        <v>150</v>
      </c>
      <c r="AJ396" s="4">
        <v>2025</v>
      </c>
      <c r="AK396" s="2" t="str">
        <f>IF(sum!A389="ON",sum!B389,"*")</f>
        <v>EDU-Light_ELE1</v>
      </c>
      <c r="AL396" s="2"/>
      <c r="AM396" s="2">
        <f>IF(sum!A389="ON",sum!E389,"*")</f>
        <v>0.887761572606216</v>
      </c>
      <c r="AP396" s="2" t="s">
        <v>149</v>
      </c>
      <c r="AQ396" s="2" t="s">
        <v>150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149</v>
      </c>
      <c r="AY396" s="4" t="s">
        <v>150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149</v>
      </c>
      <c r="C397" s="2" t="s">
        <v>150</v>
      </c>
      <c r="D397" s="2">
        <v>2025</v>
      </c>
      <c r="J397" s="2" t="s">
        <v>149</v>
      </c>
      <c r="K397" s="2" t="s">
        <v>150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149</v>
      </c>
      <c r="S397" s="2" t="s">
        <v>150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149</v>
      </c>
      <c r="AA397" s="2" t="s">
        <v>150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149</v>
      </c>
      <c r="AI397" s="2" t="s">
        <v>150</v>
      </c>
      <c r="AJ397" s="2">
        <v>2025</v>
      </c>
      <c r="AK397" s="2" t="str">
        <f>IF(sum!A390="ON",sum!B390,"*")</f>
        <v>EDU-SpCool_ELE1</v>
      </c>
      <c r="AL397" s="2"/>
      <c r="AM397" s="2">
        <f>IF(sum!A390="ON",sum!E390,"*")</f>
        <v>0.481927710843373</v>
      </c>
      <c r="AP397" s="4" t="s">
        <v>149</v>
      </c>
      <c r="AQ397" s="4" t="s">
        <v>150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149</v>
      </c>
      <c r="AY397" s="2" t="s">
        <v>150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149</v>
      </c>
      <c r="C398" s="2" t="s">
        <v>150</v>
      </c>
      <c r="D398" s="2">
        <v>2025</v>
      </c>
      <c r="J398" s="2" t="s">
        <v>149</v>
      </c>
      <c r="K398" s="2" t="s">
        <v>150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149</v>
      </c>
      <c r="S398" s="2" t="s">
        <v>150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149</v>
      </c>
      <c r="AA398" s="2" t="s">
        <v>150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149</v>
      </c>
      <c r="AI398" s="2" t="s">
        <v>150</v>
      </c>
      <c r="AJ398" s="2">
        <v>2025</v>
      </c>
      <c r="AK398" s="2" t="str">
        <f>IF(sum!A391="ON",sum!B391,"*")</f>
        <v>EDU-SpHeat_ELE1</v>
      </c>
      <c r="AL398" s="2"/>
      <c r="AM398" s="2">
        <f>IF(sum!A391="ON",sum!E391,"*")</f>
        <v>0</v>
      </c>
      <c r="AP398" s="2" t="s">
        <v>149</v>
      </c>
      <c r="AQ398" s="2" t="s">
        <v>150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149</v>
      </c>
      <c r="AY398" s="2" t="s">
        <v>150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149</v>
      </c>
      <c r="C399" s="4" t="s">
        <v>150</v>
      </c>
      <c r="D399" s="4">
        <v>2025</v>
      </c>
      <c r="J399" s="4" t="s">
        <v>149</v>
      </c>
      <c r="K399" s="4" t="s">
        <v>150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149</v>
      </c>
      <c r="S399" s="4" t="s">
        <v>150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149</v>
      </c>
      <c r="AA399" s="4" t="s">
        <v>150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149</v>
      </c>
      <c r="AI399" s="4" t="s">
        <v>150</v>
      </c>
      <c r="AJ399" s="4">
        <v>2025</v>
      </c>
      <c r="AK399" s="2" t="str">
        <f>IF(sum!A392="ON",sum!B392,"*")</f>
        <v>EDU-WaterHeat_ELE1</v>
      </c>
      <c r="AL399" s="2"/>
      <c r="AM399" s="2">
        <f>IF(sum!A392="ON",sum!E392,"*")</f>
        <v>0.321285140562249</v>
      </c>
      <c r="AP399" s="4" t="s">
        <v>149</v>
      </c>
      <c r="AQ399" s="4" t="s">
        <v>150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149</v>
      </c>
      <c r="AY399" s="4" t="s">
        <v>150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149</v>
      </c>
      <c r="C400" s="2" t="s">
        <v>150</v>
      </c>
      <c r="D400" s="2">
        <v>2025</v>
      </c>
      <c r="J400" s="2" t="s">
        <v>149</v>
      </c>
      <c r="K400" s="2" t="s">
        <v>150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149</v>
      </c>
      <c r="S400" s="2" t="s">
        <v>150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149</v>
      </c>
      <c r="AA400" s="2" t="s">
        <v>150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149</v>
      </c>
      <c r="AI400" s="2" t="s">
        <v>150</v>
      </c>
      <c r="AJ400" s="2">
        <v>2025</v>
      </c>
      <c r="AK400" s="2" t="str">
        <f>IF(sum!A393="ON",sum!B393,"*")</f>
        <v>HSS-AuxiliaryEquip_ELE1</v>
      </c>
      <c r="AL400" s="2"/>
      <c r="AM400" s="2">
        <f>IF(sum!A393="ON",sum!E393,"*")</f>
        <v>0</v>
      </c>
      <c r="AP400" s="2" t="s">
        <v>149</v>
      </c>
      <c r="AQ400" s="2" t="s">
        <v>150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149</v>
      </c>
      <c r="AY400" s="2" t="s">
        <v>150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149</v>
      </c>
      <c r="C401" s="2" t="s">
        <v>150</v>
      </c>
      <c r="D401" s="2">
        <v>2025</v>
      </c>
      <c r="J401" s="2" t="s">
        <v>149</v>
      </c>
      <c r="K401" s="2" t="s">
        <v>150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149</v>
      </c>
      <c r="S401" s="2" t="s">
        <v>150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149</v>
      </c>
      <c r="AA401" s="2" t="s">
        <v>150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149</v>
      </c>
      <c r="AI401" s="2" t="s">
        <v>150</v>
      </c>
      <c r="AJ401" s="2">
        <v>2025</v>
      </c>
      <c r="AK401" s="2" t="str">
        <f>IF(sum!A394="ON",sum!B394,"*")</f>
        <v>HSS-AuxiliaryMot_ELE1</v>
      </c>
      <c r="AL401" s="2"/>
      <c r="AM401" s="2">
        <f>IF(sum!A394="ON",sum!E394,"*")</f>
        <v>0.31705770450222</v>
      </c>
      <c r="AP401" s="4" t="s">
        <v>149</v>
      </c>
      <c r="AQ401" s="4" t="s">
        <v>150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149</v>
      </c>
      <c r="AY401" s="2" t="s">
        <v>150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149</v>
      </c>
      <c r="C402" s="4" t="s">
        <v>150</v>
      </c>
      <c r="D402" s="4">
        <v>2025</v>
      </c>
      <c r="J402" s="4" t="s">
        <v>149</v>
      </c>
      <c r="K402" s="4" t="s">
        <v>150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149</v>
      </c>
      <c r="S402" s="4" t="s">
        <v>150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149</v>
      </c>
      <c r="AA402" s="4" t="s">
        <v>150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149</v>
      </c>
      <c r="AI402" s="4" t="s">
        <v>150</v>
      </c>
      <c r="AJ402" s="4">
        <v>2025</v>
      </c>
      <c r="AK402" s="2" t="str">
        <f>IF(sum!A395="ON",sum!B395,"*")</f>
        <v>HSS-Light_ELE1</v>
      </c>
      <c r="AL402" s="2"/>
      <c r="AM402" s="2">
        <f>IF(sum!A395="ON",sum!E395,"*")</f>
        <v>1.2428662016487</v>
      </c>
      <c r="AP402" s="2" t="s">
        <v>149</v>
      </c>
      <c r="AQ402" s="2" t="s">
        <v>150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149</v>
      </c>
      <c r="AY402" s="4" t="s">
        <v>150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149</v>
      </c>
      <c r="C403" s="2" t="s">
        <v>150</v>
      </c>
      <c r="D403" s="2">
        <v>2025</v>
      </c>
      <c r="J403" s="2" t="s">
        <v>149</v>
      </c>
      <c r="K403" s="2" t="s">
        <v>150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149</v>
      </c>
      <c r="S403" s="2" t="s">
        <v>150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149</v>
      </c>
      <c r="AA403" s="2" t="s">
        <v>150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149</v>
      </c>
      <c r="AI403" s="2" t="s">
        <v>150</v>
      </c>
      <c r="AJ403" s="2">
        <v>2025</v>
      </c>
      <c r="AK403" s="2" t="str">
        <f>IF(sum!A396="ON",sum!B396,"*")</f>
        <v>HSS-SpCool_ELE1</v>
      </c>
      <c r="AL403" s="2"/>
      <c r="AM403" s="2">
        <f>IF(sum!A396="ON",sum!E396,"*")</f>
        <v>0.456563094483198</v>
      </c>
      <c r="AP403" s="4" t="s">
        <v>149</v>
      </c>
      <c r="AQ403" s="4" t="s">
        <v>150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149</v>
      </c>
      <c r="AY403" s="2" t="s">
        <v>150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149</v>
      </c>
      <c r="C404" s="2" t="s">
        <v>150</v>
      </c>
      <c r="D404" s="2">
        <v>2025</v>
      </c>
      <c r="J404" s="2" t="s">
        <v>149</v>
      </c>
      <c r="K404" s="2" t="s">
        <v>150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149</v>
      </c>
      <c r="S404" s="2" t="s">
        <v>150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149</v>
      </c>
      <c r="AA404" s="2" t="s">
        <v>150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149</v>
      </c>
      <c r="AI404" s="2" t="s">
        <v>150</v>
      </c>
      <c r="AJ404" s="2">
        <v>2025</v>
      </c>
      <c r="AK404" s="2" t="str">
        <f>IF(sum!A397="ON",sum!B397,"*")</f>
        <v>HSS-SpHeat_ELE1</v>
      </c>
      <c r="AL404" s="2"/>
      <c r="AM404" s="2">
        <f>IF(sum!A397="ON",sum!E397,"*")</f>
        <v>3.68427105240166</v>
      </c>
      <c r="AP404" s="2" t="s">
        <v>149</v>
      </c>
      <c r="AQ404" s="2" t="s">
        <v>150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149</v>
      </c>
      <c r="AY404" s="2" t="s">
        <v>150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149</v>
      </c>
      <c r="C405" s="4" t="s">
        <v>150</v>
      </c>
      <c r="D405" s="4">
        <v>2025</v>
      </c>
      <c r="J405" s="4" t="s">
        <v>149</v>
      </c>
      <c r="K405" s="4" t="s">
        <v>150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149</v>
      </c>
      <c r="S405" s="4" t="s">
        <v>150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149</v>
      </c>
      <c r="AA405" s="4" t="s">
        <v>150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149</v>
      </c>
      <c r="AI405" s="4" t="s">
        <v>150</v>
      </c>
      <c r="AJ405" s="4">
        <v>2025</v>
      </c>
      <c r="AK405" s="2" t="str">
        <f>IF(sum!A398="ON",sum!B398,"*")</f>
        <v>HSS-WaterHeat_ELE1</v>
      </c>
      <c r="AL405" s="2"/>
      <c r="AM405" s="2">
        <f>IF(sum!A398="ON",sum!E398,"*")</f>
        <v>0.752483618685268</v>
      </c>
      <c r="AP405" s="4" t="s">
        <v>149</v>
      </c>
      <c r="AQ405" s="4" t="s">
        <v>150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149</v>
      </c>
      <c r="AY405" s="4" t="s">
        <v>150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149</v>
      </c>
      <c r="C406" s="2" t="s">
        <v>150</v>
      </c>
      <c r="D406" s="2">
        <v>2025</v>
      </c>
      <c r="J406" s="2" t="s">
        <v>149</v>
      </c>
      <c r="K406" s="2" t="s">
        <v>150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149</v>
      </c>
      <c r="S406" s="2" t="s">
        <v>150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149</v>
      </c>
      <c r="AA406" s="2" t="s">
        <v>150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149</v>
      </c>
      <c r="AI406" s="2" t="s">
        <v>150</v>
      </c>
      <c r="AJ406" s="2">
        <v>2025</v>
      </c>
      <c r="AK406" s="2" t="str">
        <f>IF(sum!A399="ON",sum!B399,"*")</f>
        <v>ICS-AuxiliaryEquip_ELE1</v>
      </c>
      <c r="AL406" s="2"/>
      <c r="AM406" s="2">
        <f>IF(sum!A399="ON",sum!E399,"*")</f>
        <v>0.0676389769604733</v>
      </c>
      <c r="AP406" s="2" t="s">
        <v>149</v>
      </c>
      <c r="AQ406" s="2" t="s">
        <v>150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149</v>
      </c>
      <c r="AY406" s="2" t="s">
        <v>150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149</v>
      </c>
      <c r="C407" s="2" t="s">
        <v>150</v>
      </c>
      <c r="D407" s="2">
        <v>2025</v>
      </c>
      <c r="J407" s="2" t="s">
        <v>149</v>
      </c>
      <c r="K407" s="2" t="s">
        <v>150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149</v>
      </c>
      <c r="S407" s="2" t="s">
        <v>150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149</v>
      </c>
      <c r="AA407" s="2" t="s">
        <v>150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149</v>
      </c>
      <c r="AI407" s="2" t="s">
        <v>150</v>
      </c>
      <c r="AJ407" s="2">
        <v>2025</v>
      </c>
      <c r="AK407" s="2" t="str">
        <f>IF(sum!A400="ON",sum!B400,"*")</f>
        <v>ICS-AuxiliaryMot_ELE1</v>
      </c>
      <c r="AL407" s="2"/>
      <c r="AM407" s="2">
        <f>IF(sum!A400="ON",sum!E400,"*")</f>
        <v>0.0253646163601776</v>
      </c>
      <c r="AP407" s="4" t="s">
        <v>149</v>
      </c>
      <c r="AQ407" s="4" t="s">
        <v>150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149</v>
      </c>
      <c r="AY407" s="2" t="s">
        <v>150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149</v>
      </c>
      <c r="C408" s="4" t="s">
        <v>150</v>
      </c>
      <c r="D408" s="4">
        <v>2025</v>
      </c>
      <c r="J408" s="4" t="s">
        <v>149</v>
      </c>
      <c r="K408" s="4" t="s">
        <v>150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149</v>
      </c>
      <c r="S408" s="4" t="s">
        <v>150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149</v>
      </c>
      <c r="AA408" s="4" t="s">
        <v>150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149</v>
      </c>
      <c r="AI408" s="4" t="s">
        <v>150</v>
      </c>
      <c r="AJ408" s="4">
        <v>2025</v>
      </c>
      <c r="AK408" s="2" t="str">
        <f>IF(sum!A401="ON",sum!B401,"*")</f>
        <v>ICS-Light_ELE1</v>
      </c>
      <c r="AL408" s="2"/>
      <c r="AM408" s="2">
        <f>IF(sum!A401="ON",sum!E401,"*")</f>
        <v>0.152187698161065</v>
      </c>
      <c r="AP408" s="2" t="s">
        <v>149</v>
      </c>
      <c r="AQ408" s="2" t="s">
        <v>150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149</v>
      </c>
      <c r="AY408" s="4" t="s">
        <v>150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149</v>
      </c>
      <c r="C409" s="2" t="s">
        <v>150</v>
      </c>
      <c r="D409" s="2">
        <v>2025</v>
      </c>
      <c r="J409" s="2" t="s">
        <v>149</v>
      </c>
      <c r="K409" s="2" t="s">
        <v>150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149</v>
      </c>
      <c r="S409" s="2" t="s">
        <v>150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149</v>
      </c>
      <c r="AA409" s="2" t="s">
        <v>150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149</v>
      </c>
      <c r="AI409" s="2" t="s">
        <v>150</v>
      </c>
      <c r="AJ409" s="2">
        <v>2025</v>
      </c>
      <c r="AK409" s="2" t="str">
        <f>IF(sum!A402="ON",sum!B402,"*")</f>
        <v>ICS-SpCool_ELE1</v>
      </c>
      <c r="AL409" s="2"/>
      <c r="AM409" s="2">
        <f>IF(sum!A402="ON",sum!E402,"*")</f>
        <v>0.0760938490805328</v>
      </c>
      <c r="AP409" s="4" t="s">
        <v>149</v>
      </c>
      <c r="AQ409" s="4" t="s">
        <v>150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149</v>
      </c>
      <c r="AY409" s="2" t="s">
        <v>150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149</v>
      </c>
      <c r="C410" s="2" t="s">
        <v>150</v>
      </c>
      <c r="D410" s="2">
        <v>2025</v>
      </c>
      <c r="J410" s="2" t="s">
        <v>149</v>
      </c>
      <c r="K410" s="2" t="s">
        <v>150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149</v>
      </c>
      <c r="S410" s="2" t="s">
        <v>150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149</v>
      </c>
      <c r="AA410" s="2" t="s">
        <v>150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149</v>
      </c>
      <c r="AI410" s="2" t="s">
        <v>150</v>
      </c>
      <c r="AJ410" s="2">
        <v>2025</v>
      </c>
      <c r="AK410" s="2" t="str">
        <f>IF(sum!A403="ON",sum!B403,"*")</f>
        <v>ICS-SpHeat_ELE1</v>
      </c>
      <c r="AL410" s="2"/>
      <c r="AM410" s="2">
        <f>IF(sum!A403="ON",sum!E403,"*")</f>
        <v>0.722891566265061</v>
      </c>
      <c r="AP410" s="2" t="s">
        <v>149</v>
      </c>
      <c r="AQ410" s="2" t="s">
        <v>150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149</v>
      </c>
      <c r="AY410" s="2" t="s">
        <v>150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149</v>
      </c>
      <c r="C411" s="4" t="s">
        <v>150</v>
      </c>
      <c r="D411" s="4">
        <v>2025</v>
      </c>
      <c r="J411" s="4" t="s">
        <v>149</v>
      </c>
      <c r="K411" s="4" t="s">
        <v>150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149</v>
      </c>
      <c r="S411" s="4" t="s">
        <v>150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149</v>
      </c>
      <c r="AA411" s="4" t="s">
        <v>150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149</v>
      </c>
      <c r="AI411" s="4" t="s">
        <v>150</v>
      </c>
      <c r="AJ411" s="4">
        <v>2025</v>
      </c>
      <c r="AK411" s="2" t="str">
        <f>IF(sum!A404="ON",sum!B404,"*")</f>
        <v>ICS-WaterHeat_ELE1</v>
      </c>
      <c r="AL411" s="2"/>
      <c r="AM411" s="2">
        <f>IF(sum!A404="ON",sum!E404,"*")</f>
        <v>0.0507292327203551</v>
      </c>
      <c r="AP411" s="4" t="s">
        <v>149</v>
      </c>
      <c r="AQ411" s="4" t="s">
        <v>150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149</v>
      </c>
      <c r="AY411" s="4" t="s">
        <v>150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149</v>
      </c>
      <c r="C412" s="2" t="s">
        <v>150</v>
      </c>
      <c r="D412" s="2">
        <v>2025</v>
      </c>
      <c r="J412" s="2" t="s">
        <v>149</v>
      </c>
      <c r="K412" s="2" t="s">
        <v>150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149</v>
      </c>
      <c r="S412" s="2" t="s">
        <v>150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149</v>
      </c>
      <c r="AA412" s="2" t="s">
        <v>150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149</v>
      </c>
      <c r="AI412" s="2" t="s">
        <v>150</v>
      </c>
      <c r="AJ412" s="2">
        <v>2025</v>
      </c>
      <c r="AK412" s="2" t="str">
        <f>IF(sum!A405="ON",sum!B405,"*")</f>
        <v>OS-AuxiliaryEquip_ELE1</v>
      </c>
      <c r="AL412" s="2"/>
      <c r="AM412" s="2">
        <f>IF(sum!A405="ON",sum!E405,"*")</f>
        <v>2.02071443669414</v>
      </c>
      <c r="AP412" s="2" t="s">
        <v>149</v>
      </c>
      <c r="AQ412" s="2" t="s">
        <v>150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149</v>
      </c>
      <c r="AY412" s="2" t="s">
        <v>150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149</v>
      </c>
      <c r="C413" s="2" t="s">
        <v>150</v>
      </c>
      <c r="D413" s="2">
        <v>2025</v>
      </c>
      <c r="J413" s="2" t="s">
        <v>149</v>
      </c>
      <c r="K413" s="2" t="s">
        <v>150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149</v>
      </c>
      <c r="S413" s="2" t="s">
        <v>150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149</v>
      </c>
      <c r="AA413" s="2" t="s">
        <v>150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149</v>
      </c>
      <c r="AI413" s="2" t="s">
        <v>150</v>
      </c>
      <c r="AJ413" s="2">
        <v>2025</v>
      </c>
      <c r="AK413" s="2" t="str">
        <f>IF(sum!A406="ON",sum!B406,"*")</f>
        <v>OS-AuxiliaryMot_ELE1</v>
      </c>
      <c r="AL413" s="2"/>
      <c r="AM413" s="2">
        <f>IF(sum!A406="ON",sum!E406,"*")</f>
        <v>0.63411540900444</v>
      </c>
      <c r="AP413" s="4" t="s">
        <v>149</v>
      </c>
      <c r="AQ413" s="4" t="s">
        <v>150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149</v>
      </c>
      <c r="AY413" s="2" t="s">
        <v>150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149</v>
      </c>
      <c r="C414" s="4" t="s">
        <v>150</v>
      </c>
      <c r="D414" s="4">
        <v>2025</v>
      </c>
      <c r="J414" s="4" t="s">
        <v>149</v>
      </c>
      <c r="K414" s="4" t="s">
        <v>150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149</v>
      </c>
      <c r="S414" s="4" t="s">
        <v>150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149</v>
      </c>
      <c r="AA414" s="4" t="s">
        <v>150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149</v>
      </c>
      <c r="AI414" s="4" t="s">
        <v>150</v>
      </c>
      <c r="AJ414" s="4">
        <v>2025</v>
      </c>
      <c r="AK414" s="2" t="str">
        <f>IF(sum!A407="ON",sum!B407,"*")</f>
        <v>OS-Light_ELE1</v>
      </c>
      <c r="AL414" s="2"/>
      <c r="AM414" s="2">
        <f>IF(sum!A407="ON",sum!E407,"*")</f>
        <v>3.28471781864299</v>
      </c>
      <c r="AP414" s="2" t="s">
        <v>149</v>
      </c>
      <c r="AQ414" s="2" t="s">
        <v>150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149</v>
      </c>
      <c r="AY414" s="4" t="s">
        <v>150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149</v>
      </c>
      <c r="C415" s="2" t="s">
        <v>150</v>
      </c>
      <c r="D415" s="2">
        <v>2025</v>
      </c>
      <c r="J415" s="2" t="s">
        <v>149</v>
      </c>
      <c r="K415" s="2" t="s">
        <v>150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149</v>
      </c>
      <c r="S415" s="2" t="s">
        <v>150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149</v>
      </c>
      <c r="AA415" s="2" t="s">
        <v>150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149</v>
      </c>
      <c r="AI415" s="2" t="s">
        <v>150</v>
      </c>
      <c r="AJ415" s="2">
        <v>2025</v>
      </c>
      <c r="AK415" s="2" t="str">
        <f>IF(sum!A408="ON",sum!B408,"*")</f>
        <v>OS-SpCool_ELE1</v>
      </c>
      <c r="AL415" s="2"/>
      <c r="AM415" s="2">
        <f>IF(sum!A408="ON",sum!E408,"*")</f>
        <v>1.26823081800888</v>
      </c>
      <c r="AP415" s="4" t="s">
        <v>149</v>
      </c>
      <c r="AQ415" s="4" t="s">
        <v>150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149</v>
      </c>
      <c r="AY415" s="2" t="s">
        <v>150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149</v>
      </c>
      <c r="C416" s="2" t="s">
        <v>150</v>
      </c>
      <c r="D416" s="2">
        <v>2025</v>
      </c>
      <c r="J416" s="2" t="s">
        <v>149</v>
      </c>
      <c r="K416" s="2" t="s">
        <v>150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149</v>
      </c>
      <c r="S416" s="2" t="s">
        <v>150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149</v>
      </c>
      <c r="AA416" s="2" t="s">
        <v>150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149</v>
      </c>
      <c r="AI416" s="2" t="s">
        <v>150</v>
      </c>
      <c r="AJ416" s="2">
        <v>2025</v>
      </c>
      <c r="AK416" s="2" t="str">
        <f>IF(sum!A409="ON",sum!B409,"*")</f>
        <v>OS-SpHeat_ELE1</v>
      </c>
      <c r="AL416" s="2"/>
      <c r="AM416" s="2">
        <f>IF(sum!A409="ON",sum!E409,"*")</f>
        <v>0</v>
      </c>
      <c r="AP416" s="2" t="s">
        <v>149</v>
      </c>
      <c r="AQ416" s="2" t="s">
        <v>150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149</v>
      </c>
      <c r="AY416" s="2" t="s">
        <v>150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149</v>
      </c>
      <c r="C417" s="4" t="s">
        <v>150</v>
      </c>
      <c r="D417" s="4">
        <v>2025</v>
      </c>
      <c r="J417" s="4" t="s">
        <v>149</v>
      </c>
      <c r="K417" s="4" t="s">
        <v>150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149</v>
      </c>
      <c r="S417" s="4" t="s">
        <v>150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149</v>
      </c>
      <c r="AA417" s="4" t="s">
        <v>150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149</v>
      </c>
      <c r="AI417" s="4" t="s">
        <v>150</v>
      </c>
      <c r="AJ417" s="4">
        <v>2025</v>
      </c>
      <c r="AK417" s="2" t="str">
        <f>IF(sum!A410="ON",sum!B410,"*")</f>
        <v>OS-WaterHeat_ELE1</v>
      </c>
      <c r="AL417" s="2"/>
      <c r="AM417" s="2">
        <f>IF(sum!A410="ON",sum!E410,"*")</f>
        <v>0.397378989642782</v>
      </c>
      <c r="AP417" s="4" t="s">
        <v>149</v>
      </c>
      <c r="AQ417" s="4" t="s">
        <v>150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149</v>
      </c>
      <c r="AY417" s="4" t="s">
        <v>150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149</v>
      </c>
      <c r="C418" s="2" t="s">
        <v>150</v>
      </c>
      <c r="D418" s="2">
        <v>2025</v>
      </c>
      <c r="J418" s="2" t="s">
        <v>149</v>
      </c>
      <c r="K418" s="2" t="s">
        <v>150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149</v>
      </c>
      <c r="S418" s="2" t="s">
        <v>150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149</v>
      </c>
      <c r="AA418" s="2" t="s">
        <v>150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149</v>
      </c>
      <c r="AI418" s="2" t="s">
        <v>150</v>
      </c>
      <c r="AJ418" s="2">
        <v>2025</v>
      </c>
      <c r="AK418" s="2" t="str">
        <f>IF(sum!A411="ON",sum!B411,"*")</f>
        <v>OTH-AuxiliaryEquip_ELE1</v>
      </c>
      <c r="AL418" s="2"/>
      <c r="AM418" s="2">
        <f>IF(sum!A411="ON",sum!E411,"*")</f>
        <v>0.0591841048404144</v>
      </c>
      <c r="AP418" s="2" t="s">
        <v>149</v>
      </c>
      <c r="AQ418" s="2" t="s">
        <v>150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149</v>
      </c>
      <c r="AY418" s="2" t="s">
        <v>150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149</v>
      </c>
      <c r="C419" s="2" t="s">
        <v>150</v>
      </c>
      <c r="D419" s="2">
        <v>2025</v>
      </c>
      <c r="J419" s="2" t="s">
        <v>149</v>
      </c>
      <c r="K419" s="2" t="s">
        <v>150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149</v>
      </c>
      <c r="S419" s="2" t="s">
        <v>150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149</v>
      </c>
      <c r="AA419" s="2" t="s">
        <v>150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149</v>
      </c>
      <c r="AI419" s="2" t="s">
        <v>150</v>
      </c>
      <c r="AJ419" s="2">
        <v>2025</v>
      </c>
      <c r="AK419" s="2" t="str">
        <f>IF(sum!A412="ON",sum!B412,"*")</f>
        <v>OTH-AuxiliaryMot_ELE1</v>
      </c>
      <c r="AL419" s="2"/>
      <c r="AM419" s="2">
        <f>IF(sum!A412="ON",sum!E412,"*")</f>
        <v>0.0253646163601776</v>
      </c>
      <c r="AP419" s="4" t="s">
        <v>149</v>
      </c>
      <c r="AQ419" s="4" t="s">
        <v>150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149</v>
      </c>
      <c r="AY419" s="2" t="s">
        <v>150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149</v>
      </c>
      <c r="C420" s="4" t="s">
        <v>150</v>
      </c>
      <c r="D420" s="4">
        <v>2025</v>
      </c>
      <c r="J420" s="4" t="s">
        <v>149</v>
      </c>
      <c r="K420" s="4" t="s">
        <v>150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149</v>
      </c>
      <c r="S420" s="4" t="s">
        <v>150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149</v>
      </c>
      <c r="AA420" s="4" t="s">
        <v>150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149</v>
      </c>
      <c r="AI420" s="4" t="s">
        <v>150</v>
      </c>
      <c r="AJ420" s="4">
        <v>2025</v>
      </c>
      <c r="AK420" s="2" t="str">
        <f>IF(sum!A413="ON",sum!B413,"*")</f>
        <v>OTH-Light_ELE1</v>
      </c>
      <c r="AL420" s="2"/>
      <c r="AM420" s="2">
        <f>IF(sum!A413="ON",sum!E413,"*")</f>
        <v>0.114140773620799</v>
      </c>
      <c r="AP420" s="2" t="s">
        <v>149</v>
      </c>
      <c r="AQ420" s="2" t="s">
        <v>150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149</v>
      </c>
      <c r="AY420" s="4" t="s">
        <v>150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149</v>
      </c>
      <c r="C421" s="2" t="s">
        <v>150</v>
      </c>
      <c r="D421" s="2">
        <v>2025</v>
      </c>
      <c r="J421" s="2" t="s">
        <v>149</v>
      </c>
      <c r="K421" s="2" t="s">
        <v>150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149</v>
      </c>
      <c r="S421" s="2" t="s">
        <v>150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149</v>
      </c>
      <c r="AA421" s="2" t="s">
        <v>150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149</v>
      </c>
      <c r="AI421" s="2" t="s">
        <v>150</v>
      </c>
      <c r="AJ421" s="2">
        <v>2025</v>
      </c>
      <c r="AK421" s="2" t="str">
        <f>IF(sum!A414="ON",sum!B414,"*")</f>
        <v>OTH-SpCool_ELE1</v>
      </c>
      <c r="AL421" s="2"/>
      <c r="AM421" s="2">
        <f>IF(sum!A414="ON",sum!E414,"*")</f>
        <v>0.063411540900444</v>
      </c>
      <c r="AP421" s="4" t="s">
        <v>149</v>
      </c>
      <c r="AQ421" s="4" t="s">
        <v>150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149</v>
      </c>
      <c r="AY421" s="2" t="s">
        <v>150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149</v>
      </c>
      <c r="C422" s="2" t="s">
        <v>150</v>
      </c>
      <c r="D422" s="2">
        <v>2025</v>
      </c>
      <c r="J422" s="2" t="s">
        <v>149</v>
      </c>
      <c r="K422" s="2" t="s">
        <v>150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149</v>
      </c>
      <c r="S422" s="2" t="s">
        <v>150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149</v>
      </c>
      <c r="AA422" s="2" t="s">
        <v>150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149</v>
      </c>
      <c r="AI422" s="2" t="s">
        <v>150</v>
      </c>
      <c r="AJ422" s="2">
        <v>2025</v>
      </c>
      <c r="AK422" s="2" t="str">
        <f>IF(sum!A415="ON",sum!B415,"*")</f>
        <v>OTH-SpHeat_ELE1</v>
      </c>
      <c r="AL422" s="2"/>
      <c r="AM422" s="2">
        <f>IF(sum!A415="ON",sum!E415,"*")</f>
        <v>0</v>
      </c>
      <c r="AP422" s="2" t="s">
        <v>149</v>
      </c>
      <c r="AQ422" s="2" t="s">
        <v>150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149</v>
      </c>
      <c r="AY422" s="2" t="s">
        <v>150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149</v>
      </c>
      <c r="C423" s="4" t="s">
        <v>150</v>
      </c>
      <c r="D423" s="4">
        <v>2025</v>
      </c>
      <c r="J423" s="4" t="s">
        <v>149</v>
      </c>
      <c r="K423" s="4" t="s">
        <v>150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149</v>
      </c>
      <c r="S423" s="4" t="s">
        <v>150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149</v>
      </c>
      <c r="AA423" s="4" t="s">
        <v>150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149</v>
      </c>
      <c r="AI423" s="4" t="s">
        <v>150</v>
      </c>
      <c r="AJ423" s="4">
        <v>2025</v>
      </c>
      <c r="AK423" s="2" t="str">
        <f>IF(sum!A416="ON",sum!B416,"*")</f>
        <v>OTH-WaterHeat_ELE1</v>
      </c>
      <c r="AL423" s="2"/>
      <c r="AM423" s="2">
        <f>IF(sum!A416="ON",sum!E416,"*")</f>
        <v>0.0338194884802367</v>
      </c>
      <c r="AP423" s="4" t="s">
        <v>149</v>
      </c>
      <c r="AQ423" s="4" t="s">
        <v>150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149</v>
      </c>
      <c r="AY423" s="4" t="s">
        <v>150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149</v>
      </c>
      <c r="C424" s="2" t="s">
        <v>150</v>
      </c>
      <c r="D424" s="2">
        <v>2025</v>
      </c>
      <c r="J424" s="2" t="s">
        <v>149</v>
      </c>
      <c r="K424" s="2" t="s">
        <v>150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149</v>
      </c>
      <c r="S424" s="2" t="s">
        <v>150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149</v>
      </c>
      <c r="AA424" s="2" t="s">
        <v>150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149</v>
      </c>
      <c r="AI424" s="2" t="s">
        <v>150</v>
      </c>
      <c r="AJ424" s="2">
        <v>2025</v>
      </c>
      <c r="AK424" s="2" t="str">
        <f>IF(sum!A417="ON",sum!B417,"*")</f>
        <v>R_ES-APP-CD_ELC1</v>
      </c>
      <c r="AL424" s="2"/>
      <c r="AM424" s="2">
        <f>IF(sum!A417="ON",sum!E417,"*")</f>
        <v>4.39140964936299</v>
      </c>
      <c r="AP424" s="2" t="s">
        <v>149</v>
      </c>
      <c r="AQ424" s="2" t="s">
        <v>150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149</v>
      </c>
      <c r="AY424" s="2" t="s">
        <v>150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149</v>
      </c>
      <c r="C425" s="2" t="s">
        <v>150</v>
      </c>
      <c r="D425" s="2">
        <v>2025</v>
      </c>
      <c r="J425" s="2" t="s">
        <v>149</v>
      </c>
      <c r="K425" s="2" t="s">
        <v>150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149</v>
      </c>
      <c r="S425" s="2" t="s">
        <v>150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149</v>
      </c>
      <c r="AA425" s="2" t="s">
        <v>150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149</v>
      </c>
      <c r="AI425" s="2" t="s">
        <v>150</v>
      </c>
      <c r="AJ425" s="2">
        <v>2025</v>
      </c>
      <c r="AK425" s="2" t="str">
        <f>IF(sum!A418="ON",sum!B418,"*")</f>
        <v>R_ES-APP-CW_ELC1</v>
      </c>
      <c r="AL425" s="2"/>
      <c r="AM425" s="2">
        <f>IF(sum!A418="ON",sum!E418,"*")</f>
        <v>0.529722517903623</v>
      </c>
      <c r="AP425" s="4" t="s">
        <v>149</v>
      </c>
      <c r="AQ425" s="4" t="s">
        <v>150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149</v>
      </c>
      <c r="AY425" s="2" t="s">
        <v>150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149</v>
      </c>
      <c r="C426" s="4" t="s">
        <v>150</v>
      </c>
      <c r="D426" s="4">
        <v>2025</v>
      </c>
      <c r="J426" s="4" t="s">
        <v>149</v>
      </c>
      <c r="K426" s="4" t="s">
        <v>150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149</v>
      </c>
      <c r="S426" s="4" t="s">
        <v>150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149</v>
      </c>
      <c r="AA426" s="4" t="s">
        <v>150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149</v>
      </c>
      <c r="AI426" s="4" t="s">
        <v>150</v>
      </c>
      <c r="AJ426" s="4">
        <v>2025</v>
      </c>
      <c r="AK426" s="2" t="str">
        <f>IF(sum!A419="ON",sum!B419,"*")</f>
        <v>R_ES-APP-DW_ELC1</v>
      </c>
      <c r="AL426" s="2"/>
      <c r="AM426" s="2">
        <f>IF(sum!A419="ON",sum!E419,"*")</f>
        <v>1.80240331303648</v>
      </c>
      <c r="AP426" s="2" t="s">
        <v>149</v>
      </c>
      <c r="AQ426" s="2" t="s">
        <v>150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149</v>
      </c>
      <c r="AY426" s="4" t="s">
        <v>150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149</v>
      </c>
      <c r="C427" s="2" t="s">
        <v>150</v>
      </c>
      <c r="D427" s="2">
        <v>2025</v>
      </c>
      <c r="J427" s="2" t="s">
        <v>149</v>
      </c>
      <c r="K427" s="2" t="s">
        <v>150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149</v>
      </c>
      <c r="S427" s="2" t="s">
        <v>150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149</v>
      </c>
      <c r="AA427" s="2" t="s">
        <v>150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149</v>
      </c>
      <c r="AI427" s="2" t="s">
        <v>150</v>
      </c>
      <c r="AJ427" s="2">
        <v>2025</v>
      </c>
      <c r="AK427" s="2" t="str">
        <f>IF(sum!A420="ON",sum!B420,"*")</f>
        <v>R_ES-APP-FR_ELC1</v>
      </c>
      <c r="AL427" s="2"/>
      <c r="AM427" s="2">
        <f>IF(sum!A420="ON",sum!E420,"*")</f>
        <v>0.307695459728623</v>
      </c>
      <c r="AP427" s="4" t="s">
        <v>149</v>
      </c>
      <c r="AQ427" s="4" t="s">
        <v>150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149</v>
      </c>
      <c r="AY427" s="2" t="s">
        <v>150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149</v>
      </c>
      <c r="C428" s="2" t="s">
        <v>150</v>
      </c>
      <c r="D428" s="2">
        <v>2025</v>
      </c>
      <c r="J428" s="2" t="s">
        <v>149</v>
      </c>
      <c r="K428" s="2" t="s">
        <v>150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149</v>
      </c>
      <c r="S428" s="2" t="s">
        <v>150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149</v>
      </c>
      <c r="AA428" s="2" t="s">
        <v>150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149</v>
      </c>
      <c r="AI428" s="2" t="s">
        <v>150</v>
      </c>
      <c r="AJ428" s="2">
        <v>2025</v>
      </c>
      <c r="AK428" s="2" t="str">
        <f>IF(sum!A421="ON",sum!B421,"*")</f>
        <v>R_ES-APP-OTH_ELC1</v>
      </c>
      <c r="AL428" s="2"/>
      <c r="AM428" s="2">
        <f>IF(sum!A421="ON",sum!E421,"*")</f>
        <v>5.05719466311115</v>
      </c>
      <c r="AP428" s="2" t="s">
        <v>149</v>
      </c>
      <c r="AQ428" s="2" t="s">
        <v>150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149</v>
      </c>
      <c r="AY428" s="2" t="s">
        <v>150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149</v>
      </c>
      <c r="C429" s="4" t="s">
        <v>150</v>
      </c>
      <c r="D429" s="4">
        <v>2025</v>
      </c>
      <c r="J429" s="4" t="s">
        <v>149</v>
      </c>
      <c r="K429" s="4" t="s">
        <v>150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149</v>
      </c>
      <c r="S429" s="4" t="s">
        <v>150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149</v>
      </c>
      <c r="AA429" s="4" t="s">
        <v>150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149</v>
      </c>
      <c r="AI429" s="4" t="s">
        <v>150</v>
      </c>
      <c r="AJ429" s="4">
        <v>2025</v>
      </c>
      <c r="AK429" s="2" t="str">
        <f>IF(sum!A422="ON",sum!B422,"*")</f>
        <v>R_ES-APP-RA_ELC1</v>
      </c>
      <c r="AL429" s="2"/>
      <c r="AM429" s="2">
        <f>IF(sum!A422="ON",sum!E422,"*")</f>
        <v>3.48908569937462</v>
      </c>
      <c r="AP429" s="4" t="s">
        <v>149</v>
      </c>
      <c r="AQ429" s="4" t="s">
        <v>150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149</v>
      </c>
      <c r="AY429" s="4" t="s">
        <v>150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149</v>
      </c>
      <c r="C430" s="2" t="s">
        <v>150</v>
      </c>
      <c r="D430" s="2">
        <v>2025</v>
      </c>
      <c r="J430" s="2" t="s">
        <v>149</v>
      </c>
      <c r="K430" s="2" t="s">
        <v>150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149</v>
      </c>
      <c r="S430" s="2" t="s">
        <v>150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149</v>
      </c>
      <c r="AA430" s="2" t="s">
        <v>150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149</v>
      </c>
      <c r="AI430" s="2" t="s">
        <v>150</v>
      </c>
      <c r="AJ430" s="2">
        <v>2025</v>
      </c>
      <c r="AK430" s="2" t="str">
        <f>IF(sum!A423="ON",sum!B423,"*")</f>
        <v>R_ES-APP-RE_ELC1</v>
      </c>
      <c r="AL430" s="2"/>
      <c r="AM430" s="2">
        <f>IF(sum!A423="ON",sum!E423,"*")</f>
        <v>1.12011123283176</v>
      </c>
      <c r="AP430" s="2" t="s">
        <v>149</v>
      </c>
      <c r="AQ430" s="2" t="s">
        <v>150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149</v>
      </c>
      <c r="AY430" s="2" t="s">
        <v>150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149</v>
      </c>
      <c r="C431" s="2" t="s">
        <v>150</v>
      </c>
      <c r="D431" s="2">
        <v>2025</v>
      </c>
      <c r="J431" s="2" t="s">
        <v>149</v>
      </c>
      <c r="K431" s="2" t="s">
        <v>150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149</v>
      </c>
      <c r="S431" s="2" t="s">
        <v>150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149</v>
      </c>
      <c r="AA431" s="2" t="s">
        <v>150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149</v>
      </c>
      <c r="AI431" s="2" t="s">
        <v>150</v>
      </c>
      <c r="AJ431" s="2">
        <v>2025</v>
      </c>
      <c r="AK431" s="2" t="str">
        <f>IF(sum!A424="ON",sum!B424,"*")</f>
        <v>R_ES-LI_ELC1</v>
      </c>
      <c r="AL431" s="2"/>
      <c r="AM431" s="2">
        <f>IF(sum!A424="ON",sum!E424,"*")</f>
        <v>9.3945797341262</v>
      </c>
      <c r="AP431" s="4" t="s">
        <v>149</v>
      </c>
      <c r="AQ431" s="4" t="s">
        <v>150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149</v>
      </c>
      <c r="AY431" s="2" t="s">
        <v>150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149</v>
      </c>
      <c r="C432" s="4" t="s">
        <v>150</v>
      </c>
      <c r="D432" s="4">
        <v>2025</v>
      </c>
      <c r="J432" s="4" t="s">
        <v>149</v>
      </c>
      <c r="K432" s="4" t="s">
        <v>150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149</v>
      </c>
      <c r="S432" s="4" t="s">
        <v>150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149</v>
      </c>
      <c r="AA432" s="4" t="s">
        <v>150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149</v>
      </c>
      <c r="AI432" s="4" t="s">
        <v>150</v>
      </c>
      <c r="AJ432" s="4">
        <v>2025</v>
      </c>
      <c r="AK432" s="2" t="str">
        <f>IF(sum!A425="ON",sum!B425,"*")</f>
        <v>R_ES-SC-AP_ELC1_ROOM_CENTRAL</v>
      </c>
      <c r="AL432" s="2"/>
      <c r="AM432" s="2">
        <f>IF(sum!A425="ON",sum!E425,"*")</f>
        <v>2.64876125349692</v>
      </c>
      <c r="AP432" s="2" t="s">
        <v>149</v>
      </c>
      <c r="AQ432" s="2" t="s">
        <v>150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149</v>
      </c>
      <c r="AY432" s="4" t="s">
        <v>150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149</v>
      </c>
      <c r="C433" s="2" t="s">
        <v>150</v>
      </c>
      <c r="D433" s="2">
        <v>2025</v>
      </c>
      <c r="J433" s="2" t="s">
        <v>149</v>
      </c>
      <c r="K433" s="2" t="s">
        <v>150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149</v>
      </c>
      <c r="S433" s="2" t="s">
        <v>150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149</v>
      </c>
      <c r="AA433" s="2" t="s">
        <v>150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149</v>
      </c>
      <c r="AI433" s="2" t="s">
        <v>150</v>
      </c>
      <c r="AJ433" s="2">
        <v>2025</v>
      </c>
      <c r="AK433" s="2" t="str">
        <f>IF(sum!A426="ON",sum!B426,"*")</f>
        <v>R_ES-SC-MOB_ELC1_ROOM_CENTRAL</v>
      </c>
      <c r="AL433" s="2"/>
      <c r="AM433" s="2">
        <f>IF(sum!A426="ON",sum!E426,"*")</f>
        <v>0.0412920981664001</v>
      </c>
      <c r="AP433" s="4" t="s">
        <v>149</v>
      </c>
      <c r="AQ433" s="4" t="s">
        <v>150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149</v>
      </c>
      <c r="AY433" s="2" t="s">
        <v>150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149</v>
      </c>
      <c r="C434" s="2" t="s">
        <v>150</v>
      </c>
      <c r="D434" s="2">
        <v>2025</v>
      </c>
      <c r="J434" s="2" t="s">
        <v>149</v>
      </c>
      <c r="K434" s="2" t="s">
        <v>150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149</v>
      </c>
      <c r="S434" s="2" t="s">
        <v>150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149</v>
      </c>
      <c r="AA434" s="2" t="s">
        <v>150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149</v>
      </c>
      <c r="AI434" s="2" t="s">
        <v>150</v>
      </c>
      <c r="AJ434" s="2">
        <v>2025</v>
      </c>
      <c r="AK434" s="2" t="str">
        <f>IF(sum!A427="ON",sum!B427,"*")</f>
        <v>R_ES-SC-SA_ELC1_ROOM_CENTRAL</v>
      </c>
      <c r="AL434" s="2"/>
      <c r="AM434" s="2">
        <f>IF(sum!A427="ON",sum!E427,"*")</f>
        <v>1.41349941199976</v>
      </c>
      <c r="AP434" s="2" t="s">
        <v>149</v>
      </c>
      <c r="AQ434" s="2" t="s">
        <v>150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149</v>
      </c>
      <c r="AY434" s="2" t="s">
        <v>150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149</v>
      </c>
      <c r="C435" s="4" t="s">
        <v>150</v>
      </c>
      <c r="D435" s="4">
        <v>2025</v>
      </c>
      <c r="J435" s="4" t="s">
        <v>149</v>
      </c>
      <c r="K435" s="4" t="s">
        <v>150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149</v>
      </c>
      <c r="S435" s="4" t="s">
        <v>150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149</v>
      </c>
      <c r="AA435" s="4" t="s">
        <v>150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149</v>
      </c>
      <c r="AI435" s="4" t="s">
        <v>150</v>
      </c>
      <c r="AJ435" s="4">
        <v>2025</v>
      </c>
      <c r="AK435" s="2" t="str">
        <f>IF(sum!A428="ON",sum!B428,"*")</f>
        <v>R_ES-SC-SD_ELC1_ROOM_CENTRAL</v>
      </c>
      <c r="AL435" s="2"/>
      <c r="AM435" s="2">
        <f>IF(sum!A428="ON",sum!E428,"*")</f>
        <v>4.89949057834799</v>
      </c>
      <c r="AP435" s="4" t="s">
        <v>149</v>
      </c>
      <c r="AQ435" s="4" t="s">
        <v>150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149</v>
      </c>
      <c r="AY435" s="4" t="s">
        <v>150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149</v>
      </c>
      <c r="C436" s="2" t="s">
        <v>150</v>
      </c>
      <c r="D436" s="2">
        <v>2025</v>
      </c>
      <c r="J436" s="2" t="s">
        <v>149</v>
      </c>
      <c r="K436" s="2" t="s">
        <v>150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149</v>
      </c>
      <c r="S436" s="2" t="s">
        <v>150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149</v>
      </c>
      <c r="AA436" s="2" t="s">
        <v>150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149</v>
      </c>
      <c r="AI436" s="2" t="s">
        <v>150</v>
      </c>
      <c r="AJ436" s="2">
        <v>2025</v>
      </c>
      <c r="AK436" s="2" t="str">
        <f>IF(sum!A429="ON",sum!B429,"*")</f>
        <v>R_ES-SH-AP_ELC1</v>
      </c>
      <c r="AL436" s="2"/>
      <c r="AM436" s="2">
        <f>IF(sum!A429="ON",sum!E429,"*")</f>
        <v>0</v>
      </c>
      <c r="AP436" s="2" t="s">
        <v>149</v>
      </c>
      <c r="AQ436" s="2" t="s">
        <v>150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149</v>
      </c>
      <c r="AY436" s="2" t="s">
        <v>150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149</v>
      </c>
      <c r="C437" s="2" t="s">
        <v>150</v>
      </c>
      <c r="D437" s="2">
        <v>2025</v>
      </c>
      <c r="J437" s="2" t="s">
        <v>149</v>
      </c>
      <c r="K437" s="2" t="s">
        <v>150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149</v>
      </c>
      <c r="S437" s="2" t="s">
        <v>150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149</v>
      </c>
      <c r="AA437" s="2" t="s">
        <v>150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149</v>
      </c>
      <c r="AI437" s="2" t="s">
        <v>150</v>
      </c>
      <c r="AJ437" s="2">
        <v>2025</v>
      </c>
      <c r="AK437" s="2" t="str">
        <f>IF(sum!A430="ON",sum!B430,"*")</f>
        <v>R_ES-SH-AP_HET1</v>
      </c>
      <c r="AL437" s="2"/>
      <c r="AM437" s="2">
        <f>IF(sum!A430="ON",sum!E430,"*")</f>
        <v>0</v>
      </c>
      <c r="AP437" s="4" t="s">
        <v>149</v>
      </c>
      <c r="AQ437" s="4" t="s">
        <v>150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149</v>
      </c>
      <c r="AY437" s="2" t="s">
        <v>150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149</v>
      </c>
      <c r="C438" s="4" t="s">
        <v>150</v>
      </c>
      <c r="D438" s="4">
        <v>2025</v>
      </c>
      <c r="J438" s="4" t="s">
        <v>149</v>
      </c>
      <c r="K438" s="4" t="s">
        <v>150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149</v>
      </c>
      <c r="S438" s="4" t="s">
        <v>150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149</v>
      </c>
      <c r="AA438" s="4" t="s">
        <v>150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149</v>
      </c>
      <c r="AI438" s="4" t="s">
        <v>150</v>
      </c>
      <c r="AJ438" s="4">
        <v>2025</v>
      </c>
      <c r="AK438" s="2" t="str">
        <f>IF(sum!A431="ON",sum!B431,"*")</f>
        <v>R_ES-SH-MOB_ELC1</v>
      </c>
      <c r="AL438" s="2"/>
      <c r="AM438" s="2">
        <f>IF(sum!A431="ON",sum!E431,"*")</f>
        <v>0.00121612197168262</v>
      </c>
      <c r="AP438" s="2" t="s">
        <v>149</v>
      </c>
      <c r="AQ438" s="2" t="s">
        <v>150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149</v>
      </c>
      <c r="AY438" s="4" t="s">
        <v>150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149</v>
      </c>
      <c r="C439" s="2" t="s">
        <v>150</v>
      </c>
      <c r="D439" s="2">
        <v>2025</v>
      </c>
      <c r="J439" s="2" t="s">
        <v>149</v>
      </c>
      <c r="K439" s="2" t="s">
        <v>150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149</v>
      </c>
      <c r="S439" s="2" t="s">
        <v>150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149</v>
      </c>
      <c r="AA439" s="2" t="s">
        <v>150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149</v>
      </c>
      <c r="AI439" s="2" t="s">
        <v>150</v>
      </c>
      <c r="AJ439" s="2">
        <v>2025</v>
      </c>
      <c r="AK439" s="2" t="str">
        <f>IF(sum!A432="ON",sum!B432,"*")</f>
        <v>R_ES-SH-MOB_HET1</v>
      </c>
      <c r="AL439" s="2"/>
      <c r="AM439" s="2">
        <f>IF(sum!A432="ON",sum!E432,"*")</f>
        <v>0</v>
      </c>
      <c r="AP439" s="4" t="s">
        <v>149</v>
      </c>
      <c r="AQ439" s="4" t="s">
        <v>150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149</v>
      </c>
      <c r="AY439" s="2" t="s">
        <v>150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149</v>
      </c>
      <c r="C440" s="2" t="s">
        <v>150</v>
      </c>
      <c r="D440" s="2">
        <v>2025</v>
      </c>
      <c r="J440" s="2" t="s">
        <v>149</v>
      </c>
      <c r="K440" s="2" t="s">
        <v>150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149</v>
      </c>
      <c r="S440" s="2" t="s">
        <v>150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149</v>
      </c>
      <c r="AA440" s="2" t="s">
        <v>150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149</v>
      </c>
      <c r="AI440" s="2" t="s">
        <v>150</v>
      </c>
      <c r="AJ440" s="2">
        <v>2025</v>
      </c>
      <c r="AK440" s="2" t="str">
        <f>IF(sum!A433="ON",sum!B433,"*")</f>
        <v>R_ES-SH-SA_ELC1</v>
      </c>
      <c r="AL440" s="2"/>
      <c r="AM440" s="2">
        <f>IF(sum!A433="ON",sum!E433,"*")</f>
        <v>0</v>
      </c>
      <c r="AP440" s="2" t="s">
        <v>149</v>
      </c>
      <c r="AQ440" s="2" t="s">
        <v>150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149</v>
      </c>
      <c r="AY440" s="2" t="s">
        <v>150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149</v>
      </c>
      <c r="C441" s="4" t="s">
        <v>150</v>
      </c>
      <c r="D441" s="4">
        <v>2025</v>
      </c>
      <c r="J441" s="4" t="s">
        <v>149</v>
      </c>
      <c r="K441" s="4" t="s">
        <v>150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149</v>
      </c>
      <c r="S441" s="4" t="s">
        <v>150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149</v>
      </c>
      <c r="AA441" s="4" t="s">
        <v>150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149</v>
      </c>
      <c r="AI441" s="4" t="s">
        <v>150</v>
      </c>
      <c r="AJ441" s="4">
        <v>2025</v>
      </c>
      <c r="AK441" s="2" t="str">
        <f>IF(sum!A434="ON",sum!B434,"*")</f>
        <v>R_ES-SH-SA_HET1</v>
      </c>
      <c r="AL441" s="2"/>
      <c r="AM441" s="2">
        <f>IF(sum!A434="ON",sum!E434,"*")</f>
        <v>0</v>
      </c>
      <c r="AP441" s="4" t="s">
        <v>149</v>
      </c>
      <c r="AQ441" s="4" t="s">
        <v>150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149</v>
      </c>
      <c r="AY441" s="4" t="s">
        <v>150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149</v>
      </c>
      <c r="C442" s="2" t="s">
        <v>150</v>
      </c>
      <c r="D442" s="2">
        <v>2025</v>
      </c>
      <c r="J442" s="2" t="s">
        <v>149</v>
      </c>
      <c r="K442" s="2" t="s">
        <v>150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149</v>
      </c>
      <c r="S442" s="2" t="s">
        <v>150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149</v>
      </c>
      <c r="AA442" s="2" t="s">
        <v>150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149</v>
      </c>
      <c r="AI442" s="2" t="s">
        <v>150</v>
      </c>
      <c r="AJ442" s="2">
        <v>2025</v>
      </c>
      <c r="AK442" s="2" t="str">
        <f>IF(sum!A435="ON",sum!B435,"*")</f>
        <v>R_ES-SH-SD_ELC1</v>
      </c>
      <c r="AL442" s="2"/>
      <c r="AM442" s="2">
        <f>IF(sum!A435="ON",sum!E435,"*")</f>
        <v>0.560359320986576</v>
      </c>
      <c r="AP442" s="2" t="s">
        <v>149</v>
      </c>
      <c r="AQ442" s="2" t="s">
        <v>150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149</v>
      </c>
      <c r="AY442" s="2" t="s">
        <v>150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149</v>
      </c>
      <c r="C443" s="2" t="s">
        <v>150</v>
      </c>
      <c r="D443" s="2">
        <v>2025</v>
      </c>
      <c r="J443" s="2" t="s">
        <v>149</v>
      </c>
      <c r="K443" s="2" t="s">
        <v>150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149</v>
      </c>
      <c r="S443" s="2" t="s">
        <v>150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149</v>
      </c>
      <c r="AA443" s="2" t="s">
        <v>150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149</v>
      </c>
      <c r="AI443" s="2" t="s">
        <v>150</v>
      </c>
      <c r="AJ443" s="2">
        <v>2025</v>
      </c>
      <c r="AK443" s="2" t="str">
        <f>IF(sum!A436="ON",sum!B436,"*")</f>
        <v>R_ES-SH-SD_HET1</v>
      </c>
      <c r="AL443" s="2"/>
      <c r="AM443" s="2">
        <f>IF(sum!A436="ON",sum!E436,"*")</f>
        <v>0</v>
      </c>
      <c r="AP443" s="4" t="s">
        <v>149</v>
      </c>
      <c r="AQ443" s="4" t="s">
        <v>150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149</v>
      </c>
      <c r="AY443" s="2" t="s">
        <v>150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149</v>
      </c>
      <c r="C444" s="4" t="s">
        <v>150</v>
      </c>
      <c r="D444" s="4">
        <v>2025</v>
      </c>
      <c r="J444" s="4" t="s">
        <v>149</v>
      </c>
      <c r="K444" s="4" t="s">
        <v>150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149</v>
      </c>
      <c r="S444" s="4" t="s">
        <v>150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149</v>
      </c>
      <c r="AA444" s="4" t="s">
        <v>150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149</v>
      </c>
      <c r="AI444" s="4" t="s">
        <v>150</v>
      </c>
      <c r="AJ444" s="4">
        <v>2025</v>
      </c>
      <c r="AK444" s="2" t="str">
        <f>IF(sum!A437="ON",sum!B437,"*")</f>
        <v>R_ES-SH-SD_WOD1</v>
      </c>
      <c r="AL444" s="2"/>
      <c r="AM444" s="2">
        <f>IF(sum!A437="ON",sum!E437,"*")</f>
        <v>0</v>
      </c>
      <c r="AP444" s="2" t="s">
        <v>149</v>
      </c>
      <c r="AQ444" s="2" t="s">
        <v>150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149</v>
      </c>
      <c r="AY444" s="4" t="s">
        <v>150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149</v>
      </c>
      <c r="C445" s="2" t="s">
        <v>150</v>
      </c>
      <c r="D445" s="2">
        <v>2025</v>
      </c>
      <c r="J445" s="2" t="s">
        <v>149</v>
      </c>
      <c r="K445" s="2" t="s">
        <v>150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149</v>
      </c>
      <c r="S445" s="2" t="s">
        <v>150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149</v>
      </c>
      <c r="AA445" s="2" t="s">
        <v>150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149</v>
      </c>
      <c r="AI445" s="2" t="s">
        <v>150</v>
      </c>
      <c r="AJ445" s="2">
        <v>2025</v>
      </c>
      <c r="AK445" s="2" t="str">
        <f>IF(sum!A438="ON",sum!B438,"*")</f>
        <v>R_ES-WH-AP_STEAM1</v>
      </c>
      <c r="AL445" s="2"/>
      <c r="AM445" s="2">
        <f>IF(sum!A438="ON",sum!E438,"*")</f>
        <v>0</v>
      </c>
      <c r="AP445" s="4" t="s">
        <v>149</v>
      </c>
      <c r="AQ445" s="4" t="s">
        <v>150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149</v>
      </c>
      <c r="AY445" s="2" t="s">
        <v>150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149</v>
      </c>
      <c r="C446" s="2" t="s">
        <v>150</v>
      </c>
      <c r="D446" s="2">
        <v>2025</v>
      </c>
      <c r="J446" s="2" t="s">
        <v>149</v>
      </c>
      <c r="K446" s="2" t="s">
        <v>150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149</v>
      </c>
      <c r="S446" s="2" t="s">
        <v>150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149</v>
      </c>
      <c r="AA446" s="2" t="s">
        <v>150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149</v>
      </c>
      <c r="AI446" s="2" t="s">
        <v>150</v>
      </c>
      <c r="AJ446" s="2">
        <v>2025</v>
      </c>
      <c r="AK446" s="2" t="str">
        <f>IF(sum!A439="ON",sum!B439,"*")</f>
        <v>R_ES-WH-AP_WOD1</v>
      </c>
      <c r="AL446" s="2"/>
      <c r="AM446" s="2">
        <f>IF(sum!A439="ON",sum!E439,"*")</f>
        <v>0</v>
      </c>
      <c r="AP446" s="2" t="s">
        <v>149</v>
      </c>
      <c r="AQ446" s="2" t="s">
        <v>150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149</v>
      </c>
      <c r="AY446" s="2" t="s">
        <v>150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149</v>
      </c>
      <c r="C447" s="4" t="s">
        <v>150</v>
      </c>
      <c r="D447" s="4">
        <v>2025</v>
      </c>
      <c r="J447" s="4" t="s">
        <v>149</v>
      </c>
      <c r="K447" s="4" t="s">
        <v>150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149</v>
      </c>
      <c r="S447" s="4" t="s">
        <v>150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149</v>
      </c>
      <c r="AA447" s="4" t="s">
        <v>150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149</v>
      </c>
      <c r="AI447" s="4" t="s">
        <v>150</v>
      </c>
      <c r="AJ447" s="4">
        <v>2025</v>
      </c>
      <c r="AK447" s="2" t="str">
        <f>IF(sum!A440="ON",sum!B440,"*")</f>
        <v>R_ES-WH-MOB_STEAM1</v>
      </c>
      <c r="AL447" s="2"/>
      <c r="AM447" s="2">
        <f>IF(sum!A440="ON",sum!E440,"*")</f>
        <v>0</v>
      </c>
      <c r="AP447" s="4" t="s">
        <v>149</v>
      </c>
      <c r="AQ447" s="4" t="s">
        <v>150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149</v>
      </c>
      <c r="AY447" s="4" t="s">
        <v>150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149</v>
      </c>
      <c r="C448" s="2" t="s">
        <v>150</v>
      </c>
      <c r="D448" s="2">
        <v>2025</v>
      </c>
      <c r="J448" s="2" t="s">
        <v>149</v>
      </c>
      <c r="K448" s="2" t="s">
        <v>150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149</v>
      </c>
      <c r="S448" s="2" t="s">
        <v>150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149</v>
      </c>
      <c r="AA448" s="2" t="s">
        <v>150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149</v>
      </c>
      <c r="AI448" s="2" t="s">
        <v>150</v>
      </c>
      <c r="AJ448" s="2">
        <v>2025</v>
      </c>
      <c r="AK448" s="2" t="str">
        <f>IF(sum!A441="ON",sum!B441,"*")</f>
        <v>R_ES-WH-MOB_WOD1</v>
      </c>
      <c r="AL448" s="2"/>
      <c r="AM448" s="2">
        <f>IF(sum!A441="ON",sum!E441,"*")</f>
        <v>0</v>
      </c>
      <c r="AP448" s="2" t="s">
        <v>149</v>
      </c>
      <c r="AQ448" s="2" t="s">
        <v>150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149</v>
      </c>
      <c r="AY448" s="2" t="s">
        <v>150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149</v>
      </c>
      <c r="C449" s="2" t="s">
        <v>150</v>
      </c>
      <c r="D449" s="2">
        <v>2025</v>
      </c>
      <c r="J449" s="2" t="s">
        <v>149</v>
      </c>
      <c r="K449" s="2" t="s">
        <v>150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149</v>
      </c>
      <c r="S449" s="2" t="s">
        <v>150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149</v>
      </c>
      <c r="AA449" s="2" t="s">
        <v>150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149</v>
      </c>
      <c r="AI449" s="2" t="s">
        <v>150</v>
      </c>
      <c r="AJ449" s="2">
        <v>2025</v>
      </c>
      <c r="AK449" s="2" t="str">
        <f>IF(sum!A442="ON",sum!B442,"*")</f>
        <v>R_ES-WH-SA_STEAM1</v>
      </c>
      <c r="AL449" s="2"/>
      <c r="AM449" s="2">
        <f>IF(sum!A442="ON",sum!E442,"*")</f>
        <v>0</v>
      </c>
      <c r="AP449" s="4" t="s">
        <v>149</v>
      </c>
      <c r="AQ449" s="4" t="s">
        <v>150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149</v>
      </c>
      <c r="AY449" s="2" t="s">
        <v>150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149</v>
      </c>
      <c r="C450" s="4" t="s">
        <v>150</v>
      </c>
      <c r="D450" s="4">
        <v>2025</v>
      </c>
      <c r="J450" s="4" t="s">
        <v>149</v>
      </c>
      <c r="K450" s="4" t="s">
        <v>150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149</v>
      </c>
      <c r="S450" s="4" t="s">
        <v>150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149</v>
      </c>
      <c r="AA450" s="4" t="s">
        <v>150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149</v>
      </c>
      <c r="AI450" s="4" t="s">
        <v>150</v>
      </c>
      <c r="AJ450" s="4">
        <v>2025</v>
      </c>
      <c r="AK450" s="2" t="str">
        <f>IF(sum!A443="ON",sum!B443,"*")</f>
        <v>R_ES-WH-SA_WOD1</v>
      </c>
      <c r="AL450" s="2"/>
      <c r="AM450" s="2">
        <f>IF(sum!A443="ON",sum!E443,"*")</f>
        <v>0</v>
      </c>
      <c r="AP450" s="2" t="s">
        <v>149</v>
      </c>
      <c r="AQ450" s="2" t="s">
        <v>150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149</v>
      </c>
      <c r="AY450" s="4" t="s">
        <v>150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149</v>
      </c>
      <c r="C451" s="2" t="s">
        <v>150</v>
      </c>
      <c r="D451" s="2">
        <v>2025</v>
      </c>
      <c r="J451" s="2" t="s">
        <v>149</v>
      </c>
      <c r="K451" s="2" t="s">
        <v>150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149</v>
      </c>
      <c r="S451" s="2" t="s">
        <v>150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149</v>
      </c>
      <c r="AA451" s="2" t="s">
        <v>150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149</v>
      </c>
      <c r="AI451" s="2" t="s">
        <v>150</v>
      </c>
      <c r="AJ451" s="2">
        <v>2025</v>
      </c>
      <c r="AK451" s="2" t="str">
        <f>IF(sum!A444="ON",sum!B444,"*")</f>
        <v>R_ES-WH-SD_COAPRO1</v>
      </c>
      <c r="AL451" s="2"/>
      <c r="AM451" s="2">
        <f>IF(sum!A444="ON",sum!E444,"*")</f>
        <v>0.00278225136002961</v>
      </c>
      <c r="AP451" s="4" t="s">
        <v>149</v>
      </c>
      <c r="AQ451" s="4" t="s">
        <v>150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149</v>
      </c>
      <c r="AY451" s="2" t="s">
        <v>150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149</v>
      </c>
      <c r="C452" s="2" t="s">
        <v>150</v>
      </c>
      <c r="D452" s="2">
        <v>2025</v>
      </c>
      <c r="J452" s="2" t="s">
        <v>149</v>
      </c>
      <c r="K452" s="2" t="s">
        <v>150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149</v>
      </c>
      <c r="S452" s="2" t="s">
        <v>150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149</v>
      </c>
      <c r="AA452" s="2" t="s">
        <v>150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149</v>
      </c>
      <c r="AI452" s="2" t="s">
        <v>150</v>
      </c>
      <c r="AJ452" s="2">
        <v>2025</v>
      </c>
      <c r="AK452" s="2" t="str">
        <f>IF(sum!A445="ON",sum!B445,"*")</f>
        <v>R_ES-WH-SD_GAS1</v>
      </c>
      <c r="AL452" s="2"/>
      <c r="AM452" s="2">
        <f>IF(sum!A445="ON",sum!E445,"*")</f>
        <v>0</v>
      </c>
      <c r="AP452" s="2" t="s">
        <v>149</v>
      </c>
      <c r="AQ452" s="2" t="s">
        <v>150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149</v>
      </c>
      <c r="AY452" s="2" t="s">
        <v>150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149</v>
      </c>
      <c r="C453" s="4" t="s">
        <v>150</v>
      </c>
      <c r="D453" s="4">
        <v>2025</v>
      </c>
      <c r="J453" s="4" t="s">
        <v>149</v>
      </c>
      <c r="K453" s="4" t="s">
        <v>150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149</v>
      </c>
      <c r="S453" s="4" t="s">
        <v>150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149</v>
      </c>
      <c r="AA453" s="4" t="s">
        <v>150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149</v>
      </c>
      <c r="AI453" s="4" t="s">
        <v>150</v>
      </c>
      <c r="AJ453" s="4">
        <v>2025</v>
      </c>
      <c r="AK453" s="2" t="str">
        <f>IF(sum!A446="ON",sum!B446,"*")</f>
        <v>R_ES-WH-SD_STEAM1</v>
      </c>
      <c r="AL453" s="2"/>
      <c r="AM453" s="2">
        <f>IF(sum!A446="ON",sum!E446,"*")</f>
        <v>0.356988380300822</v>
      </c>
      <c r="AP453" s="4" t="s">
        <v>149</v>
      </c>
      <c r="AQ453" s="4" t="s">
        <v>150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149</v>
      </c>
      <c r="AY453" s="4" t="s">
        <v>150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149</v>
      </c>
      <c r="C454" s="2" t="s">
        <v>150</v>
      </c>
      <c r="D454" s="2">
        <v>2025</v>
      </c>
      <c r="J454" s="2" t="s">
        <v>149</v>
      </c>
      <c r="K454" s="2" t="s">
        <v>150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149</v>
      </c>
      <c r="S454" s="2" t="s">
        <v>150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149</v>
      </c>
      <c r="AA454" s="2" t="s">
        <v>150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149</v>
      </c>
      <c r="AI454" s="2" t="s">
        <v>150</v>
      </c>
      <c r="AJ454" s="2">
        <v>2025</v>
      </c>
      <c r="AK454" s="2" t="str">
        <f>IF(sum!A447="ON",sum!B447,"*")</f>
        <v>RTS-AuxiliaryEquip_ELE1</v>
      </c>
      <c r="AL454" s="2"/>
      <c r="AM454" s="2">
        <f>IF(sum!A447="ON",sum!E447,"*")</f>
        <v>0.51574719932361</v>
      </c>
      <c r="AP454" s="2" t="s">
        <v>149</v>
      </c>
      <c r="AQ454" s="2" t="s">
        <v>150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149</v>
      </c>
      <c r="AY454" s="2" t="s">
        <v>150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149</v>
      </c>
      <c r="C455" s="2" t="s">
        <v>150</v>
      </c>
      <c r="D455" s="2">
        <v>2025</v>
      </c>
      <c r="J455" s="2" t="s">
        <v>149</v>
      </c>
      <c r="K455" s="2" t="s">
        <v>150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149</v>
      </c>
      <c r="S455" s="2" t="s">
        <v>150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149</v>
      </c>
      <c r="AA455" s="2" t="s">
        <v>150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149</v>
      </c>
      <c r="AI455" s="2" t="s">
        <v>150</v>
      </c>
      <c r="AJ455" s="2">
        <v>2025</v>
      </c>
      <c r="AK455" s="2" t="str">
        <f>IF(sum!A448="ON",sum!B448,"*")</f>
        <v>RTS-AuxiliaryMot_ELE1</v>
      </c>
      <c r="AL455" s="2"/>
      <c r="AM455" s="2">
        <f>IF(sum!A448="ON",sum!E448,"*")</f>
        <v>0.266328471781865</v>
      </c>
      <c r="AP455" s="4" t="s">
        <v>149</v>
      </c>
      <c r="AQ455" s="4" t="s">
        <v>150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149</v>
      </c>
      <c r="AY455" s="2" t="s">
        <v>150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149</v>
      </c>
      <c r="C456" s="4" t="s">
        <v>150</v>
      </c>
      <c r="D456" s="4">
        <v>2025</v>
      </c>
      <c r="J456" s="4" t="s">
        <v>149</v>
      </c>
      <c r="K456" s="4" t="s">
        <v>150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149</v>
      </c>
      <c r="S456" s="4" t="s">
        <v>150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149</v>
      </c>
      <c r="AA456" s="4" t="s">
        <v>150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149</v>
      </c>
      <c r="AI456" s="4" t="s">
        <v>150</v>
      </c>
      <c r="AJ456" s="4">
        <v>2025</v>
      </c>
      <c r="AK456" s="2" t="str">
        <f>IF(sum!A449="ON",sum!B449,"*")</f>
        <v>RTS-Light_ELE1</v>
      </c>
      <c r="AL456" s="2"/>
      <c r="AM456" s="2">
        <f>IF(sum!A449="ON",sum!E449,"*")</f>
        <v>1.38237159162968</v>
      </c>
      <c r="AP456" s="2" t="s">
        <v>149</v>
      </c>
      <c r="AQ456" s="2" t="s">
        <v>150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149</v>
      </c>
      <c r="AY456" s="4" t="s">
        <v>150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149</v>
      </c>
      <c r="C457" s="2" t="s">
        <v>150</v>
      </c>
      <c r="D457" s="2">
        <v>2025</v>
      </c>
      <c r="J457" s="2" t="s">
        <v>149</v>
      </c>
      <c r="K457" s="2" t="s">
        <v>150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149</v>
      </c>
      <c r="S457" s="2" t="s">
        <v>150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149</v>
      </c>
      <c r="AA457" s="2" t="s">
        <v>150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149</v>
      </c>
      <c r="AI457" s="2" t="s">
        <v>150</v>
      </c>
      <c r="AJ457" s="2">
        <v>2025</v>
      </c>
      <c r="AK457" s="2" t="str">
        <f>IF(sum!A450="ON",sum!B450,"*")</f>
        <v>RTS-SpCool_ELE1</v>
      </c>
      <c r="AL457" s="2"/>
      <c r="AM457" s="2">
        <f>IF(sum!A450="ON",sum!E450,"*")</f>
        <v>0.634115409004438</v>
      </c>
      <c r="AP457" s="4" t="s">
        <v>149</v>
      </c>
      <c r="AQ457" s="4" t="s">
        <v>150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149</v>
      </c>
      <c r="AY457" s="2" t="s">
        <v>150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149</v>
      </c>
      <c r="C458" s="2" t="s">
        <v>150</v>
      </c>
      <c r="D458" s="2">
        <v>2025</v>
      </c>
      <c r="J458" s="2" t="s">
        <v>149</v>
      </c>
      <c r="K458" s="2" t="s">
        <v>150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149</v>
      </c>
      <c r="S458" s="2" t="s">
        <v>150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149</v>
      </c>
      <c r="AA458" s="2" t="s">
        <v>150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149</v>
      </c>
      <c r="AI458" s="2" t="s">
        <v>150</v>
      </c>
      <c r="AJ458" s="2">
        <v>2025</v>
      </c>
      <c r="AK458" s="2" t="str">
        <f>IF(sum!A451="ON",sum!B451,"*")</f>
        <v>RTS-SpHeat_ELE1</v>
      </c>
      <c r="AL458" s="2"/>
      <c r="AM458" s="2">
        <f>IF(sum!A451="ON",sum!E451,"*")</f>
        <v>0</v>
      </c>
      <c r="AP458" s="2" t="s">
        <v>149</v>
      </c>
      <c r="AQ458" s="2" t="s">
        <v>150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149</v>
      </c>
      <c r="AY458" s="2" t="s">
        <v>150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149</v>
      </c>
      <c r="C459" s="4" t="s">
        <v>150</v>
      </c>
      <c r="D459" s="4">
        <v>2025</v>
      </c>
      <c r="J459" s="4" t="s">
        <v>149</v>
      </c>
      <c r="K459" s="4" t="s">
        <v>150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149</v>
      </c>
      <c r="S459" s="4" t="s">
        <v>150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149</v>
      </c>
      <c r="AA459" s="4" t="s">
        <v>150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149</v>
      </c>
      <c r="AI459" s="4" t="s">
        <v>150</v>
      </c>
      <c r="AJ459" s="4">
        <v>2025</v>
      </c>
      <c r="AK459" s="2" t="str">
        <f>IF(sum!A452="ON",sum!B452,"*")</f>
        <v>RTS-WaterHeat_ELE1</v>
      </c>
      <c r="AL459" s="2"/>
      <c r="AM459" s="2">
        <f>IF(sum!A452="ON",sum!E452,"*")</f>
        <v>0.321285140562249</v>
      </c>
      <c r="AP459" s="4" t="s">
        <v>149</v>
      </c>
      <c r="AQ459" s="4" t="s">
        <v>150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149</v>
      </c>
      <c r="AY459" s="4" t="s">
        <v>150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149</v>
      </c>
      <c r="C460" s="2" t="s">
        <v>150</v>
      </c>
      <c r="D460" s="2">
        <v>2025</v>
      </c>
      <c r="J460" s="2" t="s">
        <v>149</v>
      </c>
      <c r="K460" s="2" t="s">
        <v>150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149</v>
      </c>
      <c r="S460" s="2" t="s">
        <v>150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149</v>
      </c>
      <c r="AA460" s="2" t="s">
        <v>150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149</v>
      </c>
      <c r="AI460" s="2" t="s">
        <v>150</v>
      </c>
      <c r="AJ460" s="2">
        <v>2025</v>
      </c>
      <c r="AK460" s="2" t="str">
        <f>IF(sum!A453="ON",sum!B453,"*")</f>
        <v>TRA_Bus_IC_GSL1</v>
      </c>
      <c r="AL460" s="2"/>
      <c r="AM460" s="2">
        <f>IF(sum!A453="ON",sum!E453,"*")</f>
        <v>0</v>
      </c>
      <c r="AP460" s="2" t="s">
        <v>149</v>
      </c>
      <c r="AQ460" s="2" t="s">
        <v>150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149</v>
      </c>
      <c r="AY460" s="2" t="s">
        <v>150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149</v>
      </c>
      <c r="C461" s="2" t="s">
        <v>150</v>
      </c>
      <c r="D461" s="2">
        <v>2025</v>
      </c>
      <c r="J461" s="2" t="s">
        <v>149</v>
      </c>
      <c r="K461" s="2" t="s">
        <v>150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149</v>
      </c>
      <c r="S461" s="2" t="s">
        <v>150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149</v>
      </c>
      <c r="AA461" s="2" t="s">
        <v>150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149</v>
      </c>
      <c r="AI461" s="2" t="s">
        <v>150</v>
      </c>
      <c r="AJ461" s="2">
        <v>2025</v>
      </c>
      <c r="AK461" s="2" t="str">
        <f>IF(sum!A454="ON",sum!B454,"*")</f>
        <v>TRA_Bus_SB_DST1</v>
      </c>
      <c r="AL461" s="2"/>
      <c r="AM461" s="2">
        <f>IF(sum!A454="ON",sum!E454,"*")</f>
        <v>4.2</v>
      </c>
      <c r="AP461" s="4" t="s">
        <v>149</v>
      </c>
      <c r="AQ461" s="4" t="s">
        <v>150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149</v>
      </c>
      <c r="AY461" s="2" t="s">
        <v>150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149</v>
      </c>
      <c r="C462" s="4" t="s">
        <v>150</v>
      </c>
      <c r="D462" s="4">
        <v>2025</v>
      </c>
      <c r="J462" s="4" t="s">
        <v>149</v>
      </c>
      <c r="K462" s="4" t="s">
        <v>150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149</v>
      </c>
      <c r="S462" s="4" t="s">
        <v>150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149</v>
      </c>
      <c r="AA462" s="4" t="s">
        <v>150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149</v>
      </c>
      <c r="AI462" s="4" t="s">
        <v>150</v>
      </c>
      <c r="AJ462" s="4">
        <v>2025</v>
      </c>
      <c r="AK462" s="2" t="str">
        <f>IF(sum!A455="ON",sum!B455,"*")</f>
        <v>TRA_Car_GSL1</v>
      </c>
      <c r="AL462" s="2"/>
      <c r="AM462" s="2">
        <f>IF(sum!A455="ON",sum!E455,"*")</f>
        <v>1423.7841317698</v>
      </c>
      <c r="AP462" s="2" t="s">
        <v>149</v>
      </c>
      <c r="AQ462" s="2" t="s">
        <v>150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149</v>
      </c>
      <c r="AY462" s="4" t="s">
        <v>150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149</v>
      </c>
      <c r="C463" s="2" t="s">
        <v>150</v>
      </c>
      <c r="D463" s="2">
        <v>2025</v>
      </c>
      <c r="J463" s="2" t="s">
        <v>149</v>
      </c>
      <c r="K463" s="2" t="s">
        <v>150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149</v>
      </c>
      <c r="S463" s="2" t="s">
        <v>150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149</v>
      </c>
      <c r="AA463" s="2" t="s">
        <v>150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149</v>
      </c>
      <c r="AI463" s="2" t="s">
        <v>150</v>
      </c>
      <c r="AJ463" s="2">
        <v>2025</v>
      </c>
      <c r="AK463" s="2" t="str">
        <f>IF(sum!A456="ON",sum!B456,"*")</f>
        <v>TRA_Car_PHEV01</v>
      </c>
      <c r="AL463" s="2"/>
      <c r="AM463" s="2">
        <f>IF(sum!A456="ON",sum!E456,"*")</f>
        <v>0</v>
      </c>
      <c r="AP463" s="4" t="s">
        <v>149</v>
      </c>
      <c r="AQ463" s="4" t="s">
        <v>150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149</v>
      </c>
      <c r="AY463" s="2" t="s">
        <v>150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149</v>
      </c>
      <c r="C464" s="2" t="s">
        <v>150</v>
      </c>
      <c r="D464" s="2">
        <v>2025</v>
      </c>
      <c r="J464" s="2" t="s">
        <v>149</v>
      </c>
      <c r="K464" s="2" t="s">
        <v>150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149</v>
      </c>
      <c r="S464" s="2" t="s">
        <v>150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149</v>
      </c>
      <c r="AA464" s="2" t="s">
        <v>150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149</v>
      </c>
      <c r="AI464" s="2" t="s">
        <v>150</v>
      </c>
      <c r="AJ464" s="2">
        <v>2025</v>
      </c>
      <c r="AK464" s="2" t="str">
        <f>IF(sum!A457="ON",sum!B457,"*")</f>
        <v>TRA_Mot_ELC1</v>
      </c>
      <c r="AL464" s="2"/>
      <c r="AM464" s="2">
        <f>IF(sum!A457="ON",sum!E457,"*")</f>
        <v>73.3333333333334</v>
      </c>
      <c r="AP464" s="2" t="s">
        <v>149</v>
      </c>
      <c r="AQ464" s="2" t="s">
        <v>150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149</v>
      </c>
      <c r="AY464" s="2" t="s">
        <v>150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149</v>
      </c>
      <c r="C465" s="4" t="s">
        <v>150</v>
      </c>
      <c r="D465" s="4">
        <v>2025</v>
      </c>
      <c r="J465" s="4" t="s">
        <v>149</v>
      </c>
      <c r="K465" s="4" t="s">
        <v>150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149</v>
      </c>
      <c r="S465" s="4" t="s">
        <v>150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149</v>
      </c>
      <c r="AA465" s="4" t="s">
        <v>150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149</v>
      </c>
      <c r="AI465" s="4" t="s">
        <v>150</v>
      </c>
      <c r="AJ465" s="4">
        <v>2025</v>
      </c>
      <c r="AK465" s="2" t="str">
        <f>IF(sum!A458="ON",sum!B458,"*")</f>
        <v>TRA_Rai_Frt-ELC01</v>
      </c>
      <c r="AL465" s="2"/>
      <c r="AM465" s="2">
        <f>IF(sum!A458="ON",sum!E458,"*")</f>
        <v>0</v>
      </c>
      <c r="AP465" s="4" t="s">
        <v>149</v>
      </c>
      <c r="AQ465" s="4" t="s">
        <v>150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149</v>
      </c>
      <c r="AY465" s="4" t="s">
        <v>150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149</v>
      </c>
      <c r="C466" s="2" t="s">
        <v>150</v>
      </c>
      <c r="D466" s="2">
        <v>2025</v>
      </c>
      <c r="J466" s="2" t="s">
        <v>149</v>
      </c>
      <c r="K466" s="2" t="s">
        <v>150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149</v>
      </c>
      <c r="S466" s="2" t="s">
        <v>150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149</v>
      </c>
      <c r="AA466" s="2" t="s">
        <v>150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149</v>
      </c>
      <c r="AI466" s="2" t="s">
        <v>150</v>
      </c>
      <c r="AJ466" s="2">
        <v>2025</v>
      </c>
      <c r="AK466" s="2" t="str">
        <f>IF(sum!A459="ON",sum!B459,"*")</f>
        <v>TRA_Rai_Pas-ELC01</v>
      </c>
      <c r="AL466" s="2"/>
      <c r="AM466" s="2">
        <f>IF(sum!A459="ON",sum!E459,"*")</f>
        <v>0</v>
      </c>
      <c r="AP466" s="2" t="s">
        <v>149</v>
      </c>
      <c r="AQ466" s="2" t="s">
        <v>150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149</v>
      </c>
      <c r="AY466" s="2" t="s">
        <v>150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149</v>
      </c>
      <c r="C467" s="2" t="s">
        <v>150</v>
      </c>
      <c r="D467" s="2">
        <v>2025</v>
      </c>
      <c r="J467" s="2" t="s">
        <v>149</v>
      </c>
      <c r="K467" s="2" t="s">
        <v>150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149</v>
      </c>
      <c r="S467" s="2" t="s">
        <v>150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149</v>
      </c>
      <c r="AA467" s="2" t="s">
        <v>150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149</v>
      </c>
      <c r="AI467" s="2" t="s">
        <v>150</v>
      </c>
      <c r="AJ467" s="2">
        <v>2025</v>
      </c>
      <c r="AK467" s="2" t="str">
        <f>IF(sum!A460="ON",sum!B460,"*")</f>
        <v>TRA_Tru_BEV01</v>
      </c>
      <c r="AL467" s="2"/>
      <c r="AM467" s="2">
        <f>IF(sum!A460="ON",sum!E460,"*")</f>
        <v>0</v>
      </c>
      <c r="AP467" s="4" t="s">
        <v>149</v>
      </c>
      <c r="AQ467" s="4" t="s">
        <v>150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149</v>
      </c>
      <c r="AY467" s="2" t="s">
        <v>150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149</v>
      </c>
      <c r="C468" s="4" t="s">
        <v>150</v>
      </c>
      <c r="D468" s="4">
        <v>2025</v>
      </c>
      <c r="J468" s="4" t="s">
        <v>149</v>
      </c>
      <c r="K468" s="4" t="s">
        <v>150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149</v>
      </c>
      <c r="S468" s="4" t="s">
        <v>150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149</v>
      </c>
      <c r="AA468" s="4" t="s">
        <v>150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149</v>
      </c>
      <c r="AI468" s="4" t="s">
        <v>150</v>
      </c>
      <c r="AJ468" s="4">
        <v>2025</v>
      </c>
      <c r="AK468" s="2" t="str">
        <f>IF(sum!A461="ON",sum!B461,"*")</f>
        <v>TRA_Tru_HT_DST1</v>
      </c>
      <c r="AL468" s="2"/>
      <c r="AM468" s="2">
        <f>IF(sum!A461="ON",sum!E461,"*")</f>
        <v>0</v>
      </c>
      <c r="AP468" s="2" t="s">
        <v>149</v>
      </c>
      <c r="AQ468" s="2" t="s">
        <v>150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149</v>
      </c>
      <c r="AY468" s="4" t="s">
        <v>150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149</v>
      </c>
      <c r="C469" s="2" t="s">
        <v>150</v>
      </c>
      <c r="D469" s="2">
        <v>2025</v>
      </c>
      <c r="J469" s="2" t="s">
        <v>149</v>
      </c>
      <c r="K469" s="2" t="s">
        <v>150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149</v>
      </c>
      <c r="S469" s="2" t="s">
        <v>150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149</v>
      </c>
      <c r="AA469" s="2" t="s">
        <v>150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149</v>
      </c>
      <c r="AI469" s="2" t="s">
        <v>150</v>
      </c>
      <c r="AJ469" s="2">
        <v>2025</v>
      </c>
      <c r="AK469" s="2" t="str">
        <f>IF(sum!A462="ON",sum!B462,"*")</f>
        <v>TRA_Tru_PHEV01</v>
      </c>
      <c r="AL469" s="2"/>
      <c r="AM469" s="2">
        <f>IF(sum!A462="ON",sum!E462,"*")</f>
        <v>0</v>
      </c>
      <c r="AP469" s="4" t="s">
        <v>149</v>
      </c>
      <c r="AQ469" s="4" t="s">
        <v>150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149</v>
      </c>
      <c r="AY469" s="2" t="s">
        <v>150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149</v>
      </c>
      <c r="C470" s="2" t="s">
        <v>150</v>
      </c>
      <c r="D470" s="2">
        <v>2025</v>
      </c>
      <c r="J470" s="2" t="s">
        <v>149</v>
      </c>
      <c r="K470" s="2" t="s">
        <v>150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149</v>
      </c>
      <c r="S470" s="2" t="s">
        <v>150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149</v>
      </c>
      <c r="AA470" s="2" t="s">
        <v>150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149</v>
      </c>
      <c r="AI470" s="2" t="s">
        <v>150</v>
      </c>
      <c r="AJ470" s="2">
        <v>2025</v>
      </c>
      <c r="AK470" s="2" t="str">
        <f>IF(sum!A463="ON",sum!B463,"*")</f>
        <v>TWS-AuxiliaryEquip_ELE1</v>
      </c>
      <c r="AL470" s="2"/>
      <c r="AM470" s="2">
        <f>IF(sum!A463="ON",sum!E463,"*")</f>
        <v>0.109913337560769</v>
      </c>
      <c r="AP470" s="2" t="s">
        <v>149</v>
      </c>
      <c r="AQ470" s="2" t="s">
        <v>150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149</v>
      </c>
      <c r="AY470" s="2" t="s">
        <v>150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149</v>
      </c>
      <c r="C471" s="4" t="s">
        <v>150</v>
      </c>
      <c r="D471" s="4">
        <v>2025</v>
      </c>
      <c r="J471" s="4" t="s">
        <v>149</v>
      </c>
      <c r="K471" s="4" t="s">
        <v>150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149</v>
      </c>
      <c r="S471" s="4" t="s">
        <v>150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149</v>
      </c>
      <c r="AA471" s="4" t="s">
        <v>150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149</v>
      </c>
      <c r="AI471" s="4" t="s">
        <v>150</v>
      </c>
      <c r="AJ471" s="4">
        <v>2025</v>
      </c>
      <c r="AK471" s="2" t="str">
        <f>IF(sum!A464="ON",sum!B464,"*")</f>
        <v>TWS-AuxiliaryMot_ELE1</v>
      </c>
      <c r="AL471" s="2"/>
      <c r="AM471" s="2">
        <f>IF(sum!A464="ON",sum!E464,"*")</f>
        <v>0.0887761572606216</v>
      </c>
      <c r="AP471" s="4" t="s">
        <v>149</v>
      </c>
      <c r="AQ471" s="4" t="s">
        <v>150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149</v>
      </c>
      <c r="AY471" s="4" t="s">
        <v>150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149</v>
      </c>
      <c r="C472" s="2" t="s">
        <v>150</v>
      </c>
      <c r="D472" s="2">
        <v>2025</v>
      </c>
      <c r="J472" s="2" t="s">
        <v>149</v>
      </c>
      <c r="K472" s="2" t="s">
        <v>150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149</v>
      </c>
      <c r="S472" s="2" t="s">
        <v>150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149</v>
      </c>
      <c r="AA472" s="2" t="s">
        <v>150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149</v>
      </c>
      <c r="AI472" s="2" t="s">
        <v>150</v>
      </c>
      <c r="AJ472" s="2">
        <v>2025</v>
      </c>
      <c r="AK472" s="2" t="str">
        <f>IF(sum!A465="ON",sum!B465,"*")</f>
        <v>TWS-Light_ELE1</v>
      </c>
      <c r="AL472" s="2"/>
      <c r="AM472" s="2">
        <f>IF(sum!A465="ON",sum!E465,"*")</f>
        <v>0.228281547241598</v>
      </c>
      <c r="AP472" s="2" t="s">
        <v>149</v>
      </c>
      <c r="AQ472" s="2" t="s">
        <v>150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149</v>
      </c>
      <c r="AY472" s="2" t="s">
        <v>150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149</v>
      </c>
      <c r="C473" s="2" t="s">
        <v>150</v>
      </c>
      <c r="D473" s="2">
        <v>2025</v>
      </c>
      <c r="J473" s="2" t="s">
        <v>149</v>
      </c>
      <c r="K473" s="2" t="s">
        <v>150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149</v>
      </c>
      <c r="S473" s="2" t="s">
        <v>150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149</v>
      </c>
      <c r="AA473" s="2" t="s">
        <v>150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149</v>
      </c>
      <c r="AI473" s="2" t="s">
        <v>150</v>
      </c>
      <c r="AJ473" s="2">
        <v>2025</v>
      </c>
      <c r="AK473" s="2" t="str">
        <f>IF(sum!A466="ON",sum!B466,"*")</f>
        <v>TWS-SpCool_ELE1</v>
      </c>
      <c r="AL473" s="2"/>
      <c r="AM473" s="2">
        <f>IF(sum!A466="ON",sum!E466,"*")</f>
        <v>0.110970196575777</v>
      </c>
      <c r="AP473" s="4" t="s">
        <v>149</v>
      </c>
      <c r="AQ473" s="4" t="s">
        <v>150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149</v>
      </c>
      <c r="AY473" s="2" t="s">
        <v>150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149</v>
      </c>
      <c r="C474" s="4" t="s">
        <v>150</v>
      </c>
      <c r="D474" s="4">
        <v>2025</v>
      </c>
      <c r="J474" s="4" t="s">
        <v>149</v>
      </c>
      <c r="K474" s="4" t="s">
        <v>150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149</v>
      </c>
      <c r="S474" s="4" t="s">
        <v>150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149</v>
      </c>
      <c r="AA474" s="4" t="s">
        <v>150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149</v>
      </c>
      <c r="AI474" s="4" t="s">
        <v>150</v>
      </c>
      <c r="AJ474" s="4">
        <v>2025</v>
      </c>
      <c r="AK474" s="2" t="str">
        <f>IF(sum!A467="ON",sum!B467,"*")</f>
        <v>TWS-SpHeat_ELE1</v>
      </c>
      <c r="AL474" s="2"/>
      <c r="AM474" s="2">
        <f>IF(sum!A467="ON",sum!E467,"*")</f>
        <v>0</v>
      </c>
      <c r="AP474" s="2" t="s">
        <v>149</v>
      </c>
      <c r="AQ474" s="2" t="s">
        <v>150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149</v>
      </c>
      <c r="AY474" s="4" t="s">
        <v>150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149</v>
      </c>
      <c r="C475" s="2" t="s">
        <v>150</v>
      </c>
      <c r="D475" s="2">
        <v>2025</v>
      </c>
      <c r="J475" s="2" t="s">
        <v>149</v>
      </c>
      <c r="K475" s="2" t="s">
        <v>150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149</v>
      </c>
      <c r="S475" s="2" t="s">
        <v>150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149</v>
      </c>
      <c r="AA475" s="2" t="s">
        <v>150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149</v>
      </c>
      <c r="AI475" s="2" t="s">
        <v>150</v>
      </c>
      <c r="AJ475" s="2">
        <v>2025</v>
      </c>
      <c r="AK475" s="2" t="str">
        <f>IF(sum!A468="ON",sum!B468,"*")</f>
        <v>TWS-WaterHeat_ELE1</v>
      </c>
      <c r="AL475" s="2"/>
      <c r="AM475" s="2">
        <f>IF(sum!A468="ON",sum!E468,"*")</f>
        <v>0.0422743606002959</v>
      </c>
      <c r="AP475" s="4" t="s">
        <v>149</v>
      </c>
      <c r="AQ475" s="4" t="s">
        <v>150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149</v>
      </c>
      <c r="AY475" s="2" t="s">
        <v>150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149</v>
      </c>
      <c r="C476" s="2" t="s">
        <v>150</v>
      </c>
      <c r="D476" s="2">
        <v>2025</v>
      </c>
      <c r="J476" s="2" t="s">
        <v>149</v>
      </c>
      <c r="K476" s="2" t="s">
        <v>150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149</v>
      </c>
      <c r="S476" s="2" t="s">
        <v>150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149</v>
      </c>
      <c r="AA476" s="2" t="s">
        <v>150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149</v>
      </c>
      <c r="AI476" s="2" t="s">
        <v>150</v>
      </c>
      <c r="AJ476" s="2">
        <v>2025</v>
      </c>
      <c r="AK476" s="2" t="str">
        <f>IF(sum!A469="ON",sum!B469,"*")</f>
        <v>WST-AuxiliaryEquip_ELE1</v>
      </c>
      <c r="AL476" s="2"/>
      <c r="AM476" s="2">
        <f>IF(sum!A469="ON",sum!E469,"*")</f>
        <v>0.194462058761361</v>
      </c>
      <c r="AP476" s="2" t="s">
        <v>149</v>
      </c>
      <c r="AQ476" s="2" t="s">
        <v>150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149</v>
      </c>
      <c r="AY476" s="2" t="s">
        <v>150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149</v>
      </c>
      <c r="C477" s="4" t="s">
        <v>150</v>
      </c>
      <c r="D477" s="4">
        <v>2025</v>
      </c>
      <c r="J477" s="4" t="s">
        <v>149</v>
      </c>
      <c r="K477" s="4" t="s">
        <v>150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149</v>
      </c>
      <c r="S477" s="4" t="s">
        <v>150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149</v>
      </c>
      <c r="AA477" s="4" t="s">
        <v>150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149</v>
      </c>
      <c r="AI477" s="4" t="s">
        <v>150</v>
      </c>
      <c r="AJ477" s="4">
        <v>2025</v>
      </c>
      <c r="AK477" s="2" t="str">
        <f>IF(sum!A470="ON",sum!B470,"*")</f>
        <v>WST-AuxiliaryMot_ELE1</v>
      </c>
      <c r="AL477" s="2"/>
      <c r="AM477" s="2">
        <f>IF(sum!A470="ON",sum!E470,"*")</f>
        <v>0.205923112780379</v>
      </c>
      <c r="AP477" s="4" t="s">
        <v>149</v>
      </c>
      <c r="AQ477" s="4" t="s">
        <v>150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149</v>
      </c>
      <c r="AY477" s="4" t="s">
        <v>150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149</v>
      </c>
      <c r="C478" s="2" t="s">
        <v>150</v>
      </c>
      <c r="D478" s="2">
        <v>2025</v>
      </c>
      <c r="J478" s="2" t="s">
        <v>149</v>
      </c>
      <c r="K478" s="2" t="s">
        <v>150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149</v>
      </c>
      <c r="S478" s="2" t="s">
        <v>150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149</v>
      </c>
      <c r="AA478" s="2" t="s">
        <v>150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149</v>
      </c>
      <c r="AI478" s="2" t="s">
        <v>150</v>
      </c>
      <c r="AJ478" s="2">
        <v>2025</v>
      </c>
      <c r="AK478" s="2" t="str">
        <f>IF(sum!A471="ON",sum!B471,"*")</f>
        <v>WST-Light_ELE1</v>
      </c>
      <c r="AL478" s="2"/>
      <c r="AM478" s="2">
        <f>IF(sum!A471="ON",sum!E471,"*")</f>
        <v>0.367786937222574</v>
      </c>
      <c r="AP478" s="2" t="s">
        <v>149</v>
      </c>
      <c r="AQ478" s="2" t="s">
        <v>150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149</v>
      </c>
      <c r="AY478" s="2" t="s">
        <v>150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149</v>
      </c>
      <c r="C479" s="2" t="s">
        <v>150</v>
      </c>
      <c r="D479" s="2">
        <v>2025</v>
      </c>
      <c r="J479" s="2" t="s">
        <v>149</v>
      </c>
      <c r="K479" s="2" t="s">
        <v>150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149</v>
      </c>
      <c r="S479" s="2" t="s">
        <v>150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149</v>
      </c>
      <c r="AA479" s="2" t="s">
        <v>150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149</v>
      </c>
      <c r="AI479" s="2" t="s">
        <v>150</v>
      </c>
      <c r="AJ479" s="2">
        <v>2025</v>
      </c>
      <c r="AK479" s="2" t="str">
        <f>IF(sum!A472="ON",sum!B472,"*")</f>
        <v>WST-SpCool_ELE1</v>
      </c>
      <c r="AL479" s="2"/>
      <c r="AM479" s="2">
        <f>IF(sum!A472="ON",sum!E472,"*")</f>
        <v>0.228281547241598</v>
      </c>
      <c r="AP479" s="4" t="s">
        <v>149</v>
      </c>
      <c r="AQ479" s="4" t="s">
        <v>150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149</v>
      </c>
      <c r="AY479" s="2" t="s">
        <v>150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149</v>
      </c>
      <c r="C480" s="4" t="s">
        <v>150</v>
      </c>
      <c r="D480" s="4">
        <v>2025</v>
      </c>
      <c r="J480" s="4" t="s">
        <v>149</v>
      </c>
      <c r="K480" s="4" t="s">
        <v>150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149</v>
      </c>
      <c r="S480" s="4" t="s">
        <v>150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149</v>
      </c>
      <c r="AA480" s="4" t="s">
        <v>150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149</v>
      </c>
      <c r="AI480" s="4" t="s">
        <v>150</v>
      </c>
      <c r="AJ480" s="4">
        <v>2025</v>
      </c>
      <c r="AK480" s="2" t="str">
        <f>IF(sum!A473="ON",sum!B473,"*")</f>
        <v>WST-SpHeat_ELE1</v>
      </c>
      <c r="AL480" s="2"/>
      <c r="AM480" s="2">
        <f>IF(sum!A473="ON",sum!E473,"*")</f>
        <v>0</v>
      </c>
      <c r="AP480" s="2" t="s">
        <v>149</v>
      </c>
      <c r="AQ480" s="2" t="s">
        <v>150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149</v>
      </c>
      <c r="AY480" s="4" t="s">
        <v>150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149</v>
      </c>
      <c r="C481" s="2" t="s">
        <v>150</v>
      </c>
      <c r="D481" s="2">
        <v>2025</v>
      </c>
      <c r="J481" s="2" t="s">
        <v>149</v>
      </c>
      <c r="K481" s="2" t="s">
        <v>150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149</v>
      </c>
      <c r="S481" s="2" t="s">
        <v>150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149</v>
      </c>
      <c r="AA481" s="2" t="s">
        <v>150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149</v>
      </c>
      <c r="AI481" s="2" t="s">
        <v>150</v>
      </c>
      <c r="AJ481" s="2">
        <v>2025</v>
      </c>
      <c r="AK481" s="2" t="str">
        <f>IF(sum!A474="ON",sum!B474,"*")</f>
        <v>WST-WaterHeat_ELE1</v>
      </c>
      <c r="AL481" s="2"/>
      <c r="AM481" s="2">
        <f>IF(sum!A474="ON",sum!E474,"*")</f>
        <v>0.118368209680829</v>
      </c>
      <c r="AP481" s="4" t="s">
        <v>149</v>
      </c>
      <c r="AQ481" s="4" t="s">
        <v>150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149</v>
      </c>
      <c r="AY481" s="2" t="s">
        <v>150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149</v>
      </c>
      <c r="C482" s="2" t="s">
        <v>150</v>
      </c>
      <c r="D482" s="2">
        <v>2025</v>
      </c>
      <c r="J482" s="2" t="s">
        <v>149</v>
      </c>
      <c r="K482" s="2" t="s">
        <v>150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149</v>
      </c>
      <c r="S482" s="2" t="s">
        <v>150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149</v>
      </c>
      <c r="AA482" s="2" t="s">
        <v>150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149</v>
      </c>
      <c r="AI482" s="2" t="s">
        <v>150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149</v>
      </c>
      <c r="AQ482" s="2" t="s">
        <v>150</v>
      </c>
      <c r="AR482" s="2">
        <v>2025</v>
      </c>
      <c r="AS482" s="2" t="str">
        <f>IF(sum!A475="QU",sum!B475,"*")</f>
        <v>AFM-AuxiliaryEquip_ELE1</v>
      </c>
      <c r="AT482" s="2"/>
      <c r="AU482" s="2">
        <f>IF(sum!A475="QU",sum!E475,"*")</f>
        <v>0.253646163601776</v>
      </c>
      <c r="AX482" s="2" t="s">
        <v>149</v>
      </c>
      <c r="AY482" s="2" t="s">
        <v>150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149</v>
      </c>
      <c r="C483" s="4" t="s">
        <v>150</v>
      </c>
      <c r="D483" s="4">
        <v>2025</v>
      </c>
      <c r="J483" s="4" t="s">
        <v>149</v>
      </c>
      <c r="K483" s="4" t="s">
        <v>150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149</v>
      </c>
      <c r="S483" s="4" t="s">
        <v>150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149</v>
      </c>
      <c r="AA483" s="4" t="s">
        <v>150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149</v>
      </c>
      <c r="AI483" s="4" t="s">
        <v>150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149</v>
      </c>
      <c r="AQ483" s="4" t="s">
        <v>150</v>
      </c>
      <c r="AR483" s="4">
        <v>2025</v>
      </c>
      <c r="AS483" s="2" t="str">
        <f>IF(sum!A476="QU",sum!B476,"*")</f>
        <v>AFM-AuxiliaryMot_ELE1</v>
      </c>
      <c r="AT483" s="2"/>
      <c r="AU483" s="2">
        <f>IF(sum!A476="QU",sum!E476,"*")</f>
        <v>0.0760938490805328</v>
      </c>
      <c r="AX483" s="4" t="s">
        <v>149</v>
      </c>
      <c r="AY483" s="4" t="s">
        <v>150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149</v>
      </c>
      <c r="C484" s="2" t="s">
        <v>150</v>
      </c>
      <c r="D484" s="2">
        <v>2025</v>
      </c>
      <c r="J484" s="2" t="s">
        <v>149</v>
      </c>
      <c r="K484" s="2" t="s">
        <v>150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149</v>
      </c>
      <c r="S484" s="2" t="s">
        <v>150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149</v>
      </c>
      <c r="AA484" s="2" t="s">
        <v>150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149</v>
      </c>
      <c r="AI484" s="2" t="s">
        <v>150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149</v>
      </c>
      <c r="AQ484" s="2" t="s">
        <v>150</v>
      </c>
      <c r="AR484" s="2">
        <v>2025</v>
      </c>
      <c r="AS484" s="2" t="str">
        <f>IF(sum!A477="QU",sum!B477,"*")</f>
        <v>AFM-Light_ELE1</v>
      </c>
      <c r="AT484" s="2"/>
      <c r="AU484" s="2">
        <f>IF(sum!A477="QU",sum!E477,"*")</f>
        <v>0.329740012682308</v>
      </c>
      <c r="AX484" s="2" t="s">
        <v>149</v>
      </c>
      <c r="AY484" s="2" t="s">
        <v>150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149</v>
      </c>
      <c r="C485" s="2" t="s">
        <v>150</v>
      </c>
      <c r="D485" s="2">
        <v>2025</v>
      </c>
      <c r="J485" s="2" t="s">
        <v>149</v>
      </c>
      <c r="K485" s="2" t="s">
        <v>150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149</v>
      </c>
      <c r="S485" s="2" t="s">
        <v>150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149</v>
      </c>
      <c r="AA485" s="2" t="s">
        <v>150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149</v>
      </c>
      <c r="AI485" s="2" t="s">
        <v>150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149</v>
      </c>
      <c r="AQ485" s="4" t="s">
        <v>150</v>
      </c>
      <c r="AR485" s="4">
        <v>2025</v>
      </c>
      <c r="AS485" s="2" t="str">
        <f>IF(sum!A478="QU",sum!B478,"*")</f>
        <v>AFM-SpCool_ELE1</v>
      </c>
      <c r="AT485" s="2"/>
      <c r="AU485" s="2">
        <f>IF(sum!A478="QU",sum!E478,"*")</f>
        <v>0.0760938490805328</v>
      </c>
      <c r="AX485" s="2" t="s">
        <v>149</v>
      </c>
      <c r="AY485" s="2" t="s">
        <v>150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149</v>
      </c>
      <c r="C486" s="4" t="s">
        <v>150</v>
      </c>
      <c r="D486" s="4">
        <v>2025</v>
      </c>
      <c r="J486" s="4" t="s">
        <v>149</v>
      </c>
      <c r="K486" s="4" t="s">
        <v>150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149</v>
      </c>
      <c r="S486" s="4" t="s">
        <v>150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149</v>
      </c>
      <c r="AA486" s="4" t="s">
        <v>150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149</v>
      </c>
      <c r="AI486" s="4" t="s">
        <v>150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149</v>
      </c>
      <c r="AQ486" s="2" t="s">
        <v>150</v>
      </c>
      <c r="AR486" s="2">
        <v>2025</v>
      </c>
      <c r="AS486" s="2" t="str">
        <f>IF(sum!A479="QU",sum!B479,"*")</f>
        <v>AFM-SpHeat_ELE1</v>
      </c>
      <c r="AT486" s="2"/>
      <c r="AU486" s="2">
        <f>IF(sum!A479="QU",sum!E479,"*")</f>
        <v>0.400197280349468</v>
      </c>
      <c r="AX486" s="4" t="s">
        <v>149</v>
      </c>
      <c r="AY486" s="4" t="s">
        <v>150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149</v>
      </c>
      <c r="C487" s="2" t="s">
        <v>150</v>
      </c>
      <c r="D487" s="2">
        <v>2025</v>
      </c>
      <c r="J487" s="2" t="s">
        <v>149</v>
      </c>
      <c r="K487" s="2" t="s">
        <v>150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149</v>
      </c>
      <c r="S487" s="2" t="s">
        <v>150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149</v>
      </c>
      <c r="AA487" s="2" t="s">
        <v>150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149</v>
      </c>
      <c r="AI487" s="2" t="s">
        <v>150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149</v>
      </c>
      <c r="AQ487" s="4" t="s">
        <v>150</v>
      </c>
      <c r="AR487" s="4">
        <v>2025</v>
      </c>
      <c r="AS487" s="2" t="str">
        <f>IF(sum!A480="QU",sum!B480,"*")</f>
        <v>AFM-WaterHeat_ELE1</v>
      </c>
      <c r="AT487" s="2"/>
      <c r="AU487" s="2">
        <f>IF(sum!A480="QU",sum!E480,"*")</f>
        <v>0.0760938490805327</v>
      </c>
      <c r="AX487" s="2" t="s">
        <v>149</v>
      </c>
      <c r="AY487" s="2" t="s">
        <v>150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149</v>
      </c>
      <c r="C488" s="2" t="s">
        <v>150</v>
      </c>
      <c r="D488" s="2">
        <v>2025</v>
      </c>
      <c r="J488" s="2" t="s">
        <v>149</v>
      </c>
      <c r="K488" s="2" t="s">
        <v>150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149</v>
      </c>
      <c r="S488" s="2" t="s">
        <v>150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149</v>
      </c>
      <c r="AA488" s="2" t="s">
        <v>150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149</v>
      </c>
      <c r="AI488" s="2" t="s">
        <v>150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149</v>
      </c>
      <c r="AQ488" s="2" t="s">
        <v>150</v>
      </c>
      <c r="AR488" s="2">
        <v>2025</v>
      </c>
      <c r="AS488" s="2" t="str">
        <f>IF(sum!A481="QU",sum!B481,"*")</f>
        <v>ART-AuxiliaryEquip_ELE1</v>
      </c>
      <c r="AT488" s="2"/>
      <c r="AU488" s="2">
        <f>IF(sum!A481="QU",sum!E481,"*")</f>
        <v>0.0930035933206509</v>
      </c>
      <c r="AX488" s="2" t="s">
        <v>149</v>
      </c>
      <c r="AY488" s="2" t="s">
        <v>150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149</v>
      </c>
      <c r="C489" s="4" t="s">
        <v>150</v>
      </c>
      <c r="D489" s="4">
        <v>2025</v>
      </c>
      <c r="J489" s="4" t="s">
        <v>149</v>
      </c>
      <c r="K489" s="4" t="s">
        <v>150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149</v>
      </c>
      <c r="S489" s="4" t="s">
        <v>150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149</v>
      </c>
      <c r="AA489" s="4" t="s">
        <v>150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149</v>
      </c>
      <c r="AI489" s="4" t="s">
        <v>150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149</v>
      </c>
      <c r="AQ489" s="4" t="s">
        <v>150</v>
      </c>
      <c r="AR489" s="4">
        <v>2025</v>
      </c>
      <c r="AS489" s="2" t="str">
        <f>IF(sum!A482="QU",sum!B482,"*")</f>
        <v>ART-AuxiliaryMot_ELE1</v>
      </c>
      <c r="AT489" s="2"/>
      <c r="AU489" s="2">
        <f>IF(sum!A482="QU",sum!E482,"*")</f>
        <v>0.0253646163601776</v>
      </c>
      <c r="AX489" s="4" t="s">
        <v>149</v>
      </c>
      <c r="AY489" s="4" t="s">
        <v>150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149</v>
      </c>
      <c r="C490" s="2" t="s">
        <v>150</v>
      </c>
      <c r="D490" s="2">
        <v>2025</v>
      </c>
      <c r="J490" s="2" t="s">
        <v>149</v>
      </c>
      <c r="K490" s="2" t="s">
        <v>150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149</v>
      </c>
      <c r="S490" s="2" t="s">
        <v>150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149</v>
      </c>
      <c r="AA490" s="2" t="s">
        <v>150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149</v>
      </c>
      <c r="AI490" s="2" t="s">
        <v>150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149</v>
      </c>
      <c r="AQ490" s="2" t="s">
        <v>150</v>
      </c>
      <c r="AR490" s="2">
        <v>2025</v>
      </c>
      <c r="AS490" s="2" t="str">
        <f>IF(sum!A483="QU",sum!B483,"*")</f>
        <v>ART-Light_ELE1</v>
      </c>
      <c r="AT490" s="2"/>
      <c r="AU490" s="2">
        <f>IF(sum!A483="QU",sum!E483,"*")</f>
        <v>0.139505389980976</v>
      </c>
      <c r="AX490" s="2" t="s">
        <v>149</v>
      </c>
      <c r="AY490" s="2" t="s">
        <v>150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149</v>
      </c>
      <c r="C491" s="2" t="s">
        <v>150</v>
      </c>
      <c r="D491" s="2">
        <v>2025</v>
      </c>
      <c r="J491" s="2" t="s">
        <v>149</v>
      </c>
      <c r="K491" s="2" t="s">
        <v>150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149</v>
      </c>
      <c r="S491" s="2" t="s">
        <v>150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149</v>
      </c>
      <c r="AA491" s="2" t="s">
        <v>150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149</v>
      </c>
      <c r="AI491" s="2" t="s">
        <v>150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149</v>
      </c>
      <c r="AQ491" s="4" t="s">
        <v>150</v>
      </c>
      <c r="AR491" s="4">
        <v>2025</v>
      </c>
      <c r="AS491" s="2" t="str">
        <f>IF(sum!A484="QU",sum!B484,"*")</f>
        <v>ART-SpCool_ELE1</v>
      </c>
      <c r="AT491" s="2"/>
      <c r="AU491" s="2">
        <f>IF(sum!A484="QU",sum!E484,"*")</f>
        <v>0.0380469245402663</v>
      </c>
      <c r="AX491" s="2" t="s">
        <v>149</v>
      </c>
      <c r="AY491" s="2" t="s">
        <v>150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149</v>
      </c>
      <c r="C492" s="4" t="s">
        <v>150</v>
      </c>
      <c r="D492" s="4">
        <v>2025</v>
      </c>
      <c r="J492" s="4" t="s">
        <v>149</v>
      </c>
      <c r="K492" s="4" t="s">
        <v>150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149</v>
      </c>
      <c r="S492" s="4" t="s">
        <v>150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149</v>
      </c>
      <c r="AA492" s="4" t="s">
        <v>150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149</v>
      </c>
      <c r="AI492" s="4" t="s">
        <v>150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149</v>
      </c>
      <c r="AQ492" s="2" t="s">
        <v>150</v>
      </c>
      <c r="AR492" s="2">
        <v>2025</v>
      </c>
      <c r="AS492" s="2" t="str">
        <f>IF(sum!A485="QU",sum!B485,"*")</f>
        <v>ART-SpHeat_ELE1</v>
      </c>
      <c r="AT492" s="2"/>
      <c r="AU492" s="2">
        <f>IF(sum!A485="QU",sum!E485,"*")</f>
        <v>0.146551116747692</v>
      </c>
      <c r="AX492" s="4" t="s">
        <v>149</v>
      </c>
      <c r="AY492" s="4" t="s">
        <v>150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149</v>
      </c>
      <c r="C493" s="2" t="s">
        <v>150</v>
      </c>
      <c r="D493" s="2">
        <v>2025</v>
      </c>
      <c r="J493" s="2" t="s">
        <v>149</v>
      </c>
      <c r="K493" s="2" t="s">
        <v>150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149</v>
      </c>
      <c r="S493" s="2" t="s">
        <v>150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149</v>
      </c>
      <c r="AA493" s="2" t="s">
        <v>150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149</v>
      </c>
      <c r="AI493" s="2" t="s">
        <v>150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149</v>
      </c>
      <c r="AQ493" s="4" t="s">
        <v>150</v>
      </c>
      <c r="AR493" s="4">
        <v>2025</v>
      </c>
      <c r="AS493" s="2" t="str">
        <f>IF(sum!A486="QU",sum!B486,"*")</f>
        <v>ART-WaterHeat_ELE1</v>
      </c>
      <c r="AT493" s="2"/>
      <c r="AU493" s="2">
        <f>IF(sum!A486="QU",sum!E486,"*")</f>
        <v>0.0169097442401184</v>
      </c>
      <c r="AX493" s="2" t="s">
        <v>149</v>
      </c>
      <c r="AY493" s="2" t="s">
        <v>150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149</v>
      </c>
      <c r="C494" s="2" t="s">
        <v>150</v>
      </c>
      <c r="D494" s="2">
        <v>2025</v>
      </c>
      <c r="J494" s="2" t="s">
        <v>149</v>
      </c>
      <c r="K494" s="2" t="s">
        <v>150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149</v>
      </c>
      <c r="S494" s="2" t="s">
        <v>150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149</v>
      </c>
      <c r="AA494" s="2" t="s">
        <v>150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149</v>
      </c>
      <c r="AI494" s="2" t="s">
        <v>150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149</v>
      </c>
      <c r="AQ494" s="2" t="s">
        <v>150</v>
      </c>
      <c r="AR494" s="2">
        <v>2025</v>
      </c>
      <c r="AS494" s="2" t="str">
        <f>IF(sum!A487="QU",sum!B487,"*")</f>
        <v>EDU-AuxiliaryEquip_ELE1</v>
      </c>
      <c r="AT494" s="2"/>
      <c r="AU494" s="2">
        <f>IF(sum!A487="QU",sum!E487,"*")</f>
        <v>0.465017966603256</v>
      </c>
      <c r="AX494" s="2" t="s">
        <v>149</v>
      </c>
      <c r="AY494" s="2" t="s">
        <v>150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149</v>
      </c>
      <c r="C495" s="4" t="s">
        <v>150</v>
      </c>
      <c r="D495" s="4">
        <v>2025</v>
      </c>
      <c r="J495" s="4" t="s">
        <v>149</v>
      </c>
      <c r="K495" s="4" t="s">
        <v>150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149</v>
      </c>
      <c r="S495" s="4" t="s">
        <v>150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149</v>
      </c>
      <c r="AA495" s="4" t="s">
        <v>150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149</v>
      </c>
      <c r="AI495" s="4" t="s">
        <v>150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149</v>
      </c>
      <c r="AQ495" s="4" t="s">
        <v>150</v>
      </c>
      <c r="AR495" s="4">
        <v>2025</v>
      </c>
      <c r="AS495" s="2" t="str">
        <f>IF(sum!A488="QU",sum!B488,"*")</f>
        <v>EDU-AuxiliaryMot_ELE1</v>
      </c>
      <c r="AT495" s="2"/>
      <c r="AU495" s="2">
        <f>IF(sum!A488="QU",sum!E488,"*")</f>
        <v>0.139505389980976</v>
      </c>
      <c r="AX495" s="4" t="s">
        <v>149</v>
      </c>
      <c r="AY495" s="4" t="s">
        <v>150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149</v>
      </c>
      <c r="C496" s="2" t="s">
        <v>150</v>
      </c>
      <c r="D496" s="2">
        <v>2025</v>
      </c>
      <c r="J496" s="2" t="s">
        <v>149</v>
      </c>
      <c r="K496" s="2" t="s">
        <v>150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149</v>
      </c>
      <c r="S496" s="2" t="s">
        <v>150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149</v>
      </c>
      <c r="AA496" s="2" t="s">
        <v>150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149</v>
      </c>
      <c r="AI496" s="2" t="s">
        <v>150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149</v>
      </c>
      <c r="AQ496" s="2" t="s">
        <v>150</v>
      </c>
      <c r="AR496" s="2">
        <v>2025</v>
      </c>
      <c r="AS496" s="2" t="str">
        <f>IF(sum!A489="QU",sum!B489,"*")</f>
        <v>EDU-Light_ELE1</v>
      </c>
      <c r="AT496" s="2"/>
      <c r="AU496" s="2">
        <f>IF(sum!A489="QU",sum!E489,"*")</f>
        <v>0.570703868103996</v>
      </c>
      <c r="AX496" s="2" t="s">
        <v>149</v>
      </c>
      <c r="AY496" s="2" t="s">
        <v>150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149</v>
      </c>
      <c r="C497" s="2" t="s">
        <v>150</v>
      </c>
      <c r="D497" s="2">
        <v>2025</v>
      </c>
      <c r="J497" s="2" t="s">
        <v>149</v>
      </c>
      <c r="K497" s="2" t="s">
        <v>150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149</v>
      </c>
      <c r="S497" s="2" t="s">
        <v>150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149</v>
      </c>
      <c r="AA497" s="2" t="s">
        <v>150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149</v>
      </c>
      <c r="AI497" s="2" t="s">
        <v>150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149</v>
      </c>
      <c r="AQ497" s="4" t="s">
        <v>150</v>
      </c>
      <c r="AR497" s="4">
        <v>2025</v>
      </c>
      <c r="AS497" s="2" t="str">
        <f>IF(sum!A490="QU",sum!B490,"*")</f>
        <v>EDU-SpCool_ELE1</v>
      </c>
      <c r="AT497" s="2"/>
      <c r="AU497" s="2">
        <f>IF(sum!A490="QU",sum!E490,"*")</f>
        <v>0.20291693088142</v>
      </c>
      <c r="AX497" s="2" t="s">
        <v>149</v>
      </c>
      <c r="AY497" s="2" t="s">
        <v>150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149</v>
      </c>
      <c r="C498" s="4" t="s">
        <v>150</v>
      </c>
      <c r="D498" s="4">
        <v>2025</v>
      </c>
      <c r="J498" s="4" t="s">
        <v>149</v>
      </c>
      <c r="K498" s="4" t="s">
        <v>150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149</v>
      </c>
      <c r="S498" s="4" t="s">
        <v>150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149</v>
      </c>
      <c r="AA498" s="4" t="s">
        <v>150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149</v>
      </c>
      <c r="AI498" s="4" t="s">
        <v>150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149</v>
      </c>
      <c r="AQ498" s="2" t="s">
        <v>150</v>
      </c>
      <c r="AR498" s="2">
        <v>2025</v>
      </c>
      <c r="AS498" s="2" t="str">
        <f>IF(sum!A491="QU",sum!B491,"*")</f>
        <v>EDU-SpHeat_ELE1</v>
      </c>
      <c r="AT498" s="2"/>
      <c r="AU498" s="2">
        <f>IF(sum!A491="QU",sum!E491,"*")</f>
        <v>0.682026351018107</v>
      </c>
      <c r="AX498" s="4" t="s">
        <v>149</v>
      </c>
      <c r="AY498" s="4" t="s">
        <v>150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149</v>
      </c>
      <c r="C499" s="2" t="s">
        <v>150</v>
      </c>
      <c r="D499" s="2">
        <v>2025</v>
      </c>
      <c r="J499" s="2" t="s">
        <v>149</v>
      </c>
      <c r="K499" s="2" t="s">
        <v>150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149</v>
      </c>
      <c r="S499" s="2" t="s">
        <v>150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149</v>
      </c>
      <c r="AA499" s="2" t="s">
        <v>150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149</v>
      </c>
      <c r="AI499" s="2" t="s">
        <v>150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149</v>
      </c>
      <c r="AQ499" s="4" t="s">
        <v>150</v>
      </c>
      <c r="AR499" s="4">
        <v>2025</v>
      </c>
      <c r="AS499" s="2" t="str">
        <f>IF(sum!A492="QU",sum!B492,"*")</f>
        <v>EDU-WaterHeat_ELE1</v>
      </c>
      <c r="AT499" s="2"/>
      <c r="AU499" s="2">
        <f>IF(sum!A492="QU",sum!E492,"*")</f>
        <v>0.143732826041006</v>
      </c>
      <c r="AX499" s="2" t="s">
        <v>149</v>
      </c>
      <c r="AY499" s="2" t="s">
        <v>150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149</v>
      </c>
      <c r="C500" s="2" t="s">
        <v>150</v>
      </c>
      <c r="D500" s="2">
        <v>2025</v>
      </c>
      <c r="J500" s="2" t="s">
        <v>149</v>
      </c>
      <c r="K500" s="2" t="s">
        <v>150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149</v>
      </c>
      <c r="S500" s="2" t="s">
        <v>150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149</v>
      </c>
      <c r="AA500" s="2" t="s">
        <v>150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149</v>
      </c>
      <c r="AI500" s="2" t="s">
        <v>150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149</v>
      </c>
      <c r="AQ500" s="2" t="s">
        <v>150</v>
      </c>
      <c r="AR500" s="2">
        <v>2025</v>
      </c>
      <c r="AS500" s="2" t="str">
        <f>IF(sum!A493="QU",sum!B493,"*")</f>
        <v>HSS-AuxiliaryEquip_ELE1</v>
      </c>
      <c r="AT500" s="2"/>
      <c r="AU500" s="2">
        <f>IF(sum!A493="QU",sum!E493,"*")</f>
        <v>0.955400549566689</v>
      </c>
      <c r="AX500" s="2" t="s">
        <v>149</v>
      </c>
      <c r="AY500" s="2" t="s">
        <v>150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149</v>
      </c>
      <c r="C501" s="4" t="s">
        <v>150</v>
      </c>
      <c r="D501" s="4">
        <v>2025</v>
      </c>
      <c r="J501" s="4" t="s">
        <v>149</v>
      </c>
      <c r="K501" s="4" t="s">
        <v>150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149</v>
      </c>
      <c r="S501" s="4" t="s">
        <v>150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149</v>
      </c>
      <c r="AA501" s="4" t="s">
        <v>150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149</v>
      </c>
      <c r="AI501" s="4" t="s">
        <v>150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149</v>
      </c>
      <c r="AQ501" s="4" t="s">
        <v>150</v>
      </c>
      <c r="AR501" s="4">
        <v>2025</v>
      </c>
      <c r="AS501" s="2" t="str">
        <f>IF(sum!A494="QU",sum!B494,"*")</f>
        <v>HSS-AuxiliaryMot_ELE1</v>
      </c>
      <c r="AT501" s="2"/>
      <c r="AU501" s="2">
        <f>IF(sum!A494="QU",sum!E494,"*")</f>
        <v>0.240963855421687</v>
      </c>
      <c r="AX501" s="4" t="s">
        <v>149</v>
      </c>
      <c r="AY501" s="4" t="s">
        <v>150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149</v>
      </c>
      <c r="C502" s="2" t="s">
        <v>150</v>
      </c>
      <c r="D502" s="2">
        <v>2025</v>
      </c>
      <c r="J502" s="2" t="s">
        <v>149</v>
      </c>
      <c r="K502" s="2" t="s">
        <v>150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149</v>
      </c>
      <c r="S502" s="2" t="s">
        <v>150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149</v>
      </c>
      <c r="AA502" s="2" t="s">
        <v>150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149</v>
      </c>
      <c r="AI502" s="2" t="s">
        <v>150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149</v>
      </c>
      <c r="AQ502" s="2" t="s">
        <v>150</v>
      </c>
      <c r="AR502" s="2">
        <v>2025</v>
      </c>
      <c r="AS502" s="2" t="str">
        <f>IF(sum!A495="QU",sum!B495,"*")</f>
        <v>HSS-Light_ELE1</v>
      </c>
      <c r="AT502" s="2"/>
      <c r="AU502" s="2">
        <f>IF(sum!A495="QU",sum!E495,"*")</f>
        <v>0.81166772352568</v>
      </c>
      <c r="AX502" s="2" t="s">
        <v>149</v>
      </c>
      <c r="AY502" s="2" t="s">
        <v>150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149</v>
      </c>
      <c r="C503" s="2" t="s">
        <v>150</v>
      </c>
      <c r="D503" s="2">
        <v>2025</v>
      </c>
      <c r="J503" s="2" t="s">
        <v>149</v>
      </c>
      <c r="K503" s="2" t="s">
        <v>150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149</v>
      </c>
      <c r="S503" s="2" t="s">
        <v>150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149</v>
      </c>
      <c r="AA503" s="2" t="s">
        <v>150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149</v>
      </c>
      <c r="AI503" s="2" t="s">
        <v>150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149</v>
      </c>
      <c r="AQ503" s="4" t="s">
        <v>150</v>
      </c>
      <c r="AR503" s="4">
        <v>2025</v>
      </c>
      <c r="AS503" s="2" t="str">
        <f>IF(sum!A496="QU",sum!B496,"*")</f>
        <v>HSS-SpCool_ELE1</v>
      </c>
      <c r="AT503" s="2"/>
      <c r="AU503" s="2">
        <f>IF(sum!A496="QU",sum!E496,"*")</f>
        <v>0.228281547241598</v>
      </c>
      <c r="AX503" s="2" t="s">
        <v>149</v>
      </c>
      <c r="AY503" s="2" t="s">
        <v>150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149</v>
      </c>
      <c r="C504" s="4" t="s">
        <v>150</v>
      </c>
      <c r="D504" s="4">
        <v>2025</v>
      </c>
      <c r="J504" s="4" t="s">
        <v>149</v>
      </c>
      <c r="K504" s="4" t="s">
        <v>150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149</v>
      </c>
      <c r="S504" s="4" t="s">
        <v>150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149</v>
      </c>
      <c r="AA504" s="4" t="s">
        <v>150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149</v>
      </c>
      <c r="AI504" s="4" t="s">
        <v>150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149</v>
      </c>
      <c r="AQ504" s="2" t="s">
        <v>150</v>
      </c>
      <c r="AR504" s="2">
        <v>2025</v>
      </c>
      <c r="AS504" s="2" t="str">
        <f>IF(sum!A497="QU",sum!B497,"*")</f>
        <v>HSS-SpHeat_ELE1</v>
      </c>
      <c r="AT504" s="2"/>
      <c r="AU504" s="2">
        <f>IF(sum!A497="QU",sum!E497,"*")</f>
        <v>0.975128584513492</v>
      </c>
      <c r="AX504" s="4" t="s">
        <v>149</v>
      </c>
      <c r="AY504" s="4" t="s">
        <v>150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149</v>
      </c>
      <c r="C505" s="2" t="s">
        <v>150</v>
      </c>
      <c r="D505" s="2">
        <v>2025</v>
      </c>
      <c r="J505" s="2" t="s">
        <v>149</v>
      </c>
      <c r="K505" s="2" t="s">
        <v>150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149</v>
      </c>
      <c r="S505" s="2" t="s">
        <v>150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149</v>
      </c>
      <c r="AA505" s="2" t="s">
        <v>150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149</v>
      </c>
      <c r="AI505" s="2" t="s">
        <v>150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149</v>
      </c>
      <c r="AQ505" s="4" t="s">
        <v>150</v>
      </c>
      <c r="AR505" s="4">
        <v>2025</v>
      </c>
      <c r="AS505" s="2" t="str">
        <f>IF(sum!A498="QU",sum!B498,"*")</f>
        <v>HSS-WaterHeat_ELE1</v>
      </c>
      <c r="AT505" s="2"/>
      <c r="AU505" s="2">
        <f>IF(sum!A498="QU",sum!E498,"*")</f>
        <v>0.498837455083492</v>
      </c>
      <c r="AX505" s="2" t="s">
        <v>149</v>
      </c>
      <c r="AY505" s="2" t="s">
        <v>150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149</v>
      </c>
      <c r="C506" s="2" t="s">
        <v>150</v>
      </c>
      <c r="D506" s="2">
        <v>2025</v>
      </c>
      <c r="J506" s="2" t="s">
        <v>149</v>
      </c>
      <c r="K506" s="2" t="s">
        <v>150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149</v>
      </c>
      <c r="S506" s="2" t="s">
        <v>150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149</v>
      </c>
      <c r="AA506" s="2" t="s">
        <v>150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149</v>
      </c>
      <c r="AI506" s="2" t="s">
        <v>150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149</v>
      </c>
      <c r="AQ506" s="2" t="s">
        <v>150</v>
      </c>
      <c r="AR506" s="2">
        <v>2025</v>
      </c>
      <c r="AS506" s="2" t="str">
        <f>IF(sum!A499="QU",sum!B499,"*")</f>
        <v>ICS-AuxiliaryEquip_ELE1</v>
      </c>
      <c r="AT506" s="2"/>
      <c r="AU506" s="2">
        <f>IF(sum!A499="QU",sum!E499,"*")</f>
        <v>0.0930035933206509</v>
      </c>
      <c r="AX506" s="2" t="s">
        <v>149</v>
      </c>
      <c r="AY506" s="2" t="s">
        <v>150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149</v>
      </c>
      <c r="C507" s="4" t="s">
        <v>150</v>
      </c>
      <c r="D507" s="4">
        <v>2025</v>
      </c>
      <c r="J507" s="4" t="s">
        <v>149</v>
      </c>
      <c r="K507" s="4" t="s">
        <v>150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149</v>
      </c>
      <c r="S507" s="4" t="s">
        <v>150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149</v>
      </c>
      <c r="AA507" s="4" t="s">
        <v>150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149</v>
      </c>
      <c r="AI507" s="4" t="s">
        <v>150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149</v>
      </c>
      <c r="AQ507" s="4" t="s">
        <v>150</v>
      </c>
      <c r="AR507" s="4">
        <v>2025</v>
      </c>
      <c r="AS507" s="2" t="str">
        <f>IF(sum!A500="QU",sum!B500,"*")</f>
        <v>ICS-AuxiliaryMot_ELE1</v>
      </c>
      <c r="AT507" s="2"/>
      <c r="AU507" s="2">
        <f>IF(sum!A500="QU",sum!E500,"*")</f>
        <v>0.0253646163601776</v>
      </c>
      <c r="AX507" s="4" t="s">
        <v>149</v>
      </c>
      <c r="AY507" s="4" t="s">
        <v>150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149</v>
      </c>
      <c r="C508" s="2" t="s">
        <v>150</v>
      </c>
      <c r="D508" s="2">
        <v>2025</v>
      </c>
      <c r="J508" s="2" t="s">
        <v>149</v>
      </c>
      <c r="K508" s="2" t="s">
        <v>150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149</v>
      </c>
      <c r="S508" s="2" t="s">
        <v>150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149</v>
      </c>
      <c r="AA508" s="2" t="s">
        <v>150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149</v>
      </c>
      <c r="AI508" s="2" t="s">
        <v>150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149</v>
      </c>
      <c r="AQ508" s="2" t="s">
        <v>150</v>
      </c>
      <c r="AR508" s="2">
        <v>2025</v>
      </c>
      <c r="AS508" s="2" t="str">
        <f>IF(sum!A501="QU",sum!B501,"*")</f>
        <v>ICS-Light_ELE1</v>
      </c>
      <c r="AT508" s="2"/>
      <c r="AU508" s="2">
        <f>IF(sum!A501="QU",sum!E501,"*")</f>
        <v>0.114140773620799</v>
      </c>
      <c r="AX508" s="2" t="s">
        <v>149</v>
      </c>
      <c r="AY508" s="2" t="s">
        <v>150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149</v>
      </c>
      <c r="C509" s="2" t="s">
        <v>150</v>
      </c>
      <c r="D509" s="2">
        <v>2025</v>
      </c>
      <c r="J509" s="2" t="s">
        <v>149</v>
      </c>
      <c r="K509" s="2" t="s">
        <v>150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149</v>
      </c>
      <c r="S509" s="2" t="s">
        <v>150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149</v>
      </c>
      <c r="AA509" s="2" t="s">
        <v>150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149</v>
      </c>
      <c r="AI509" s="2" t="s">
        <v>150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149</v>
      </c>
      <c r="AQ509" s="4" t="s">
        <v>150</v>
      </c>
      <c r="AR509" s="4">
        <v>2025</v>
      </c>
      <c r="AS509" s="2" t="str">
        <f>IF(sum!A502="QU",sum!B502,"*")</f>
        <v>ICS-SpCool_ELE1</v>
      </c>
      <c r="AT509" s="2"/>
      <c r="AU509" s="2">
        <f>IF(sum!A502="QU",sum!E502,"*")</f>
        <v>0.0380469245402663</v>
      </c>
      <c r="AX509" s="2" t="s">
        <v>149</v>
      </c>
      <c r="AY509" s="2" t="s">
        <v>150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149</v>
      </c>
      <c r="C510" s="4" t="s">
        <v>150</v>
      </c>
      <c r="D510" s="4">
        <v>2025</v>
      </c>
      <c r="J510" s="4" t="s">
        <v>149</v>
      </c>
      <c r="K510" s="4" t="s">
        <v>150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149</v>
      </c>
      <c r="S510" s="4" t="s">
        <v>150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149</v>
      </c>
      <c r="AA510" s="4" t="s">
        <v>150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149</v>
      </c>
      <c r="AI510" s="4" t="s">
        <v>150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149</v>
      </c>
      <c r="AQ510" s="2" t="s">
        <v>150</v>
      </c>
      <c r="AR510" s="2">
        <v>2025</v>
      </c>
      <c r="AS510" s="2" t="str">
        <f>IF(sum!A503="QU",sum!B503,"*")</f>
        <v>ICS-SpHeat_ELE1</v>
      </c>
      <c r="AT510" s="2"/>
      <c r="AU510" s="2">
        <f>IF(sum!A503="QU",sum!E503,"*")</f>
        <v>0.124004791094201</v>
      </c>
      <c r="AX510" s="4" t="s">
        <v>149</v>
      </c>
      <c r="AY510" s="4" t="s">
        <v>150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149</v>
      </c>
      <c r="C511" s="2" t="s">
        <v>150</v>
      </c>
      <c r="D511" s="2">
        <v>2025</v>
      </c>
      <c r="J511" s="2" t="s">
        <v>149</v>
      </c>
      <c r="K511" s="2" t="s">
        <v>150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149</v>
      </c>
      <c r="S511" s="2" t="s">
        <v>150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149</v>
      </c>
      <c r="AA511" s="2" t="s">
        <v>150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149</v>
      </c>
      <c r="AI511" s="2" t="s">
        <v>150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149</v>
      </c>
      <c r="AQ511" s="4" t="s">
        <v>150</v>
      </c>
      <c r="AR511" s="4">
        <v>2025</v>
      </c>
      <c r="AS511" s="2" t="str">
        <f>IF(sum!A504="QU",sum!B504,"*")</f>
        <v>ICS-WaterHeat_ELE1</v>
      </c>
      <c r="AT511" s="2"/>
      <c r="AU511" s="2">
        <f>IF(sum!A504="QU",sum!E504,"*")</f>
        <v>0.0169097442401184</v>
      </c>
      <c r="AX511" s="2" t="s">
        <v>149</v>
      </c>
      <c r="AY511" s="2" t="s">
        <v>150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149</v>
      </c>
      <c r="C512" s="2" t="s">
        <v>150</v>
      </c>
      <c r="D512" s="2">
        <v>2025</v>
      </c>
      <c r="J512" s="2" t="s">
        <v>149</v>
      </c>
      <c r="K512" s="2" t="s">
        <v>150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149</v>
      </c>
      <c r="S512" s="2" t="s">
        <v>150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149</v>
      </c>
      <c r="AA512" s="2" t="s">
        <v>150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149</v>
      </c>
      <c r="AI512" s="2" t="s">
        <v>150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149</v>
      </c>
      <c r="AQ512" s="2" t="s">
        <v>150</v>
      </c>
      <c r="AR512" s="2">
        <v>2025</v>
      </c>
      <c r="AS512" s="2" t="str">
        <f>IF(sum!A505="QU",sum!B505,"*")</f>
        <v>OS-AuxiliaryEquip_ELE1</v>
      </c>
      <c r="AT512" s="2"/>
      <c r="AU512" s="2">
        <f>IF(sum!A505="QU",sum!E505,"*")</f>
        <v>1.2428662016487</v>
      </c>
      <c r="AX512" s="2" t="s">
        <v>149</v>
      </c>
      <c r="AY512" s="2" t="s">
        <v>150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149</v>
      </c>
      <c r="C513" s="4" t="s">
        <v>150</v>
      </c>
      <c r="D513" s="4">
        <v>2025</v>
      </c>
      <c r="J513" s="4" t="s">
        <v>149</v>
      </c>
      <c r="K513" s="4" t="s">
        <v>150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149</v>
      </c>
      <c r="S513" s="4" t="s">
        <v>150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149</v>
      </c>
      <c r="AA513" s="4" t="s">
        <v>150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149</v>
      </c>
      <c r="AI513" s="4" t="s">
        <v>150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149</v>
      </c>
      <c r="AQ513" s="4" t="s">
        <v>150</v>
      </c>
      <c r="AR513" s="4">
        <v>2025</v>
      </c>
      <c r="AS513" s="2" t="str">
        <f>IF(sum!A506="QU",sum!B506,"*")</f>
        <v>OS-AuxiliaryMot_ELE1</v>
      </c>
      <c r="AT513" s="2"/>
      <c r="AU513" s="2">
        <f>IF(sum!A506="QU",sum!E506,"*")</f>
        <v>0.393151553582752</v>
      </c>
      <c r="AX513" s="4" t="s">
        <v>149</v>
      </c>
      <c r="AY513" s="4" t="s">
        <v>150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149</v>
      </c>
      <c r="C514" s="2" t="s">
        <v>150</v>
      </c>
      <c r="D514" s="2">
        <v>2025</v>
      </c>
      <c r="J514" s="2" t="s">
        <v>149</v>
      </c>
      <c r="K514" s="2" t="s">
        <v>150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149</v>
      </c>
      <c r="S514" s="2" t="s">
        <v>150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149</v>
      </c>
      <c r="AA514" s="2" t="s">
        <v>150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149</v>
      </c>
      <c r="AI514" s="2" t="s">
        <v>150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149</v>
      </c>
      <c r="AQ514" s="2" t="s">
        <v>150</v>
      </c>
      <c r="AR514" s="2">
        <v>2025</v>
      </c>
      <c r="AS514" s="2" t="str">
        <f>IF(sum!A507="QU",sum!B507,"*")</f>
        <v>OS-Light_ELE1</v>
      </c>
      <c r="AT514" s="2"/>
      <c r="AU514" s="2">
        <f>IF(sum!A507="QU",sum!E507,"*")</f>
        <v>1.87698161065314</v>
      </c>
      <c r="AX514" s="2" t="s">
        <v>149</v>
      </c>
      <c r="AY514" s="2" t="s">
        <v>150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149</v>
      </c>
      <c r="C515" s="2" t="s">
        <v>150</v>
      </c>
      <c r="D515" s="2">
        <v>2025</v>
      </c>
      <c r="J515" s="2" t="s">
        <v>149</v>
      </c>
      <c r="K515" s="2" t="s">
        <v>150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149</v>
      </c>
      <c r="S515" s="2" t="s">
        <v>150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149</v>
      </c>
      <c r="AA515" s="2" t="s">
        <v>150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149</v>
      </c>
      <c r="AI515" s="2" t="s">
        <v>150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149</v>
      </c>
      <c r="AQ515" s="4" t="s">
        <v>150</v>
      </c>
      <c r="AR515" s="4">
        <v>2025</v>
      </c>
      <c r="AS515" s="2" t="str">
        <f>IF(sum!A508="QU",sum!B508,"*")</f>
        <v>OS-SpCool_ELE1</v>
      </c>
      <c r="AT515" s="2"/>
      <c r="AU515" s="2">
        <f>IF(sum!A508="QU",sum!E508,"*")</f>
        <v>0.558021559923906</v>
      </c>
      <c r="AX515" s="2" t="s">
        <v>149</v>
      </c>
      <c r="AY515" s="2" t="s">
        <v>150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149</v>
      </c>
      <c r="C516" s="4" t="s">
        <v>150</v>
      </c>
      <c r="D516" s="4">
        <v>2025</v>
      </c>
      <c r="J516" s="4" t="s">
        <v>149</v>
      </c>
      <c r="K516" s="4" t="s">
        <v>150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149</v>
      </c>
      <c r="S516" s="4" t="s">
        <v>150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149</v>
      </c>
      <c r="AA516" s="4" t="s">
        <v>150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149</v>
      </c>
      <c r="AI516" s="4" t="s">
        <v>150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149</v>
      </c>
      <c r="AQ516" s="2" t="s">
        <v>150</v>
      </c>
      <c r="AR516" s="2">
        <v>2025</v>
      </c>
      <c r="AS516" s="2" t="str">
        <f>IF(sum!A509="QU",sum!B509,"*")</f>
        <v>OS-SpHeat_ELE1</v>
      </c>
      <c r="AT516" s="2"/>
      <c r="AU516" s="2">
        <f>IF(sum!A509="QU",sum!E509,"*")</f>
        <v>1.66279151694497</v>
      </c>
      <c r="AX516" s="4" t="s">
        <v>149</v>
      </c>
      <c r="AY516" s="4" t="s">
        <v>150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149</v>
      </c>
      <c r="C517" s="2" t="s">
        <v>150</v>
      </c>
      <c r="D517" s="2">
        <v>2025</v>
      </c>
      <c r="J517" s="2" t="s">
        <v>149</v>
      </c>
      <c r="K517" s="2" t="s">
        <v>150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149</v>
      </c>
      <c r="S517" s="2" t="s">
        <v>150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149</v>
      </c>
      <c r="AA517" s="2" t="s">
        <v>150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149</v>
      </c>
      <c r="AI517" s="2" t="s">
        <v>150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149</v>
      </c>
      <c r="AQ517" s="4" t="s">
        <v>150</v>
      </c>
      <c r="AR517" s="4">
        <v>2025</v>
      </c>
      <c r="AS517" s="2" t="str">
        <f>IF(sum!A510="QU",sum!B510,"*")</f>
        <v>OS-WaterHeat_ELE1</v>
      </c>
      <c r="AT517" s="2"/>
      <c r="AU517" s="2">
        <f>IF(sum!A510="QU",sum!E510,"*")</f>
        <v>0.152187698161065</v>
      </c>
      <c r="AX517" s="2" t="s">
        <v>149</v>
      </c>
      <c r="AY517" s="2" t="s">
        <v>150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149</v>
      </c>
      <c r="C518" s="2" t="s">
        <v>150</v>
      </c>
      <c r="D518" s="2">
        <v>2025</v>
      </c>
      <c r="J518" s="2" t="s">
        <v>149</v>
      </c>
      <c r="K518" s="2" t="s">
        <v>150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149</v>
      </c>
      <c r="S518" s="2" t="s">
        <v>150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149</v>
      </c>
      <c r="AA518" s="2" t="s">
        <v>150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149</v>
      </c>
      <c r="AI518" s="2" t="s">
        <v>150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149</v>
      </c>
      <c r="AQ518" s="2" t="s">
        <v>150</v>
      </c>
      <c r="AR518" s="2">
        <v>2025</v>
      </c>
      <c r="AS518" s="2" t="str">
        <f>IF(sum!A511="QU",sum!B511,"*")</f>
        <v>OTH-AuxiliaryEquip_ELE1</v>
      </c>
      <c r="AT518" s="2"/>
      <c r="AU518" s="2">
        <f>IF(sum!A511="QU",sum!E511,"*")</f>
        <v>0.042274360600296</v>
      </c>
      <c r="AX518" s="2" t="s">
        <v>149</v>
      </c>
      <c r="AY518" s="2" t="s">
        <v>150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149</v>
      </c>
      <c r="C519" s="4" t="s">
        <v>150</v>
      </c>
      <c r="D519" s="4">
        <v>2025</v>
      </c>
      <c r="J519" s="4" t="s">
        <v>149</v>
      </c>
      <c r="K519" s="4" t="s">
        <v>150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149</v>
      </c>
      <c r="S519" s="4" t="s">
        <v>150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149</v>
      </c>
      <c r="AA519" s="4" t="s">
        <v>150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149</v>
      </c>
      <c r="AI519" s="4" t="s">
        <v>150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149</v>
      </c>
      <c r="AQ519" s="4" t="s">
        <v>150</v>
      </c>
      <c r="AR519" s="4">
        <v>2025</v>
      </c>
      <c r="AS519" s="2" t="str">
        <f>IF(sum!A512="QU",sum!B512,"*")</f>
        <v>OTH-AuxiliaryMot_ELE1</v>
      </c>
      <c r="AT519" s="2"/>
      <c r="AU519" s="2">
        <f>IF(sum!A512="QU",sum!E512,"*")</f>
        <v>0.0126823081800888</v>
      </c>
      <c r="AX519" s="4" t="s">
        <v>149</v>
      </c>
      <c r="AY519" s="4" t="s">
        <v>150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149</v>
      </c>
      <c r="C520" s="2" t="s">
        <v>150</v>
      </c>
      <c r="D520" s="2">
        <v>2025</v>
      </c>
      <c r="J520" s="2" t="s">
        <v>149</v>
      </c>
      <c r="K520" s="2" t="s">
        <v>150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149</v>
      </c>
      <c r="S520" s="2" t="s">
        <v>150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149</v>
      </c>
      <c r="AA520" s="2" t="s">
        <v>150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149</v>
      </c>
      <c r="AI520" s="2" t="s">
        <v>150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149</v>
      </c>
      <c r="AQ520" s="2" t="s">
        <v>150</v>
      </c>
      <c r="AR520" s="2">
        <v>2025</v>
      </c>
      <c r="AS520" s="2" t="str">
        <f>IF(sum!A513="QU",sum!B513,"*")</f>
        <v>OTH-Light_ELE1</v>
      </c>
      <c r="AT520" s="2"/>
      <c r="AU520" s="2">
        <f>IF(sum!A513="QU",sum!E513,"*")</f>
        <v>0.063411540900444</v>
      </c>
      <c r="AX520" s="2" t="s">
        <v>149</v>
      </c>
      <c r="AY520" s="2" t="s">
        <v>150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149</v>
      </c>
      <c r="C521" s="2" t="s">
        <v>150</v>
      </c>
      <c r="D521" s="2">
        <v>2025</v>
      </c>
      <c r="J521" s="2" t="s">
        <v>149</v>
      </c>
      <c r="K521" s="2" t="s">
        <v>150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149</v>
      </c>
      <c r="S521" s="2" t="s">
        <v>150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149</v>
      </c>
      <c r="AA521" s="2" t="s">
        <v>150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149</v>
      </c>
      <c r="AI521" s="2" t="s">
        <v>150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149</v>
      </c>
      <c r="AQ521" s="4" t="s">
        <v>150</v>
      </c>
      <c r="AR521" s="4">
        <v>2025</v>
      </c>
      <c r="AS521" s="2" t="str">
        <f>IF(sum!A514="QU",sum!B514,"*")</f>
        <v>OTH-SpCool_ELE1</v>
      </c>
      <c r="AT521" s="2"/>
      <c r="AU521" s="2">
        <f>IF(sum!A514="QU",sum!E514,"*")</f>
        <v>0.0126823081800888</v>
      </c>
      <c r="AX521" s="2" t="s">
        <v>149</v>
      </c>
      <c r="AY521" s="2" t="s">
        <v>150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149</v>
      </c>
      <c r="C522" s="4" t="s">
        <v>150</v>
      </c>
      <c r="D522" s="4">
        <v>2025</v>
      </c>
      <c r="J522" s="4" t="s">
        <v>149</v>
      </c>
      <c r="K522" s="4" t="s">
        <v>150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149</v>
      </c>
      <c r="S522" s="4" t="s">
        <v>150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149</v>
      </c>
      <c r="AA522" s="4" t="s">
        <v>150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149</v>
      </c>
      <c r="AI522" s="4" t="s">
        <v>150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149</v>
      </c>
      <c r="AQ522" s="2" t="s">
        <v>150</v>
      </c>
      <c r="AR522" s="2">
        <v>2025</v>
      </c>
      <c r="AS522" s="2" t="str">
        <f>IF(sum!A515="QU",sum!B515,"*")</f>
        <v>OTH-SpHeat_ELE1</v>
      </c>
      <c r="AT522" s="2"/>
      <c r="AU522" s="2">
        <f>IF(sum!A515="QU",sum!E515,"*")</f>
        <v>0.0620023955471007</v>
      </c>
      <c r="AX522" s="4" t="s">
        <v>149</v>
      </c>
      <c r="AY522" s="4" t="s">
        <v>150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149</v>
      </c>
      <c r="C523" s="2" t="s">
        <v>150</v>
      </c>
      <c r="D523" s="2">
        <v>2025</v>
      </c>
      <c r="J523" s="2" t="s">
        <v>149</v>
      </c>
      <c r="K523" s="2" t="s">
        <v>150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149</v>
      </c>
      <c r="S523" s="2" t="s">
        <v>150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149</v>
      </c>
      <c r="AA523" s="2" t="s">
        <v>150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149</v>
      </c>
      <c r="AI523" s="2" t="s">
        <v>150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149</v>
      </c>
      <c r="AQ523" s="4" t="s">
        <v>150</v>
      </c>
      <c r="AR523" s="4">
        <v>2025</v>
      </c>
      <c r="AS523" s="2" t="str">
        <f>IF(sum!A516="QU",sum!B516,"*")</f>
        <v>OTH-WaterHeat_ELE1</v>
      </c>
      <c r="AT523" s="2"/>
      <c r="AU523" s="2">
        <f>IF(sum!A516="QU",sum!E516,"*")</f>
        <v>0.00845487212005919</v>
      </c>
      <c r="AX523" s="2" t="s">
        <v>149</v>
      </c>
      <c r="AY523" s="2" t="s">
        <v>150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149</v>
      </c>
      <c r="C524" s="2" t="s">
        <v>150</v>
      </c>
      <c r="D524" s="2">
        <v>2025</v>
      </c>
      <c r="J524" s="2" t="s">
        <v>149</v>
      </c>
      <c r="K524" s="2" t="s">
        <v>150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149</v>
      </c>
      <c r="S524" s="2" t="s">
        <v>150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149</v>
      </c>
      <c r="AA524" s="2" t="s">
        <v>150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149</v>
      </c>
      <c r="AI524" s="2" t="s">
        <v>150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149</v>
      </c>
      <c r="AQ524" s="2" t="s">
        <v>150</v>
      </c>
      <c r="AR524" s="2">
        <v>2025</v>
      </c>
      <c r="AS524" s="2" t="str">
        <f>IF(sum!A517="QU",sum!B517,"*")</f>
        <v>R_ES-APP-CD_ELC1</v>
      </c>
      <c r="AT524" s="2"/>
      <c r="AU524" s="2">
        <f>IF(sum!A517="QU",sum!E517,"*")</f>
        <v>4.80561872547179</v>
      </c>
      <c r="AX524" s="2" t="s">
        <v>149</v>
      </c>
      <c r="AY524" s="2" t="s">
        <v>150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149</v>
      </c>
      <c r="C525" s="4" t="s">
        <v>150</v>
      </c>
      <c r="D525" s="4">
        <v>2025</v>
      </c>
      <c r="J525" s="4" t="s">
        <v>149</v>
      </c>
      <c r="K525" s="4" t="s">
        <v>150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149</v>
      </c>
      <c r="S525" s="4" t="s">
        <v>150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149</v>
      </c>
      <c r="AA525" s="4" t="s">
        <v>150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149</v>
      </c>
      <c r="AI525" s="4" t="s">
        <v>150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149</v>
      </c>
      <c r="AQ525" s="4" t="s">
        <v>150</v>
      </c>
      <c r="AR525" s="4">
        <v>2025</v>
      </c>
      <c r="AS525" s="2" t="str">
        <f>IF(sum!A518="QU",sum!B518,"*")</f>
        <v>R_ES-APP-CW_ELC1</v>
      </c>
      <c r="AT525" s="2"/>
      <c r="AU525" s="2">
        <f>IF(sum!A518="QU",sum!E518,"*")</f>
        <v>0.621315629163255</v>
      </c>
      <c r="AX525" s="4" t="s">
        <v>149</v>
      </c>
      <c r="AY525" s="4" t="s">
        <v>150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149</v>
      </c>
      <c r="C526" s="2" t="s">
        <v>150</v>
      </c>
      <c r="D526" s="2">
        <v>2025</v>
      </c>
      <c r="J526" s="2" t="s">
        <v>149</v>
      </c>
      <c r="K526" s="2" t="s">
        <v>150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149</v>
      </c>
      <c r="S526" s="2" t="s">
        <v>150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149</v>
      </c>
      <c r="AA526" s="2" t="s">
        <v>150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149</v>
      </c>
      <c r="AI526" s="2" t="s">
        <v>150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149</v>
      </c>
      <c r="AQ526" s="2" t="s">
        <v>150</v>
      </c>
      <c r="AR526" s="2">
        <v>2025</v>
      </c>
      <c r="AS526" s="2" t="str">
        <f>IF(sum!A519="QU",sum!B519,"*")</f>
        <v>R_ES-APP-DW_ELC1</v>
      </c>
      <c r="AT526" s="2"/>
      <c r="AU526" s="2">
        <f>IF(sum!A519="QU",sum!E519,"*")</f>
        <v>1.83681902199109</v>
      </c>
      <c r="AX526" s="2" t="s">
        <v>149</v>
      </c>
      <c r="AY526" s="2" t="s">
        <v>150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149</v>
      </c>
      <c r="C527" s="2" t="s">
        <v>150</v>
      </c>
      <c r="D527" s="2">
        <v>2025</v>
      </c>
      <c r="J527" s="2" t="s">
        <v>149</v>
      </c>
      <c r="K527" s="2" t="s">
        <v>150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149</v>
      </c>
      <c r="S527" s="2" t="s">
        <v>150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149</v>
      </c>
      <c r="AA527" s="2" t="s">
        <v>150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149</v>
      </c>
      <c r="AI527" s="2" t="s">
        <v>150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149</v>
      </c>
      <c r="AQ527" s="4" t="s">
        <v>150</v>
      </c>
      <c r="AR527" s="4">
        <v>2025</v>
      </c>
      <c r="AS527" s="2" t="str">
        <f>IF(sum!A520="QU",sum!B520,"*")</f>
        <v>R_ES-APP-FR_ELC1</v>
      </c>
      <c r="AT527" s="2"/>
      <c r="AU527" s="2">
        <f>IF(sum!A520="QU",sum!E520,"*")</f>
        <v>0.304240470055059</v>
      </c>
      <c r="AX527" s="2" t="s">
        <v>149</v>
      </c>
      <c r="AY527" s="2" t="s">
        <v>150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149</v>
      </c>
      <c r="C528" s="4" t="s">
        <v>150</v>
      </c>
      <c r="D528" s="4">
        <v>2025</v>
      </c>
      <c r="J528" s="4" t="s">
        <v>149</v>
      </c>
      <c r="K528" s="4" t="s">
        <v>150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149</v>
      </c>
      <c r="S528" s="4" t="s">
        <v>150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149</v>
      </c>
      <c r="AA528" s="4" t="s">
        <v>150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149</v>
      </c>
      <c r="AI528" s="4" t="s">
        <v>150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149</v>
      </c>
      <c r="AQ528" s="2" t="s">
        <v>150</v>
      </c>
      <c r="AR528" s="2">
        <v>2025</v>
      </c>
      <c r="AS528" s="2" t="str">
        <f>IF(sum!A521="QU",sum!B521,"*")</f>
        <v>R_ES-APP-OTH_ELC1</v>
      </c>
      <c r="AT528" s="2"/>
      <c r="AU528" s="2">
        <f>IF(sum!A521="QU",sum!E521,"*")</f>
        <v>4.89811113427328</v>
      </c>
      <c r="AX528" s="4" t="s">
        <v>149</v>
      </c>
      <c r="AY528" s="4" t="s">
        <v>150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149</v>
      </c>
      <c r="C529" s="2" t="s">
        <v>150</v>
      </c>
      <c r="D529" s="2">
        <v>2025</v>
      </c>
      <c r="J529" s="2" t="s">
        <v>149</v>
      </c>
      <c r="K529" s="2" t="s">
        <v>150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149</v>
      </c>
      <c r="S529" s="2" t="s">
        <v>150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149</v>
      </c>
      <c r="AA529" s="2" t="s">
        <v>150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149</v>
      </c>
      <c r="AI529" s="2" t="s">
        <v>150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149</v>
      </c>
      <c r="AQ529" s="4" t="s">
        <v>150</v>
      </c>
      <c r="AR529" s="4">
        <v>2025</v>
      </c>
      <c r="AS529" s="2" t="str">
        <f>IF(sum!A522="QU",sum!B522,"*")</f>
        <v>R_ES-APP-RA_ELC1</v>
      </c>
      <c r="AT529" s="2"/>
      <c r="AU529" s="2">
        <f>IF(sum!A522="QU",sum!E522,"*")</f>
        <v>3.55481993774782</v>
      </c>
      <c r="AX529" s="2" t="s">
        <v>149</v>
      </c>
      <c r="AY529" s="2" t="s">
        <v>150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149</v>
      </c>
      <c r="C530" s="2" t="s">
        <v>150</v>
      </c>
      <c r="D530" s="2">
        <v>2025</v>
      </c>
      <c r="J530" s="2" t="s">
        <v>149</v>
      </c>
      <c r="K530" s="2" t="s">
        <v>150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149</v>
      </c>
      <c r="S530" s="2" t="s">
        <v>150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149</v>
      </c>
      <c r="AA530" s="2" t="s">
        <v>150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149</v>
      </c>
      <c r="AI530" s="2" t="s">
        <v>150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149</v>
      </c>
      <c r="AQ530" s="2" t="s">
        <v>150</v>
      </c>
      <c r="AR530" s="2">
        <v>2025</v>
      </c>
      <c r="AS530" s="2" t="str">
        <f>IF(sum!A523="QU",sum!B523,"*")</f>
        <v>R_ES-APP-RE_ELC1</v>
      </c>
      <c r="AT530" s="2"/>
      <c r="AU530" s="2">
        <f>IF(sum!A523="QU",sum!E523,"*")</f>
        <v>1.10480419974452</v>
      </c>
      <c r="AX530" s="2" t="s">
        <v>149</v>
      </c>
      <c r="AY530" s="2" t="s">
        <v>150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149</v>
      </c>
      <c r="C531" s="4" t="s">
        <v>150</v>
      </c>
      <c r="D531" s="4">
        <v>2025</v>
      </c>
      <c r="J531" s="4" t="s">
        <v>149</v>
      </c>
      <c r="K531" s="4" t="s">
        <v>150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149</v>
      </c>
      <c r="S531" s="4" t="s">
        <v>150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149</v>
      </c>
      <c r="AA531" s="4" t="s">
        <v>150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149</v>
      </c>
      <c r="AI531" s="4" t="s">
        <v>150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149</v>
      </c>
      <c r="AQ531" s="4" t="s">
        <v>150</v>
      </c>
      <c r="AR531" s="4">
        <v>2025</v>
      </c>
      <c r="AS531" s="2" t="str">
        <f>IF(sum!A524="QU",sum!B524,"*")</f>
        <v>R_ES-LI_ELC1</v>
      </c>
      <c r="AT531" s="2"/>
      <c r="AU531" s="2">
        <f>IF(sum!A524="QU",sum!E524,"*")</f>
        <v>8.17539204597892</v>
      </c>
      <c r="AX531" s="4" t="s">
        <v>149</v>
      </c>
      <c r="AY531" s="4" t="s">
        <v>150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149</v>
      </c>
      <c r="C532" s="2" t="s">
        <v>150</v>
      </c>
      <c r="D532" s="2">
        <v>2025</v>
      </c>
      <c r="J532" s="2" t="s">
        <v>149</v>
      </c>
      <c r="K532" s="2" t="s">
        <v>150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149</v>
      </c>
      <c r="S532" s="2" t="s">
        <v>150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149</v>
      </c>
      <c r="AA532" s="2" t="s">
        <v>150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149</v>
      </c>
      <c r="AI532" s="2" t="s">
        <v>150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149</v>
      </c>
      <c r="AQ532" s="2" t="s">
        <v>150</v>
      </c>
      <c r="AR532" s="2">
        <v>2025</v>
      </c>
      <c r="AS532" s="2" t="str">
        <f>IF(sum!A525="QU",sum!B525,"*")</f>
        <v>R_ES-SC-AP_ELC1_ROOM_CENTRAL</v>
      </c>
      <c r="AT532" s="2"/>
      <c r="AU532" s="2">
        <f>IF(sum!A525="QU",sum!E525,"*")</f>
        <v>1.00519892807072</v>
      </c>
      <c r="AX532" s="2" t="s">
        <v>149</v>
      </c>
      <c r="AY532" s="2" t="s">
        <v>150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149</v>
      </c>
      <c r="C533" s="2" t="s">
        <v>150</v>
      </c>
      <c r="D533" s="2">
        <v>2025</v>
      </c>
      <c r="J533" s="2" t="s">
        <v>149</v>
      </c>
      <c r="K533" s="2" t="s">
        <v>150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149</v>
      </c>
      <c r="S533" s="2" t="s">
        <v>150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149</v>
      </c>
      <c r="AA533" s="2" t="s">
        <v>150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149</v>
      </c>
      <c r="AI533" s="2" t="s">
        <v>150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149</v>
      </c>
      <c r="AQ533" s="4" t="s">
        <v>150</v>
      </c>
      <c r="AR533" s="4">
        <v>2025</v>
      </c>
      <c r="AS533" s="2" t="str">
        <f>IF(sum!A526="QU",sum!B526,"*")</f>
        <v>R_ES-SC-MOB_ELC1_ROOM_CENTRAL</v>
      </c>
      <c r="AT533" s="2"/>
      <c r="AU533" s="2">
        <f>IF(sum!A526="QU",sum!E526,"*")</f>
        <v>0.0245796817315979</v>
      </c>
      <c r="AX533" s="2" t="s">
        <v>149</v>
      </c>
      <c r="AY533" s="2" t="s">
        <v>150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149</v>
      </c>
      <c r="C534" s="4" t="s">
        <v>150</v>
      </c>
      <c r="D534" s="4">
        <v>2025</v>
      </c>
      <c r="J534" s="4" t="s">
        <v>149</v>
      </c>
      <c r="K534" s="4" t="s">
        <v>150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149</v>
      </c>
      <c r="S534" s="4" t="s">
        <v>150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149</v>
      </c>
      <c r="AA534" s="4" t="s">
        <v>150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149</v>
      </c>
      <c r="AI534" s="4" t="s">
        <v>150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149</v>
      </c>
      <c r="AQ534" s="2" t="s">
        <v>150</v>
      </c>
      <c r="AR534" s="2">
        <v>2025</v>
      </c>
      <c r="AS534" s="2" t="str">
        <f>IF(sum!A527="QU",sum!B527,"*")</f>
        <v>R_ES-SC-SA_ELC1_ROOM_CENTRAL</v>
      </c>
      <c r="AT534" s="2"/>
      <c r="AU534" s="2">
        <f>IF(sum!A527="QU",sum!E527,"*")</f>
        <v>0.179802159810869</v>
      </c>
      <c r="AX534" s="4" t="s">
        <v>149</v>
      </c>
      <c r="AY534" s="4" t="s">
        <v>150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149</v>
      </c>
      <c r="C535" s="2" t="s">
        <v>150</v>
      </c>
      <c r="D535" s="2">
        <v>2025</v>
      </c>
      <c r="J535" s="2" t="s">
        <v>149</v>
      </c>
      <c r="K535" s="2" t="s">
        <v>150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149</v>
      </c>
      <c r="S535" s="2" t="s">
        <v>150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149</v>
      </c>
      <c r="AA535" s="2" t="s">
        <v>150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149</v>
      </c>
      <c r="AI535" s="2" t="s">
        <v>150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149</v>
      </c>
      <c r="AQ535" s="4" t="s">
        <v>150</v>
      </c>
      <c r="AR535" s="4">
        <v>2025</v>
      </c>
      <c r="AS535" s="2" t="str">
        <f>IF(sum!A528="QU",sum!B528,"*")</f>
        <v>R_ES-SC-SD_ELC1_ROOM_CENTRAL</v>
      </c>
      <c r="AT535" s="2"/>
      <c r="AU535" s="2">
        <f>IF(sum!A528="QU",sum!E528,"*")</f>
        <v>0.937326327989191</v>
      </c>
      <c r="AX535" s="2" t="s">
        <v>149</v>
      </c>
      <c r="AY535" s="2" t="s">
        <v>150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149</v>
      </c>
      <c r="C536" s="2" t="s">
        <v>150</v>
      </c>
      <c r="D536" s="2">
        <v>2025</v>
      </c>
      <c r="J536" s="2" t="s">
        <v>149</v>
      </c>
      <c r="K536" s="2" t="s">
        <v>150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149</v>
      </c>
      <c r="S536" s="2" t="s">
        <v>150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149</v>
      </c>
      <c r="AA536" s="2" t="s">
        <v>150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149</v>
      </c>
      <c r="AI536" s="2" t="s">
        <v>150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149</v>
      </c>
      <c r="AQ536" s="2" t="s">
        <v>150</v>
      </c>
      <c r="AR536" s="2">
        <v>2025</v>
      </c>
      <c r="AS536" s="2" t="str">
        <f>IF(sum!A529="QU",sum!B529,"*")</f>
        <v>R_ES-SH-AP_ELC1</v>
      </c>
      <c r="AT536" s="2"/>
      <c r="AU536" s="2">
        <f>IF(sum!A529="QU",sum!E529,"*")</f>
        <v>0</v>
      </c>
      <c r="AX536" s="2" t="s">
        <v>149</v>
      </c>
      <c r="AY536" s="2" t="s">
        <v>150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149</v>
      </c>
      <c r="C537" s="4" t="s">
        <v>150</v>
      </c>
      <c r="D537" s="4">
        <v>2025</v>
      </c>
      <c r="J537" s="4" t="s">
        <v>149</v>
      </c>
      <c r="K537" s="4" t="s">
        <v>150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149</v>
      </c>
      <c r="S537" s="4" t="s">
        <v>150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149</v>
      </c>
      <c r="AA537" s="4" t="s">
        <v>150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149</v>
      </c>
      <c r="AI537" s="4" t="s">
        <v>150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149</v>
      </c>
      <c r="AQ537" s="4" t="s">
        <v>150</v>
      </c>
      <c r="AR537" s="4">
        <v>2025</v>
      </c>
      <c r="AS537" s="2" t="str">
        <f>IF(sum!A530="QU",sum!B530,"*")</f>
        <v>R_ES-SH-AP_GAS_HE1</v>
      </c>
      <c r="AT537" s="2"/>
      <c r="AU537" s="2">
        <f>IF(sum!A530="QU",sum!E530,"*")</f>
        <v>0</v>
      </c>
      <c r="AX537" s="4" t="s">
        <v>149</v>
      </c>
      <c r="AY537" s="4" t="s">
        <v>150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149</v>
      </c>
      <c r="C538" s="2" t="s">
        <v>150</v>
      </c>
      <c r="D538" s="2">
        <v>2025</v>
      </c>
      <c r="J538" s="2" t="s">
        <v>149</v>
      </c>
      <c r="K538" s="2" t="s">
        <v>150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149</v>
      </c>
      <c r="S538" s="2" t="s">
        <v>150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149</v>
      </c>
      <c r="AA538" s="2" t="s">
        <v>150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149</v>
      </c>
      <c r="AI538" s="2" t="s">
        <v>150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149</v>
      </c>
      <c r="AQ538" s="2" t="s">
        <v>150</v>
      </c>
      <c r="AR538" s="2">
        <v>2025</v>
      </c>
      <c r="AS538" s="2" t="str">
        <f>IF(sum!A531="QU",sum!B531,"*")</f>
        <v>R_ES-SH-AP_HET1</v>
      </c>
      <c r="AT538" s="2"/>
      <c r="AU538" s="2">
        <f>IF(sum!A531="QU",sum!E531,"*")</f>
        <v>0.354385629528797</v>
      </c>
      <c r="AX538" s="2" t="s">
        <v>149</v>
      </c>
      <c r="AY538" s="2" t="s">
        <v>150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149</v>
      </c>
      <c r="C539" s="2" t="s">
        <v>150</v>
      </c>
      <c r="D539" s="2">
        <v>2025</v>
      </c>
      <c r="J539" s="2" t="s">
        <v>149</v>
      </c>
      <c r="K539" s="2" t="s">
        <v>150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149</v>
      </c>
      <c r="S539" s="2" t="s">
        <v>150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149</v>
      </c>
      <c r="AA539" s="2" t="s">
        <v>150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149</v>
      </c>
      <c r="AI539" s="2" t="s">
        <v>150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149</v>
      </c>
      <c r="AQ539" s="4" t="s">
        <v>150</v>
      </c>
      <c r="AR539" s="4">
        <v>2025</v>
      </c>
      <c r="AS539" s="2" t="str">
        <f>IF(sum!A532="QU",sum!B532,"*")</f>
        <v>R_ES-SH-MOB_ELC1</v>
      </c>
      <c r="AT539" s="2"/>
      <c r="AU539" s="2">
        <f>IF(sum!A532="QU",sum!E532,"*")</f>
        <v>0</v>
      </c>
      <c r="AX539" s="2" t="s">
        <v>149</v>
      </c>
      <c r="AY539" s="2" t="s">
        <v>150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149</v>
      </c>
      <c r="C540" s="4" t="s">
        <v>150</v>
      </c>
      <c r="D540" s="4">
        <v>2025</v>
      </c>
      <c r="J540" s="4" t="s">
        <v>149</v>
      </c>
      <c r="K540" s="4" t="s">
        <v>150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149</v>
      </c>
      <c r="S540" s="4" t="s">
        <v>150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149</v>
      </c>
      <c r="AA540" s="4" t="s">
        <v>150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149</v>
      </c>
      <c r="AI540" s="4" t="s">
        <v>150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149</v>
      </c>
      <c r="AQ540" s="2" t="s">
        <v>150</v>
      </c>
      <c r="AR540" s="2">
        <v>2025</v>
      </c>
      <c r="AS540" s="2" t="str">
        <f>IF(sum!A533="QU",sum!B533,"*")</f>
        <v>R_ES-SH-MOB_GAS_HE1</v>
      </c>
      <c r="AT540" s="2"/>
      <c r="AU540" s="2">
        <f>IF(sum!A533="QU",sum!E533,"*")</f>
        <v>0</v>
      </c>
      <c r="AX540" s="4" t="s">
        <v>149</v>
      </c>
      <c r="AY540" s="4" t="s">
        <v>150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149</v>
      </c>
      <c r="C541" s="2" t="s">
        <v>150</v>
      </c>
      <c r="D541" s="2">
        <v>2025</v>
      </c>
      <c r="J541" s="2" t="s">
        <v>149</v>
      </c>
      <c r="K541" s="2" t="s">
        <v>150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149</v>
      </c>
      <c r="S541" s="2" t="s">
        <v>150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149</v>
      </c>
      <c r="AA541" s="2" t="s">
        <v>150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149</v>
      </c>
      <c r="AI541" s="2" t="s">
        <v>150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149</v>
      </c>
      <c r="AQ541" s="4" t="s">
        <v>150</v>
      </c>
      <c r="AR541" s="4">
        <v>2025</v>
      </c>
      <c r="AS541" s="2" t="str">
        <f>IF(sum!A534="QU",sum!B534,"*")</f>
        <v>R_ES-SH-SA_ELC1</v>
      </c>
      <c r="AT541" s="2"/>
      <c r="AU541" s="2">
        <f>IF(sum!A534="QU",sum!E534,"*")</f>
        <v>0.103309607604091</v>
      </c>
      <c r="AX541" s="2" t="s">
        <v>149</v>
      </c>
      <c r="AY541" s="2" t="s">
        <v>150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149</v>
      </c>
      <c r="C542" s="2" t="s">
        <v>150</v>
      </c>
      <c r="D542" s="2">
        <v>2025</v>
      </c>
      <c r="J542" s="2" t="s">
        <v>149</v>
      </c>
      <c r="K542" s="2" t="s">
        <v>150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149</v>
      </c>
      <c r="S542" s="2" t="s">
        <v>150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149</v>
      </c>
      <c r="AA542" s="2" t="s">
        <v>150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149</v>
      </c>
      <c r="AI542" s="2" t="s">
        <v>150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149</v>
      </c>
      <c r="AQ542" s="2" t="s">
        <v>150</v>
      </c>
      <c r="AR542" s="2">
        <v>2025</v>
      </c>
      <c r="AS542" s="2" t="str">
        <f>IF(sum!A535="QU",sum!B535,"*")</f>
        <v>R_ES-SH-SD_ELC1</v>
      </c>
      <c r="AT542" s="2"/>
      <c r="AU542" s="2">
        <f>IF(sum!A535="QU",sum!E535,"*")</f>
        <v>0</v>
      </c>
      <c r="AX542" s="2" t="s">
        <v>149</v>
      </c>
      <c r="AY542" s="2" t="s">
        <v>150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149</v>
      </c>
      <c r="C543" s="4" t="s">
        <v>150</v>
      </c>
      <c r="D543" s="4">
        <v>2025</v>
      </c>
      <c r="J543" s="4" t="s">
        <v>149</v>
      </c>
      <c r="K543" s="4" t="s">
        <v>150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149</v>
      </c>
      <c r="S543" s="4" t="s">
        <v>150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149</v>
      </c>
      <c r="AA543" s="4" t="s">
        <v>150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149</v>
      </c>
      <c r="AI543" s="4" t="s">
        <v>150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149</v>
      </c>
      <c r="AQ543" s="4" t="s">
        <v>150</v>
      </c>
      <c r="AR543" s="4">
        <v>2025</v>
      </c>
      <c r="AS543" s="2" t="str">
        <f>IF(sum!A536="QU",sum!B536,"*")</f>
        <v>R_ES-SH-SD_GAS_HE1</v>
      </c>
      <c r="AT543" s="2"/>
      <c r="AU543" s="2">
        <f>IF(sum!A536="QU",sum!E536,"*")</f>
        <v>0</v>
      </c>
      <c r="AX543" s="4" t="s">
        <v>149</v>
      </c>
      <c r="AY543" s="4" t="s">
        <v>150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149</v>
      </c>
      <c r="C544" s="2" t="s">
        <v>150</v>
      </c>
      <c r="D544" s="2">
        <v>2025</v>
      </c>
      <c r="J544" s="2" t="s">
        <v>149</v>
      </c>
      <c r="K544" s="2" t="s">
        <v>150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149</v>
      </c>
      <c r="S544" s="2" t="s">
        <v>150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149</v>
      </c>
      <c r="AA544" s="2" t="s">
        <v>150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149</v>
      </c>
      <c r="AI544" s="2" t="s">
        <v>150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149</v>
      </c>
      <c r="AQ544" s="2" t="s">
        <v>150</v>
      </c>
      <c r="AR544" s="2">
        <v>2025</v>
      </c>
      <c r="AS544" s="2" t="str">
        <f>IF(sum!A537="QU",sum!B537,"*")</f>
        <v>R_ES-SH-SD_WOD1</v>
      </c>
      <c r="AT544" s="2"/>
      <c r="AU544" s="2">
        <f>IF(sum!A537="QU",sum!E537,"*")</f>
        <v>0</v>
      </c>
      <c r="AX544" s="2" t="s">
        <v>149</v>
      </c>
      <c r="AY544" s="2" t="s">
        <v>150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149</v>
      </c>
      <c r="C545" s="2" t="s">
        <v>150</v>
      </c>
      <c r="D545" s="2">
        <v>2025</v>
      </c>
      <c r="J545" s="2" t="s">
        <v>149</v>
      </c>
      <c r="K545" s="2" t="s">
        <v>150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149</v>
      </c>
      <c r="S545" s="2" t="s">
        <v>150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149</v>
      </c>
      <c r="AA545" s="2" t="s">
        <v>150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149</v>
      </c>
      <c r="AI545" s="2" t="s">
        <v>150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149</v>
      </c>
      <c r="AQ545" s="4" t="s">
        <v>150</v>
      </c>
      <c r="AR545" s="4">
        <v>2025</v>
      </c>
      <c r="AS545" s="2" t="str">
        <f>IF(sum!A538="QU",sum!B538,"*")</f>
        <v>R_ES-WH-AP_STEAM1</v>
      </c>
      <c r="AT545" s="2"/>
      <c r="AU545" s="2">
        <f>IF(sum!A538="QU",sum!E538,"*")</f>
        <v>0</v>
      </c>
      <c r="AX545" s="2" t="s">
        <v>149</v>
      </c>
      <c r="AY545" s="2" t="s">
        <v>150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149</v>
      </c>
      <c r="C546" s="4" t="s">
        <v>150</v>
      </c>
      <c r="D546" s="4">
        <v>2025</v>
      </c>
      <c r="J546" s="4" t="s">
        <v>149</v>
      </c>
      <c r="K546" s="4" t="s">
        <v>150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149</v>
      </c>
      <c r="S546" s="4" t="s">
        <v>150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149</v>
      </c>
      <c r="AA546" s="4" t="s">
        <v>150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149</v>
      </c>
      <c r="AI546" s="4" t="s">
        <v>150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149</v>
      </c>
      <c r="AQ546" s="2" t="s">
        <v>150</v>
      </c>
      <c r="AR546" s="2">
        <v>2025</v>
      </c>
      <c r="AS546" s="2" t="str">
        <f>IF(sum!A539="QU",sum!B539,"*")</f>
        <v>R_ES-WH-AP_WOD1</v>
      </c>
      <c r="AT546" s="2"/>
      <c r="AU546" s="2">
        <f>IF(sum!A539="QU",sum!E539,"*")</f>
        <v>0</v>
      </c>
      <c r="AX546" s="4" t="s">
        <v>149</v>
      </c>
      <c r="AY546" s="4" t="s">
        <v>150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149</v>
      </c>
      <c r="C547" s="2" t="s">
        <v>150</v>
      </c>
      <c r="D547" s="2">
        <v>2025</v>
      </c>
      <c r="J547" s="2" t="s">
        <v>149</v>
      </c>
      <c r="K547" s="2" t="s">
        <v>150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149</v>
      </c>
      <c r="S547" s="2" t="s">
        <v>150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149</v>
      </c>
      <c r="AA547" s="2" t="s">
        <v>150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149</v>
      </c>
      <c r="AI547" s="2" t="s">
        <v>150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149</v>
      </c>
      <c r="AQ547" s="4" t="s">
        <v>150</v>
      </c>
      <c r="AR547" s="4">
        <v>2025</v>
      </c>
      <c r="AS547" s="2" t="str">
        <f>IF(sum!A540="QU",sum!B540,"*")</f>
        <v>R_ES-WH-MOB_STEAM1</v>
      </c>
      <c r="AT547" s="2"/>
      <c r="AU547" s="2">
        <f>IF(sum!A540="QU",sum!E540,"*")</f>
        <v>0</v>
      </c>
      <c r="AX547" s="2" t="s">
        <v>149</v>
      </c>
      <c r="AY547" s="2" t="s">
        <v>150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149</v>
      </c>
      <c r="C548" s="2" t="s">
        <v>150</v>
      </c>
      <c r="D548" s="2">
        <v>2025</v>
      </c>
      <c r="J548" s="2" t="s">
        <v>149</v>
      </c>
      <c r="K548" s="2" t="s">
        <v>150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149</v>
      </c>
      <c r="S548" s="2" t="s">
        <v>150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149</v>
      </c>
      <c r="AA548" s="2" t="s">
        <v>150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149</v>
      </c>
      <c r="AI548" s="2" t="s">
        <v>150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149</v>
      </c>
      <c r="AQ548" s="2" t="s">
        <v>150</v>
      </c>
      <c r="AR548" s="2">
        <v>2025</v>
      </c>
      <c r="AS548" s="2" t="str">
        <f>IF(sum!A541="QU",sum!B541,"*")</f>
        <v>R_ES-WH-MOB_WOD1</v>
      </c>
      <c r="AT548" s="2"/>
      <c r="AU548" s="2">
        <f>IF(sum!A541="QU",sum!E541,"*")</f>
        <v>0</v>
      </c>
      <c r="AX548" s="2" t="s">
        <v>149</v>
      </c>
      <c r="AY548" s="2" t="s">
        <v>150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149</v>
      </c>
      <c r="C549" s="4" t="s">
        <v>150</v>
      </c>
      <c r="D549" s="4">
        <v>2025</v>
      </c>
      <c r="J549" s="4" t="s">
        <v>149</v>
      </c>
      <c r="K549" s="4" t="s">
        <v>150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149</v>
      </c>
      <c r="S549" s="4" t="s">
        <v>150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149</v>
      </c>
      <c r="AA549" s="4" t="s">
        <v>150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149</v>
      </c>
      <c r="AI549" s="4" t="s">
        <v>150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149</v>
      </c>
      <c r="AQ549" s="4" t="s">
        <v>150</v>
      </c>
      <c r="AR549" s="4">
        <v>2025</v>
      </c>
      <c r="AS549" s="2" t="str">
        <f>IF(sum!A542="QU",sum!B542,"*")</f>
        <v>R_ES-WH-SA_STEAM1</v>
      </c>
      <c r="AT549" s="2"/>
      <c r="AU549" s="2">
        <f>IF(sum!A542="QU",sum!E542,"*")</f>
        <v>0</v>
      </c>
      <c r="AX549" s="4" t="s">
        <v>149</v>
      </c>
      <c r="AY549" s="4" t="s">
        <v>150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149</v>
      </c>
      <c r="C550" s="2" t="s">
        <v>150</v>
      </c>
      <c r="D550" s="2">
        <v>2025</v>
      </c>
      <c r="J550" s="2" t="s">
        <v>149</v>
      </c>
      <c r="K550" s="2" t="s">
        <v>150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149</v>
      </c>
      <c r="S550" s="2" t="s">
        <v>150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149</v>
      </c>
      <c r="AA550" s="2" t="s">
        <v>150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149</v>
      </c>
      <c r="AI550" s="2" t="s">
        <v>150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149</v>
      </c>
      <c r="AQ550" s="2" t="s">
        <v>150</v>
      </c>
      <c r="AR550" s="2">
        <v>2025</v>
      </c>
      <c r="AS550" s="2" t="str">
        <f>IF(sum!A543="QU",sum!B543,"*")</f>
        <v>R_ES-WH-SA_WOD1</v>
      </c>
      <c r="AT550" s="2"/>
      <c r="AU550" s="2">
        <f>IF(sum!A543="QU",sum!E543,"*")</f>
        <v>0</v>
      </c>
      <c r="AX550" s="2" t="s">
        <v>149</v>
      </c>
      <c r="AY550" s="2" t="s">
        <v>150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149</v>
      </c>
      <c r="C551" s="2" t="s">
        <v>150</v>
      </c>
      <c r="D551" s="2">
        <v>2025</v>
      </c>
      <c r="J551" s="2" t="s">
        <v>149</v>
      </c>
      <c r="K551" s="2" t="s">
        <v>150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149</v>
      </c>
      <c r="S551" s="2" t="s">
        <v>150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149</v>
      </c>
      <c r="AA551" s="2" t="s">
        <v>150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149</v>
      </c>
      <c r="AI551" s="2" t="s">
        <v>150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149</v>
      </c>
      <c r="AQ551" s="4" t="s">
        <v>150</v>
      </c>
      <c r="AR551" s="4">
        <v>2025</v>
      </c>
      <c r="AS551" s="2" t="str">
        <f>IF(sum!A544="QU",sum!B544,"*")</f>
        <v>R_ES-WH-SD_GAS1</v>
      </c>
      <c r="AT551" s="2"/>
      <c r="AU551" s="2">
        <f>IF(sum!A544="QU",sum!E544,"*")</f>
        <v>0</v>
      </c>
      <c r="AX551" s="2" t="s">
        <v>149</v>
      </c>
      <c r="AY551" s="2" t="s">
        <v>150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149</v>
      </c>
      <c r="C552" s="4" t="s">
        <v>150</v>
      </c>
      <c r="D552" s="4">
        <v>2025</v>
      </c>
      <c r="J552" s="4" t="s">
        <v>149</v>
      </c>
      <c r="K552" s="4" t="s">
        <v>150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149</v>
      </c>
      <c r="S552" s="4" t="s">
        <v>150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149</v>
      </c>
      <c r="AA552" s="4" t="s">
        <v>150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149</v>
      </c>
      <c r="AI552" s="4" t="s">
        <v>150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149</v>
      </c>
      <c r="AQ552" s="2" t="s">
        <v>150</v>
      </c>
      <c r="AR552" s="2">
        <v>2025</v>
      </c>
      <c r="AS552" s="2" t="str">
        <f>IF(sum!A545="QU",sum!B545,"*")</f>
        <v>R_ES-WH-SD_STEAM1</v>
      </c>
      <c r="AT552" s="2"/>
      <c r="AU552" s="2">
        <f>IF(sum!A545="QU",sum!E545,"*")</f>
        <v>0.680945334179425</v>
      </c>
      <c r="AX552" s="4" t="s">
        <v>149</v>
      </c>
      <c r="AY552" s="4" t="s">
        <v>150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149</v>
      </c>
      <c r="C553" s="2" t="s">
        <v>150</v>
      </c>
      <c r="D553" s="2">
        <v>2025</v>
      </c>
      <c r="J553" s="2" t="s">
        <v>149</v>
      </c>
      <c r="K553" s="2" t="s">
        <v>150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149</v>
      </c>
      <c r="S553" s="2" t="s">
        <v>150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149</v>
      </c>
      <c r="AA553" s="2" t="s">
        <v>150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149</v>
      </c>
      <c r="AI553" s="2" t="s">
        <v>150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149</v>
      </c>
      <c r="AQ553" s="4" t="s">
        <v>150</v>
      </c>
      <c r="AR553" s="4">
        <v>2025</v>
      </c>
      <c r="AS553" s="2" t="str">
        <f>IF(sum!A546="QU",sum!B546,"*")</f>
        <v>RTS-AuxiliaryEquip_ELE1</v>
      </c>
      <c r="AT553" s="2"/>
      <c r="AU553" s="2">
        <f>IF(sum!A546="QU",sum!E546,"*")</f>
        <v>0.439653350243079</v>
      </c>
      <c r="AX553" s="2" t="s">
        <v>149</v>
      </c>
      <c r="AY553" s="2" t="s">
        <v>150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149</v>
      </c>
      <c r="C554" s="2" t="s">
        <v>150</v>
      </c>
      <c r="D554" s="2">
        <v>2025</v>
      </c>
      <c r="J554" s="2" t="s">
        <v>149</v>
      </c>
      <c r="K554" s="2" t="s">
        <v>150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149</v>
      </c>
      <c r="S554" s="2" t="s">
        <v>150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149</v>
      </c>
      <c r="AA554" s="2" t="s">
        <v>150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149</v>
      </c>
      <c r="AI554" s="2" t="s">
        <v>150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149</v>
      </c>
      <c r="AQ554" s="2" t="s">
        <v>150</v>
      </c>
      <c r="AR554" s="2">
        <v>2025</v>
      </c>
      <c r="AS554" s="2" t="str">
        <f>IF(sum!A547="QU",sum!B547,"*")</f>
        <v>RTS-AuxiliaryMot_ELE1</v>
      </c>
      <c r="AT554" s="2"/>
      <c r="AU554" s="2">
        <f>IF(sum!A547="QU",sum!E547,"*")</f>
        <v>0.139505389980976</v>
      </c>
      <c r="AX554" s="2" t="s">
        <v>149</v>
      </c>
      <c r="AY554" s="2" t="s">
        <v>150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149</v>
      </c>
      <c r="C555" s="4" t="s">
        <v>150</v>
      </c>
      <c r="D555" s="4">
        <v>2025</v>
      </c>
      <c r="J555" s="4" t="s">
        <v>149</v>
      </c>
      <c r="K555" s="4" t="s">
        <v>150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149</v>
      </c>
      <c r="S555" s="4" t="s">
        <v>150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149</v>
      </c>
      <c r="AA555" s="4" t="s">
        <v>150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149</v>
      </c>
      <c r="AI555" s="4" t="s">
        <v>150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149</v>
      </c>
      <c r="AQ555" s="4" t="s">
        <v>150</v>
      </c>
      <c r="AR555" s="4">
        <v>2025</v>
      </c>
      <c r="AS555" s="2" t="str">
        <f>IF(sum!A548="QU",sum!B548,"*")</f>
        <v>RTS-Light_ELE1</v>
      </c>
      <c r="AT555" s="2"/>
      <c r="AU555" s="2">
        <f>IF(sum!A548="QU",sum!E548,"*")</f>
        <v>0.798985415345592</v>
      </c>
      <c r="AX555" s="4" t="s">
        <v>149</v>
      </c>
      <c r="AY555" s="4" t="s">
        <v>150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149</v>
      </c>
      <c r="C556" s="2" t="s">
        <v>150</v>
      </c>
      <c r="D556" s="2">
        <v>2025</v>
      </c>
      <c r="J556" s="2" t="s">
        <v>149</v>
      </c>
      <c r="K556" s="2" t="s">
        <v>150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149</v>
      </c>
      <c r="S556" s="2" t="s">
        <v>150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149</v>
      </c>
      <c r="AA556" s="2" t="s">
        <v>150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149</v>
      </c>
      <c r="AI556" s="2" t="s">
        <v>150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149</v>
      </c>
      <c r="AQ556" s="2" t="s">
        <v>150</v>
      </c>
      <c r="AR556" s="2">
        <v>2025</v>
      </c>
      <c r="AS556" s="2" t="str">
        <f>IF(sum!A549="QU",sum!B549,"*")</f>
        <v>RTS-SpCool_ELE1</v>
      </c>
      <c r="AT556" s="2"/>
      <c r="AU556" s="2">
        <f>IF(sum!A549="QU",sum!E549,"*")</f>
        <v>0.20291693088142</v>
      </c>
      <c r="AX556" s="2" t="s">
        <v>149</v>
      </c>
      <c r="AY556" s="2" t="s">
        <v>150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149</v>
      </c>
      <c r="C557" s="2" t="s">
        <v>150</v>
      </c>
      <c r="D557" s="2">
        <v>2025</v>
      </c>
      <c r="J557" s="2" t="s">
        <v>149</v>
      </c>
      <c r="K557" s="2" t="s">
        <v>150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149</v>
      </c>
      <c r="S557" s="2" t="s">
        <v>150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149</v>
      </c>
      <c r="AA557" s="2" t="s">
        <v>150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149</v>
      </c>
      <c r="AI557" s="2" t="s">
        <v>150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149</v>
      </c>
      <c r="AQ557" s="4" t="s">
        <v>150</v>
      </c>
      <c r="AR557" s="4">
        <v>2025</v>
      </c>
      <c r="AS557" s="2" t="str">
        <f>IF(sum!A550="QU",sum!B550,"*")</f>
        <v>RTS-SpHeat_ELE1</v>
      </c>
      <c r="AT557" s="2"/>
      <c r="AU557" s="2">
        <f>IF(sum!A550="QU",sum!E550,"*")</f>
        <v>0.721482420911716</v>
      </c>
      <c r="AX557" s="2" t="s">
        <v>149</v>
      </c>
      <c r="AY557" s="2" t="s">
        <v>150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149</v>
      </c>
      <c r="C558" s="4" t="s">
        <v>150</v>
      </c>
      <c r="D558" s="4">
        <v>2025</v>
      </c>
      <c r="J558" s="4" t="s">
        <v>149</v>
      </c>
      <c r="K558" s="4" t="s">
        <v>150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149</v>
      </c>
      <c r="S558" s="4" t="s">
        <v>150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149</v>
      </c>
      <c r="AA558" s="4" t="s">
        <v>150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149</v>
      </c>
      <c r="AI558" s="4" t="s">
        <v>150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149</v>
      </c>
      <c r="AQ558" s="2" t="s">
        <v>150</v>
      </c>
      <c r="AR558" s="2">
        <v>2025</v>
      </c>
      <c r="AS558" s="2" t="str">
        <f>IF(sum!A551="QU",sum!B551,"*")</f>
        <v>RTS-WaterHeat_ELE1</v>
      </c>
      <c r="AT558" s="2"/>
      <c r="AU558" s="2">
        <f>IF(sum!A551="QU",sum!E551,"*")</f>
        <v>0.135277953920947</v>
      </c>
      <c r="AX558" s="4" t="s">
        <v>149</v>
      </c>
      <c r="AY558" s="4" t="s">
        <v>150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149</v>
      </c>
      <c r="C559" s="2" t="s">
        <v>150</v>
      </c>
      <c r="D559" s="2">
        <v>2025</v>
      </c>
      <c r="J559" s="2" t="s">
        <v>149</v>
      </c>
      <c r="K559" s="2" t="s">
        <v>150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149</v>
      </c>
      <c r="S559" s="2" t="s">
        <v>150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149</v>
      </c>
      <c r="AA559" s="2" t="s">
        <v>150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149</v>
      </c>
      <c r="AI559" s="2" t="s">
        <v>150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149</v>
      </c>
      <c r="AQ559" s="4" t="s">
        <v>150</v>
      </c>
      <c r="AR559" s="4">
        <v>2025</v>
      </c>
      <c r="AS559" s="2" t="str">
        <f>IF(sum!A552="QU",sum!B552,"*")</f>
        <v>TRA_Bus_IC_GSL1</v>
      </c>
      <c r="AT559" s="2"/>
      <c r="AU559" s="2">
        <f>IF(sum!A552="QU",sum!E552,"*")</f>
        <v>0</v>
      </c>
      <c r="AX559" s="2" t="s">
        <v>149</v>
      </c>
      <c r="AY559" s="2" t="s">
        <v>150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149</v>
      </c>
      <c r="C560" s="2" t="s">
        <v>150</v>
      </c>
      <c r="D560" s="2">
        <v>2025</v>
      </c>
      <c r="J560" s="2" t="s">
        <v>149</v>
      </c>
      <c r="K560" s="2" t="s">
        <v>150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149</v>
      </c>
      <c r="S560" s="2" t="s">
        <v>150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149</v>
      </c>
      <c r="AA560" s="2" t="s">
        <v>150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149</v>
      </c>
      <c r="AI560" s="2" t="s">
        <v>150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149</v>
      </c>
      <c r="AQ560" s="2" t="s">
        <v>150</v>
      </c>
      <c r="AR560" s="2">
        <v>2025</v>
      </c>
      <c r="AS560" s="2" t="str">
        <f>IF(sum!A553="QU",sum!B553,"*")</f>
        <v>TRA_Bus_SB_DST1</v>
      </c>
      <c r="AT560" s="2"/>
      <c r="AU560" s="2">
        <f>IF(sum!A553="QU",sum!E553,"*")</f>
        <v>0</v>
      </c>
      <c r="AX560" s="2" t="s">
        <v>149</v>
      </c>
      <c r="AY560" s="2" t="s">
        <v>150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149</v>
      </c>
      <c r="C561" s="4" t="s">
        <v>150</v>
      </c>
      <c r="D561" s="4">
        <v>2025</v>
      </c>
      <c r="J561" s="4" t="s">
        <v>149</v>
      </c>
      <c r="K561" s="4" t="s">
        <v>150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149</v>
      </c>
      <c r="S561" s="4" t="s">
        <v>150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149</v>
      </c>
      <c r="AA561" s="4" t="s">
        <v>150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149</v>
      </c>
      <c r="AI561" s="4" t="s">
        <v>150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149</v>
      </c>
      <c r="AQ561" s="4" t="s">
        <v>150</v>
      </c>
      <c r="AR561" s="4">
        <v>2025</v>
      </c>
      <c r="AS561" s="2" t="str">
        <f>IF(sum!A554="QU",sum!B554,"*")</f>
        <v>TRA_Car_BEV01</v>
      </c>
      <c r="AT561" s="2"/>
      <c r="AU561" s="2">
        <f>IF(sum!A554="QU",sum!E554,"*")</f>
        <v>0</v>
      </c>
      <c r="AX561" s="4" t="s">
        <v>149</v>
      </c>
      <c r="AY561" s="4" t="s">
        <v>150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149</v>
      </c>
      <c r="C562" s="2" t="s">
        <v>150</v>
      </c>
      <c r="D562" s="2">
        <v>2025</v>
      </c>
      <c r="J562" s="2" t="s">
        <v>149</v>
      </c>
      <c r="K562" s="2" t="s">
        <v>150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149</v>
      </c>
      <c r="S562" s="2" t="s">
        <v>150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149</v>
      </c>
      <c r="AA562" s="2" t="s">
        <v>150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149</v>
      </c>
      <c r="AI562" s="2" t="s">
        <v>150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149</v>
      </c>
      <c r="AQ562" s="2" t="s">
        <v>150</v>
      </c>
      <c r="AR562" s="2">
        <v>2025</v>
      </c>
      <c r="AS562" s="2" t="str">
        <f>IF(sum!A555="QU",sum!B555,"*")</f>
        <v>TRA_Car_DST1</v>
      </c>
      <c r="AT562" s="2"/>
      <c r="AU562" s="2">
        <f>IF(sum!A555="QU",sum!E555,"*")</f>
        <v>113.437843441495</v>
      </c>
      <c r="AX562" s="2" t="s">
        <v>149</v>
      </c>
      <c r="AY562" s="2" t="s">
        <v>150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149</v>
      </c>
      <c r="C563" s="2" t="s">
        <v>150</v>
      </c>
      <c r="D563" s="2">
        <v>2025</v>
      </c>
      <c r="J563" s="2" t="s">
        <v>149</v>
      </c>
      <c r="K563" s="2" t="s">
        <v>150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149</v>
      </c>
      <c r="S563" s="2" t="s">
        <v>150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149</v>
      </c>
      <c r="AA563" s="2" t="s">
        <v>150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149</v>
      </c>
      <c r="AI563" s="2" t="s">
        <v>150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149</v>
      </c>
      <c r="AQ563" s="4" t="s">
        <v>150</v>
      </c>
      <c r="AR563" s="4">
        <v>2025</v>
      </c>
      <c r="AS563" s="2" t="str">
        <f>IF(sum!A556="QU",sum!B556,"*")</f>
        <v>TRA_Car_GSL1</v>
      </c>
      <c r="AT563" s="2"/>
      <c r="AU563" s="2">
        <f>IF(sum!A556="QU",sum!E556,"*")</f>
        <v>1017.91610655637</v>
      </c>
      <c r="AX563" s="2" t="s">
        <v>149</v>
      </c>
      <c r="AY563" s="2" t="s">
        <v>150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149</v>
      </c>
      <c r="C564" s="4" t="s">
        <v>150</v>
      </c>
      <c r="D564" s="4">
        <v>2025</v>
      </c>
      <c r="J564" s="4" t="s">
        <v>149</v>
      </c>
      <c r="K564" s="4" t="s">
        <v>150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149</v>
      </c>
      <c r="S564" s="4" t="s">
        <v>150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149</v>
      </c>
      <c r="AA564" s="4" t="s">
        <v>150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149</v>
      </c>
      <c r="AI564" s="4" t="s">
        <v>150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149</v>
      </c>
      <c r="AQ564" s="2" t="s">
        <v>150</v>
      </c>
      <c r="AR564" s="2">
        <v>2025</v>
      </c>
      <c r="AS564" s="2" t="str">
        <f>IF(sum!A557="QU",sum!B557,"*")</f>
        <v>TRA_Car_PHEV01</v>
      </c>
      <c r="AT564" s="2"/>
      <c r="AU564" s="2">
        <f>IF(sum!A557="QU",sum!E557,"*")</f>
        <v>0</v>
      </c>
      <c r="AX564" s="4" t="s">
        <v>149</v>
      </c>
      <c r="AY564" s="4" t="s">
        <v>150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149</v>
      </c>
      <c r="C565" s="2" t="s">
        <v>150</v>
      </c>
      <c r="D565" s="2">
        <v>2025</v>
      </c>
      <c r="J565" s="2" t="s">
        <v>149</v>
      </c>
      <c r="K565" s="2" t="s">
        <v>150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149</v>
      </c>
      <c r="S565" s="2" t="s">
        <v>150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149</v>
      </c>
      <c r="AA565" s="2" t="s">
        <v>150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149</v>
      </c>
      <c r="AI565" s="2" t="s">
        <v>150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149</v>
      </c>
      <c r="AQ565" s="4" t="s">
        <v>150</v>
      </c>
      <c r="AR565" s="4">
        <v>2025</v>
      </c>
      <c r="AS565" s="2" t="str">
        <f>IF(sum!A558="QU",sum!B558,"*")</f>
        <v>TRA_Mot_ELC1</v>
      </c>
      <c r="AT565" s="2"/>
      <c r="AU565" s="2">
        <f>IF(sum!A558="QU",sum!E558,"*")</f>
        <v>75.6666666666667</v>
      </c>
      <c r="AX565" s="2" t="s">
        <v>149</v>
      </c>
      <c r="AY565" s="2" t="s">
        <v>150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149</v>
      </c>
      <c r="C566" s="2" t="s">
        <v>150</v>
      </c>
      <c r="D566" s="2">
        <v>2025</v>
      </c>
      <c r="J566" s="2" t="s">
        <v>149</v>
      </c>
      <c r="K566" s="2" t="s">
        <v>150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149</v>
      </c>
      <c r="S566" s="2" t="s">
        <v>150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149</v>
      </c>
      <c r="AA566" s="2" t="s">
        <v>150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149</v>
      </c>
      <c r="AI566" s="2" t="s">
        <v>150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149</v>
      </c>
      <c r="AQ566" s="2" t="s">
        <v>150</v>
      </c>
      <c r="AR566" s="2">
        <v>2025</v>
      </c>
      <c r="AS566" s="2" t="str">
        <f>IF(sum!A559="QU",sum!B559,"*")</f>
        <v>TRA_Rai_Frt-ELC01</v>
      </c>
      <c r="AT566" s="2"/>
      <c r="AU566" s="2">
        <f>IF(sum!A559="QU",sum!E559,"*")</f>
        <v>0</v>
      </c>
      <c r="AX566" s="2" t="s">
        <v>149</v>
      </c>
      <c r="AY566" s="2" t="s">
        <v>150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149</v>
      </c>
      <c r="C567" s="4" t="s">
        <v>150</v>
      </c>
      <c r="D567" s="4">
        <v>2025</v>
      </c>
      <c r="J567" s="4" t="s">
        <v>149</v>
      </c>
      <c r="K567" s="4" t="s">
        <v>150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149</v>
      </c>
      <c r="S567" s="4" t="s">
        <v>150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149</v>
      </c>
      <c r="AA567" s="4" t="s">
        <v>150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149</v>
      </c>
      <c r="AI567" s="4" t="s">
        <v>150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149</v>
      </c>
      <c r="AQ567" s="4" t="s">
        <v>150</v>
      </c>
      <c r="AR567" s="4">
        <v>2025</v>
      </c>
      <c r="AS567" s="2" t="str">
        <f>IF(sum!A560="QU",sum!B560,"*")</f>
        <v>TRA_Rai_Pas-ELC01</v>
      </c>
      <c r="AT567" s="2"/>
      <c r="AU567" s="2">
        <f>IF(sum!A560="QU",sum!E560,"*")</f>
        <v>0</v>
      </c>
      <c r="AX567" s="4" t="s">
        <v>149</v>
      </c>
      <c r="AY567" s="4" t="s">
        <v>150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149</v>
      </c>
      <c r="C568" s="2" t="s">
        <v>150</v>
      </c>
      <c r="D568" s="2">
        <v>2025</v>
      </c>
      <c r="J568" s="2" t="s">
        <v>149</v>
      </c>
      <c r="K568" s="2" t="s">
        <v>150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149</v>
      </c>
      <c r="S568" s="2" t="s">
        <v>150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149</v>
      </c>
      <c r="AA568" s="2" t="s">
        <v>150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149</v>
      </c>
      <c r="AI568" s="2" t="s">
        <v>150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149</v>
      </c>
      <c r="AQ568" s="2" t="s">
        <v>150</v>
      </c>
      <c r="AR568" s="2">
        <v>2025</v>
      </c>
      <c r="AS568" s="2" t="str">
        <f>IF(sum!A561="QU",sum!B561,"*")</f>
        <v>TRA_Tru_BEV01</v>
      </c>
      <c r="AT568" s="2"/>
      <c r="AU568" s="2">
        <f>IF(sum!A561="QU",sum!E561,"*")</f>
        <v>0</v>
      </c>
      <c r="AX568" s="2" t="s">
        <v>149</v>
      </c>
      <c r="AY568" s="2" t="s">
        <v>150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149</v>
      </c>
      <c r="C569" s="2" t="s">
        <v>150</v>
      </c>
      <c r="D569" s="2">
        <v>2025</v>
      </c>
      <c r="J569" s="2" t="s">
        <v>149</v>
      </c>
      <c r="K569" s="2" t="s">
        <v>150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149</v>
      </c>
      <c r="S569" s="2" t="s">
        <v>150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149</v>
      </c>
      <c r="AA569" s="2" t="s">
        <v>150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149</v>
      </c>
      <c r="AI569" s="2" t="s">
        <v>150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149</v>
      </c>
      <c r="AQ569" s="4" t="s">
        <v>150</v>
      </c>
      <c r="AR569" s="4">
        <v>2025</v>
      </c>
      <c r="AS569" s="2" t="str">
        <f>IF(sum!A562="QU",sum!B562,"*")</f>
        <v>TRA_Tru_HT_DST1</v>
      </c>
      <c r="AT569" s="2"/>
      <c r="AU569" s="2">
        <f>IF(sum!A562="QU",sum!E562,"*")</f>
        <v>5.45443740354288</v>
      </c>
      <c r="AX569" s="2" t="s">
        <v>149</v>
      </c>
      <c r="AY569" s="2" t="s">
        <v>150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149</v>
      </c>
      <c r="C570" s="4" t="s">
        <v>150</v>
      </c>
      <c r="D570" s="4">
        <v>2025</v>
      </c>
      <c r="J570" s="4" t="s">
        <v>149</v>
      </c>
      <c r="K570" s="4" t="s">
        <v>150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149</v>
      </c>
      <c r="S570" s="4" t="s">
        <v>150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149</v>
      </c>
      <c r="AA570" s="4" t="s">
        <v>150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149</v>
      </c>
      <c r="AI570" s="4" t="s">
        <v>150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149</v>
      </c>
      <c r="AQ570" s="2" t="s">
        <v>150</v>
      </c>
      <c r="AR570" s="2">
        <v>2025</v>
      </c>
      <c r="AS570" s="2" t="str">
        <f>IF(sum!A563="QU",sum!B563,"*")</f>
        <v>TWS-AuxiliaryEquip_ELE1</v>
      </c>
      <c r="AT570" s="2"/>
      <c r="AU570" s="2">
        <f>IF(sum!A563="QU",sum!E563,"*")</f>
        <v>0.10145846544071</v>
      </c>
      <c r="AX570" s="4" t="s">
        <v>149</v>
      </c>
      <c r="AY570" s="4" t="s">
        <v>150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149</v>
      </c>
      <c r="C571" s="2" t="s">
        <v>150</v>
      </c>
      <c r="D571" s="2">
        <v>2025</v>
      </c>
      <c r="J571" s="2" t="s">
        <v>149</v>
      </c>
      <c r="K571" s="2" t="s">
        <v>150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149</v>
      </c>
      <c r="S571" s="2" t="s">
        <v>150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149</v>
      </c>
      <c r="AA571" s="2" t="s">
        <v>150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149</v>
      </c>
      <c r="AI571" s="2" t="s">
        <v>150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149</v>
      </c>
      <c r="AQ571" s="4" t="s">
        <v>150</v>
      </c>
      <c r="AR571" s="4">
        <v>2025</v>
      </c>
      <c r="AS571" s="2" t="str">
        <f>IF(sum!A564="QU",sum!B564,"*")</f>
        <v>TWS-AuxiliaryMot_ELE1</v>
      </c>
      <c r="AT571" s="2"/>
      <c r="AU571" s="2">
        <f>IF(sum!A564="QU",sum!E564,"*")</f>
        <v>0.0380469245402663</v>
      </c>
      <c r="AX571" s="2" t="s">
        <v>149</v>
      </c>
      <c r="AY571" s="2" t="s">
        <v>150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149</v>
      </c>
      <c r="C572" s="2" t="s">
        <v>150</v>
      </c>
      <c r="D572" s="2">
        <v>2025</v>
      </c>
      <c r="J572" s="2" t="s">
        <v>149</v>
      </c>
      <c r="K572" s="2" t="s">
        <v>150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149</v>
      </c>
      <c r="S572" s="2" t="s">
        <v>150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149</v>
      </c>
      <c r="AA572" s="2" t="s">
        <v>150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149</v>
      </c>
      <c r="AI572" s="2" t="s">
        <v>150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149</v>
      </c>
      <c r="AQ572" s="2" t="s">
        <v>150</v>
      </c>
      <c r="AR572" s="2">
        <v>2025</v>
      </c>
      <c r="AS572" s="2" t="str">
        <f>IF(sum!A565="QU",sum!B565,"*")</f>
        <v>TWS-Light_ELE1</v>
      </c>
      <c r="AT572" s="2"/>
      <c r="AU572" s="2">
        <f>IF(sum!A565="QU",sum!E565,"*")</f>
        <v>0.152187698161065</v>
      </c>
      <c r="AX572" s="2" t="s">
        <v>149</v>
      </c>
      <c r="AY572" s="2" t="s">
        <v>150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149</v>
      </c>
      <c r="C573" s="4" t="s">
        <v>150</v>
      </c>
      <c r="D573" s="4">
        <v>2025</v>
      </c>
      <c r="J573" s="4" t="s">
        <v>149</v>
      </c>
      <c r="K573" s="4" t="s">
        <v>150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149</v>
      </c>
      <c r="S573" s="4" t="s">
        <v>150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149</v>
      </c>
      <c r="AA573" s="4" t="s">
        <v>150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149</v>
      </c>
      <c r="AI573" s="4" t="s">
        <v>150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149</v>
      </c>
      <c r="AQ573" s="4" t="s">
        <v>150</v>
      </c>
      <c r="AR573" s="4">
        <v>2025</v>
      </c>
      <c r="AS573" s="2" t="str">
        <f>IF(sum!A566="QU",sum!B566,"*")</f>
        <v>TWS-SpCool_ELE1</v>
      </c>
      <c r="AT573" s="2"/>
      <c r="AU573" s="2">
        <f>IF(sum!A566="QU",sum!E566,"*")</f>
        <v>0.0380469245402663</v>
      </c>
      <c r="AX573" s="4" t="s">
        <v>149</v>
      </c>
      <c r="AY573" s="4" t="s">
        <v>150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149</v>
      </c>
      <c r="C574" s="2" t="s">
        <v>150</v>
      </c>
      <c r="D574" s="2">
        <v>2025</v>
      </c>
      <c r="J574" s="2" t="s">
        <v>149</v>
      </c>
      <c r="K574" s="2" t="s">
        <v>150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149</v>
      </c>
      <c r="S574" s="2" t="s">
        <v>150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149</v>
      </c>
      <c r="AA574" s="2" t="s">
        <v>150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149</v>
      </c>
      <c r="AI574" s="2" t="s">
        <v>150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149</v>
      </c>
      <c r="AQ574" s="2" t="s">
        <v>150</v>
      </c>
      <c r="AR574" s="2">
        <v>2025</v>
      </c>
      <c r="AS574" s="2" t="str">
        <f>IF(sum!A567="QU",sum!B567,"*")</f>
        <v>TWS-SpHeat_ELE1</v>
      </c>
      <c r="AT574" s="2"/>
      <c r="AU574" s="2">
        <f>IF(sum!A567="QU",sum!E567,"*")</f>
        <v>0.157824279574438</v>
      </c>
      <c r="AX574" s="2" t="s">
        <v>149</v>
      </c>
      <c r="AY574" s="2" t="s">
        <v>150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149</v>
      </c>
      <c r="C575" s="2" t="s">
        <v>150</v>
      </c>
      <c r="D575" s="2">
        <v>2025</v>
      </c>
      <c r="J575" s="2" t="s">
        <v>149</v>
      </c>
      <c r="K575" s="2" t="s">
        <v>150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149</v>
      </c>
      <c r="S575" s="2" t="s">
        <v>150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149</v>
      </c>
      <c r="AA575" s="2" t="s">
        <v>150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149</v>
      </c>
      <c r="AI575" s="2" t="s">
        <v>150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149</v>
      </c>
      <c r="AQ575" s="4" t="s">
        <v>150</v>
      </c>
      <c r="AR575" s="4">
        <v>2025</v>
      </c>
      <c r="AS575" s="2" t="str">
        <f>IF(sum!A568="QU",sum!B568,"*")</f>
        <v>TWS-WaterHeat_ELE1</v>
      </c>
      <c r="AT575" s="2"/>
      <c r="AU575" s="2">
        <f>IF(sum!A568="QU",sum!E568,"*")</f>
        <v>0.0253646163601776</v>
      </c>
      <c r="AX575" s="2" t="s">
        <v>149</v>
      </c>
      <c r="AY575" s="2" t="s">
        <v>150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149</v>
      </c>
      <c r="C576" s="4" t="s">
        <v>150</v>
      </c>
      <c r="D576" s="4">
        <v>2025</v>
      </c>
      <c r="J576" s="4" t="s">
        <v>149</v>
      </c>
      <c r="K576" s="4" t="s">
        <v>150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149</v>
      </c>
      <c r="S576" s="4" t="s">
        <v>150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149</v>
      </c>
      <c r="AA576" s="4" t="s">
        <v>150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149</v>
      </c>
      <c r="AI576" s="4" t="s">
        <v>150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149</v>
      </c>
      <c r="AQ576" s="2" t="s">
        <v>150</v>
      </c>
      <c r="AR576" s="2">
        <v>2025</v>
      </c>
      <c r="AS576" s="2" t="str">
        <f>IF(sum!A569="QU",sum!B569,"*")</f>
        <v>WST-AuxiliaryEquip_ELE1</v>
      </c>
      <c r="AT576" s="2"/>
      <c r="AU576" s="2">
        <f>IF(sum!A569="QU",sum!E569,"*")</f>
        <v>0.177552314521243</v>
      </c>
      <c r="AX576" s="4" t="s">
        <v>149</v>
      </c>
      <c r="AY576" s="4" t="s">
        <v>150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149</v>
      </c>
      <c r="C577" s="2" t="s">
        <v>150</v>
      </c>
      <c r="D577" s="2">
        <v>2025</v>
      </c>
      <c r="J577" s="2" t="s">
        <v>149</v>
      </c>
      <c r="K577" s="2" t="s">
        <v>150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149</v>
      </c>
      <c r="S577" s="2" t="s">
        <v>150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149</v>
      </c>
      <c r="AA577" s="2" t="s">
        <v>150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149</v>
      </c>
      <c r="AI577" s="2" t="s">
        <v>150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149</v>
      </c>
      <c r="AQ577" s="4" t="s">
        <v>150</v>
      </c>
      <c r="AR577" s="4">
        <v>2025</v>
      </c>
      <c r="AS577" s="2" t="str">
        <f>IF(sum!A570="QU",sum!B570,"*")</f>
        <v>WST-AuxiliaryMot_ELE1</v>
      </c>
      <c r="AT577" s="2"/>
      <c r="AU577" s="2">
        <f>IF(sum!A570="QU",sum!E570,"*")</f>
        <v>0.0791000309794908</v>
      </c>
      <c r="AX577" s="2" t="s">
        <v>149</v>
      </c>
      <c r="AY577" s="2" t="s">
        <v>150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149</v>
      </c>
      <c r="C578" s="2" t="s">
        <v>150</v>
      </c>
      <c r="D578" s="2">
        <v>2025</v>
      </c>
      <c r="J578" s="2" t="s">
        <v>149</v>
      </c>
      <c r="K578" s="2" t="s">
        <v>150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149</v>
      </c>
      <c r="S578" s="2" t="s">
        <v>150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149</v>
      </c>
      <c r="AA578" s="2" t="s">
        <v>150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149</v>
      </c>
      <c r="AI578" s="2" t="s">
        <v>150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149</v>
      </c>
      <c r="AQ578" s="2" t="s">
        <v>150</v>
      </c>
      <c r="AR578" s="2">
        <v>2025</v>
      </c>
      <c r="AS578" s="2" t="str">
        <f>IF(sum!A571="QU",sum!B571,"*")</f>
        <v>WST-Light_ELE1</v>
      </c>
      <c r="AT578" s="2"/>
      <c r="AU578" s="2">
        <f>IF(sum!A571="QU",sum!E571,"*")</f>
        <v>0.228281547241598</v>
      </c>
      <c r="AX578" s="2" t="s">
        <v>149</v>
      </c>
      <c r="AY578" s="2" t="s">
        <v>150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149</v>
      </c>
      <c r="C579" s="4" t="s">
        <v>150</v>
      </c>
      <c r="D579" s="4">
        <v>2025</v>
      </c>
      <c r="J579" s="4" t="s">
        <v>149</v>
      </c>
      <c r="K579" s="4" t="s">
        <v>150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149</v>
      </c>
      <c r="S579" s="4" t="s">
        <v>150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149</v>
      </c>
      <c r="AA579" s="4" t="s">
        <v>150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149</v>
      </c>
      <c r="AI579" s="4" t="s">
        <v>150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149</v>
      </c>
      <c r="AQ579" s="4" t="s">
        <v>150</v>
      </c>
      <c r="AR579" s="4">
        <v>2025</v>
      </c>
      <c r="AS579" s="2" t="str">
        <f>IF(sum!A572="QU",sum!B572,"*")</f>
        <v>WST-SpCool_ELE1</v>
      </c>
      <c r="AT579" s="2"/>
      <c r="AU579" s="2">
        <f>IF(sum!A572="QU",sum!E572,"*")</f>
        <v>0.063411540900444</v>
      </c>
      <c r="AX579" s="4" t="s">
        <v>149</v>
      </c>
      <c r="AY579" s="4" t="s">
        <v>150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149</v>
      </c>
      <c r="C580" s="2" t="s">
        <v>150</v>
      </c>
      <c r="D580" s="2">
        <v>2025</v>
      </c>
      <c r="J580" s="2" t="s">
        <v>149</v>
      </c>
      <c r="K580" s="2" t="s">
        <v>150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149</v>
      </c>
      <c r="S580" s="2" t="s">
        <v>150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149</v>
      </c>
      <c r="AA580" s="2" t="s">
        <v>150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149</v>
      </c>
      <c r="AI580" s="2" t="s">
        <v>150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149</v>
      </c>
      <c r="AQ580" s="2" t="s">
        <v>150</v>
      </c>
      <c r="AR580" s="2">
        <v>2025</v>
      </c>
      <c r="AS580" s="2" t="str">
        <f>IF(sum!A573="QU",sum!B573,"*")</f>
        <v>WST-SpHeat_ELE1</v>
      </c>
      <c r="AT580" s="2"/>
      <c r="AU580" s="2">
        <f>IF(sum!A573="QU",sum!E573,"*")</f>
        <v>0.253646163601776</v>
      </c>
      <c r="AX580" s="2" t="s">
        <v>149</v>
      </c>
      <c r="AY580" s="2" t="s">
        <v>150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149</v>
      </c>
      <c r="C581" s="2" t="s">
        <v>150</v>
      </c>
      <c r="D581" s="2">
        <v>2025</v>
      </c>
      <c r="J581" s="2" t="s">
        <v>149</v>
      </c>
      <c r="K581" s="2" t="s">
        <v>150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149</v>
      </c>
      <c r="S581" s="2" t="s">
        <v>150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149</v>
      </c>
      <c r="AA581" s="2" t="s">
        <v>150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149</v>
      </c>
      <c r="AI581" s="2" t="s">
        <v>150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149</v>
      </c>
      <c r="AQ581" s="4" t="s">
        <v>150</v>
      </c>
      <c r="AR581" s="4">
        <v>2025</v>
      </c>
      <c r="AS581" s="2" t="str">
        <f>IF(sum!A574="QU",sum!B574,"*")</f>
        <v>WST-WaterHeat_ELE1</v>
      </c>
      <c r="AT581" s="2"/>
      <c r="AU581" s="2">
        <f>IF(sum!A574="QU",sum!E574,"*")</f>
        <v>0.0507292327203551</v>
      </c>
      <c r="AX581" s="2" t="s">
        <v>149</v>
      </c>
      <c r="AY581" s="2" t="s">
        <v>150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149</v>
      </c>
      <c r="C582" s="4" t="s">
        <v>150</v>
      </c>
      <c r="D582" s="4">
        <v>2025</v>
      </c>
      <c r="J582" s="4" t="s">
        <v>149</v>
      </c>
      <c r="K582" s="4" t="s">
        <v>150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149</v>
      </c>
      <c r="S582" s="4" t="s">
        <v>150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149</v>
      </c>
      <c r="AA582" s="4" t="s">
        <v>150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149</v>
      </c>
      <c r="AI582" s="4" t="s">
        <v>150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149</v>
      </c>
      <c r="AQ582" s="2" t="s">
        <v>150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149</v>
      </c>
      <c r="AY582" s="4" t="s">
        <v>150</v>
      </c>
      <c r="AZ582" s="4">
        <v>2025</v>
      </c>
      <c r="BA582" s="2" t="str">
        <f>IF(sum!A575="SA",sum!B575,"*")</f>
        <v>AFM-AuxiliaryEquip_ELE1</v>
      </c>
      <c r="BB582" s="2"/>
      <c r="BC582" s="2">
        <f>IF(sum!A575="SA",sum!E575,"*")</f>
        <v>0.0253646163601775</v>
      </c>
    </row>
    <row r="583" spans="2:55">
      <c r="B583" s="2" t="s">
        <v>149</v>
      </c>
      <c r="C583" s="2" t="s">
        <v>150</v>
      </c>
      <c r="D583" s="2">
        <v>2025</v>
      </c>
      <c r="J583" s="2" t="s">
        <v>149</v>
      </c>
      <c r="K583" s="2" t="s">
        <v>150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149</v>
      </c>
      <c r="S583" s="2" t="s">
        <v>150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149</v>
      </c>
      <c r="AA583" s="2" t="s">
        <v>150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149</v>
      </c>
      <c r="AI583" s="2" t="s">
        <v>150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149</v>
      </c>
      <c r="AQ583" s="4" t="s">
        <v>150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149</v>
      </c>
      <c r="AY583" s="2" t="s">
        <v>150</v>
      </c>
      <c r="AZ583" s="2">
        <v>2025</v>
      </c>
      <c r="BA583" s="2" t="str">
        <f>IF(sum!A576="SA",sum!B576,"*")</f>
        <v>AFM-AuxiliaryMot_ELE1</v>
      </c>
      <c r="BB583" s="2"/>
      <c r="BC583" s="2">
        <f>IF(sum!A576="SA",sum!E576,"*")</f>
        <v>0.0126823081800888</v>
      </c>
    </row>
    <row r="584" spans="2:55">
      <c r="B584" s="2" t="s">
        <v>149</v>
      </c>
      <c r="C584" s="2" t="s">
        <v>150</v>
      </c>
      <c r="D584" s="2">
        <v>2025</v>
      </c>
      <c r="J584" s="2" t="s">
        <v>149</v>
      </c>
      <c r="K584" s="2" t="s">
        <v>150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149</v>
      </c>
      <c r="S584" s="2" t="s">
        <v>150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149</v>
      </c>
      <c r="AA584" s="2" t="s">
        <v>150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149</v>
      </c>
      <c r="AI584" s="2" t="s">
        <v>150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149</v>
      </c>
      <c r="AQ584" s="2" t="s">
        <v>150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149</v>
      </c>
      <c r="AY584" s="2" t="s">
        <v>150</v>
      </c>
      <c r="AZ584" s="2">
        <v>2025</v>
      </c>
      <c r="BA584" s="2" t="str">
        <f>IF(sum!A577="SA",sum!B577,"*")</f>
        <v>AFM-Light_ELE1</v>
      </c>
      <c r="BB584" s="2"/>
      <c r="BC584" s="2">
        <f>IF(sum!A577="SA",sum!E577,"*")</f>
        <v>0.0507292327203552</v>
      </c>
    </row>
    <row r="585" spans="2:55">
      <c r="B585" s="4" t="s">
        <v>149</v>
      </c>
      <c r="C585" s="4" t="s">
        <v>150</v>
      </c>
      <c r="D585" s="4">
        <v>2025</v>
      </c>
      <c r="J585" s="4" t="s">
        <v>149</v>
      </c>
      <c r="K585" s="4" t="s">
        <v>150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149</v>
      </c>
      <c r="S585" s="4" t="s">
        <v>150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149</v>
      </c>
      <c r="AA585" s="4" t="s">
        <v>150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149</v>
      </c>
      <c r="AI585" s="4" t="s">
        <v>150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149</v>
      </c>
      <c r="AQ585" s="4" t="s">
        <v>150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149</v>
      </c>
      <c r="AY585" s="4" t="s">
        <v>150</v>
      </c>
      <c r="AZ585" s="4">
        <v>2025</v>
      </c>
      <c r="BA585" s="2" t="str">
        <f>IF(sum!A578="SA",sum!B578,"*")</f>
        <v>AFM-SpHeat_ELE1</v>
      </c>
      <c r="BB585" s="2"/>
      <c r="BC585" s="2">
        <f>IF(sum!A578="SA",sum!E578,"*")</f>
        <v>0.112731628267456</v>
      </c>
    </row>
    <row r="586" spans="2:55">
      <c r="B586" s="2" t="s">
        <v>149</v>
      </c>
      <c r="C586" s="2" t="s">
        <v>150</v>
      </c>
      <c r="D586" s="2">
        <v>2025</v>
      </c>
      <c r="J586" s="2" t="s">
        <v>149</v>
      </c>
      <c r="K586" s="2" t="s">
        <v>150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149</v>
      </c>
      <c r="S586" s="2" t="s">
        <v>150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149</v>
      </c>
      <c r="AA586" s="2" t="s">
        <v>150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149</v>
      </c>
      <c r="AI586" s="2" t="s">
        <v>150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149</v>
      </c>
      <c r="AQ586" s="2" t="s">
        <v>150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149</v>
      </c>
      <c r="AY586" s="2" t="s">
        <v>150</v>
      </c>
      <c r="AZ586" s="2">
        <v>2025</v>
      </c>
      <c r="BA586" s="2" t="str">
        <f>IF(sum!A579="SA",sum!B579,"*")</f>
        <v>AFM-WaterHeat_ELE1</v>
      </c>
      <c r="BB586" s="2"/>
      <c r="BC586" s="2">
        <f>IF(sum!A579="SA",sum!E579,"*")</f>
        <v>0.0169097442401184</v>
      </c>
    </row>
    <row r="587" spans="2:55">
      <c r="B587" s="2" t="s">
        <v>149</v>
      </c>
      <c r="C587" s="2" t="s">
        <v>150</v>
      </c>
      <c r="D587" s="2">
        <v>2025</v>
      </c>
      <c r="J587" s="2" t="s">
        <v>149</v>
      </c>
      <c r="K587" s="2" t="s">
        <v>150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149</v>
      </c>
      <c r="S587" s="2" t="s">
        <v>150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149</v>
      </c>
      <c r="AA587" s="2" t="s">
        <v>150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149</v>
      </c>
      <c r="AI587" s="2" t="s">
        <v>150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149</v>
      </c>
      <c r="AQ587" s="4" t="s">
        <v>150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149</v>
      </c>
      <c r="AY587" s="2" t="s">
        <v>150</v>
      </c>
      <c r="AZ587" s="2">
        <v>2025</v>
      </c>
      <c r="BA587" s="2" t="str">
        <f>IF(sum!A580="SA",sum!B580,"*")</f>
        <v>ART-AuxiliaryEquip_ELE1</v>
      </c>
      <c r="BB587" s="2"/>
      <c r="BC587" s="2">
        <f>IF(sum!A580="SA",sum!E580,"*")</f>
        <v>0.00845487212005918</v>
      </c>
    </row>
    <row r="588" spans="2:55">
      <c r="B588" s="4" t="s">
        <v>149</v>
      </c>
      <c r="C588" s="4" t="s">
        <v>150</v>
      </c>
      <c r="D588" s="4">
        <v>2025</v>
      </c>
      <c r="J588" s="4" t="s">
        <v>149</v>
      </c>
      <c r="K588" s="4" t="s">
        <v>150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149</v>
      </c>
      <c r="S588" s="4" t="s">
        <v>150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149</v>
      </c>
      <c r="AA588" s="4" t="s">
        <v>150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149</v>
      </c>
      <c r="AI588" s="4" t="s">
        <v>150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149</v>
      </c>
      <c r="AQ588" s="2" t="s">
        <v>150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149</v>
      </c>
      <c r="AY588" s="4" t="s">
        <v>150</v>
      </c>
      <c r="AZ588" s="4">
        <v>2025</v>
      </c>
      <c r="BA588" s="2" t="str">
        <f>IF(sum!A581="SA",sum!B581,"*")</f>
        <v>ART-Light_ELE1</v>
      </c>
      <c r="BB588" s="2"/>
      <c r="BC588" s="2">
        <f>IF(sum!A581="SA",sum!E581,"*")</f>
        <v>0.0126823081800888</v>
      </c>
    </row>
    <row r="589" spans="2:55">
      <c r="B589" s="2" t="s">
        <v>149</v>
      </c>
      <c r="C589" s="2" t="s">
        <v>150</v>
      </c>
      <c r="D589" s="2">
        <v>2025</v>
      </c>
      <c r="J589" s="2" t="s">
        <v>149</v>
      </c>
      <c r="K589" s="2" t="s">
        <v>150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149</v>
      </c>
      <c r="S589" s="2" t="s">
        <v>150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149</v>
      </c>
      <c r="AA589" s="2" t="s">
        <v>150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149</v>
      </c>
      <c r="AI589" s="2" t="s">
        <v>150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149</v>
      </c>
      <c r="AQ589" s="4" t="s">
        <v>150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149</v>
      </c>
      <c r="AY589" s="2" t="s">
        <v>150</v>
      </c>
      <c r="AZ589" s="2">
        <v>2025</v>
      </c>
      <c r="BA589" s="2" t="str">
        <f>IF(sum!A582="SA",sum!B582,"*")</f>
        <v>ART-SpHeat_ELE1</v>
      </c>
      <c r="BB589" s="2"/>
      <c r="BC589" s="2">
        <f>IF(sum!A582="SA",sum!E582,"*")</f>
        <v>0.0281829070668639</v>
      </c>
    </row>
    <row r="590" spans="2:55">
      <c r="B590" s="2" t="s">
        <v>149</v>
      </c>
      <c r="C590" s="2" t="s">
        <v>150</v>
      </c>
      <c r="D590" s="2">
        <v>2025</v>
      </c>
      <c r="J590" s="2" t="s">
        <v>149</v>
      </c>
      <c r="K590" s="2" t="s">
        <v>150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149</v>
      </c>
      <c r="S590" s="2" t="s">
        <v>150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149</v>
      </c>
      <c r="AA590" s="2" t="s">
        <v>150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149</v>
      </c>
      <c r="AI590" s="2" t="s">
        <v>150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149</v>
      </c>
      <c r="AQ590" s="2" t="s">
        <v>150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149</v>
      </c>
      <c r="AY590" s="2" t="s">
        <v>150</v>
      </c>
      <c r="AZ590" s="2">
        <v>2025</v>
      </c>
      <c r="BA590" s="2" t="str">
        <f>IF(sum!A583="SA",sum!B583,"*")</f>
        <v>EDU-AuxiliaryEquip_ELE1</v>
      </c>
      <c r="BB590" s="2"/>
      <c r="BC590" s="2">
        <f>IF(sum!A583="SA",sum!E583,"*")</f>
        <v>0.0845487212005918</v>
      </c>
    </row>
    <row r="591" spans="2:55">
      <c r="B591" s="4" t="s">
        <v>149</v>
      </c>
      <c r="C591" s="4" t="s">
        <v>150</v>
      </c>
      <c r="D591" s="4">
        <v>2025</v>
      </c>
      <c r="J591" s="4" t="s">
        <v>149</v>
      </c>
      <c r="K591" s="4" t="s">
        <v>150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149</v>
      </c>
      <c r="S591" s="4" t="s">
        <v>150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149</v>
      </c>
      <c r="AA591" s="4" t="s">
        <v>150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149</v>
      </c>
      <c r="AI591" s="4" t="s">
        <v>150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149</v>
      </c>
      <c r="AQ591" s="4" t="s">
        <v>150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149</v>
      </c>
      <c r="AY591" s="4" t="s">
        <v>150</v>
      </c>
      <c r="AZ591" s="4">
        <v>2025</v>
      </c>
      <c r="BA591" s="2" t="str">
        <f>IF(sum!A584="SA",sum!B584,"*")</f>
        <v>EDU-AuxiliaryMot_ELE1</v>
      </c>
      <c r="BB591" s="2"/>
      <c r="BC591" s="2">
        <f>IF(sum!A584="SA",sum!E584,"*")</f>
        <v>0.0380469245402663</v>
      </c>
    </row>
    <row r="592" spans="2:55">
      <c r="B592" s="2" t="s">
        <v>149</v>
      </c>
      <c r="C592" s="2" t="s">
        <v>150</v>
      </c>
      <c r="D592" s="2">
        <v>2025</v>
      </c>
      <c r="J592" s="2" t="s">
        <v>149</v>
      </c>
      <c r="K592" s="2" t="s">
        <v>150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149</v>
      </c>
      <c r="S592" s="2" t="s">
        <v>150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149</v>
      </c>
      <c r="AA592" s="2" t="s">
        <v>150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149</v>
      </c>
      <c r="AI592" s="2" t="s">
        <v>150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149</v>
      </c>
      <c r="AQ592" s="2" t="s">
        <v>150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149</v>
      </c>
      <c r="AY592" s="2" t="s">
        <v>150</v>
      </c>
      <c r="AZ592" s="2">
        <v>2025</v>
      </c>
      <c r="BA592" s="2" t="str">
        <f>IF(sum!A585="SA",sum!B585,"*")</f>
        <v>EDU-Light_ELE1</v>
      </c>
      <c r="BB592" s="2"/>
      <c r="BC592" s="2">
        <f>IF(sum!A585="SA",sum!E585,"*")</f>
        <v>0.126823081800888</v>
      </c>
    </row>
    <row r="593" spans="2:55">
      <c r="B593" s="2" t="s">
        <v>149</v>
      </c>
      <c r="C593" s="2" t="s">
        <v>150</v>
      </c>
      <c r="D593" s="2">
        <v>2025</v>
      </c>
      <c r="J593" s="2" t="s">
        <v>149</v>
      </c>
      <c r="K593" s="2" t="s">
        <v>150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149</v>
      </c>
      <c r="S593" s="2" t="s">
        <v>150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149</v>
      </c>
      <c r="AA593" s="2" t="s">
        <v>150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149</v>
      </c>
      <c r="AI593" s="2" t="s">
        <v>150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149</v>
      </c>
      <c r="AQ593" s="4" t="s">
        <v>150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149</v>
      </c>
      <c r="AY593" s="2" t="s">
        <v>150</v>
      </c>
      <c r="AZ593" s="2">
        <v>2025</v>
      </c>
      <c r="BA593" s="2" t="str">
        <f>IF(sum!A586="SA",sum!B586,"*")</f>
        <v>EDU-SpCool_ELE1</v>
      </c>
      <c r="BB593" s="2"/>
      <c r="BC593" s="2">
        <f>IF(sum!A586="SA",sum!E586,"*")</f>
        <v>0.0126823081800888</v>
      </c>
    </row>
    <row r="594" spans="2:55">
      <c r="B594" s="4" t="s">
        <v>149</v>
      </c>
      <c r="C594" s="4" t="s">
        <v>150</v>
      </c>
      <c r="D594" s="4">
        <v>2025</v>
      </c>
      <c r="J594" s="4" t="s">
        <v>149</v>
      </c>
      <c r="K594" s="4" t="s">
        <v>150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149</v>
      </c>
      <c r="S594" s="4" t="s">
        <v>150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149</v>
      </c>
      <c r="AA594" s="4" t="s">
        <v>150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149</v>
      </c>
      <c r="AI594" s="4" t="s">
        <v>150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149</v>
      </c>
      <c r="AQ594" s="2" t="s">
        <v>150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149</v>
      </c>
      <c r="AY594" s="4" t="s">
        <v>150</v>
      </c>
      <c r="AZ594" s="4">
        <v>2025</v>
      </c>
      <c r="BA594" s="2" t="str">
        <f>IF(sum!A587="SA",sum!B587,"*")</f>
        <v>EDU-SpHeat_ELE1</v>
      </c>
      <c r="BB594" s="2"/>
      <c r="BC594" s="2">
        <f>IF(sum!A587="SA",sum!E587,"*")</f>
        <v>0.281829070668639</v>
      </c>
    </row>
    <row r="595" spans="2:55">
      <c r="B595" s="2" t="s">
        <v>149</v>
      </c>
      <c r="C595" s="2" t="s">
        <v>150</v>
      </c>
      <c r="D595" s="2">
        <v>2025</v>
      </c>
      <c r="J595" s="2" t="s">
        <v>149</v>
      </c>
      <c r="K595" s="2" t="s">
        <v>150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149</v>
      </c>
      <c r="S595" s="2" t="s">
        <v>150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149</v>
      </c>
      <c r="AA595" s="2" t="s">
        <v>150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149</v>
      </c>
      <c r="AI595" s="2" t="s">
        <v>150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149</v>
      </c>
      <c r="AQ595" s="4" t="s">
        <v>150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149</v>
      </c>
      <c r="AY595" s="2" t="s">
        <v>150</v>
      </c>
      <c r="AZ595" s="2">
        <v>2025</v>
      </c>
      <c r="BA595" s="2" t="str">
        <f>IF(sum!A588="SA",sum!B588,"*")</f>
        <v>EDU-WaterHeat_ELE1</v>
      </c>
      <c r="BB595" s="2"/>
      <c r="BC595" s="2">
        <f>IF(sum!A588="SA",sum!E588,"*")</f>
        <v>0.0338194884802367</v>
      </c>
    </row>
    <row r="596" spans="2:55">
      <c r="B596" s="2" t="s">
        <v>149</v>
      </c>
      <c r="C596" s="2" t="s">
        <v>150</v>
      </c>
      <c r="D596" s="2">
        <v>2025</v>
      </c>
      <c r="J596" s="2" t="s">
        <v>149</v>
      </c>
      <c r="K596" s="2" t="s">
        <v>150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149</v>
      </c>
      <c r="S596" s="2" t="s">
        <v>150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149</v>
      </c>
      <c r="AA596" s="2" t="s">
        <v>150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149</v>
      </c>
      <c r="AI596" s="2" t="s">
        <v>150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149</v>
      </c>
      <c r="AQ596" s="2" t="s">
        <v>150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149</v>
      </c>
      <c r="AY596" s="2" t="s">
        <v>150</v>
      </c>
      <c r="AZ596" s="2">
        <v>2025</v>
      </c>
      <c r="BA596" s="2" t="str">
        <f>IF(sum!A589="SA",sum!B589,"*")</f>
        <v>HSS-AuxiliaryEquip_ELE1</v>
      </c>
      <c r="BB596" s="2"/>
      <c r="BC596" s="2">
        <f>IF(sum!A589="SA",sum!E589,"*")</f>
        <v>0.160642570281124</v>
      </c>
    </row>
    <row r="597" spans="2:55">
      <c r="B597" s="4" t="s">
        <v>149</v>
      </c>
      <c r="C597" s="4" t="s">
        <v>150</v>
      </c>
      <c r="D597" s="4">
        <v>2025</v>
      </c>
      <c r="J597" s="4" t="s">
        <v>149</v>
      </c>
      <c r="K597" s="4" t="s">
        <v>150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149</v>
      </c>
      <c r="S597" s="4" t="s">
        <v>150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149</v>
      </c>
      <c r="AA597" s="4" t="s">
        <v>150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149</v>
      </c>
      <c r="AI597" s="4" t="s">
        <v>150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149</v>
      </c>
      <c r="AQ597" s="4" t="s">
        <v>150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149</v>
      </c>
      <c r="AY597" s="4" t="s">
        <v>150</v>
      </c>
      <c r="AZ597" s="4">
        <v>2025</v>
      </c>
      <c r="BA597" s="2" t="str">
        <f>IF(sum!A590="SA",sum!B590,"*")</f>
        <v>HSS-AuxiliaryMot_ELE1</v>
      </c>
      <c r="BB597" s="2"/>
      <c r="BC597" s="2">
        <f>IF(sum!A590="SA",sum!E590,"*")</f>
        <v>0.0507292327203552</v>
      </c>
    </row>
    <row r="598" spans="2:55">
      <c r="B598" s="2" t="s">
        <v>149</v>
      </c>
      <c r="C598" s="2" t="s">
        <v>150</v>
      </c>
      <c r="D598" s="2">
        <v>2025</v>
      </c>
      <c r="J598" s="2" t="s">
        <v>149</v>
      </c>
      <c r="K598" s="2" t="s">
        <v>150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149</v>
      </c>
      <c r="S598" s="2" t="s">
        <v>150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149</v>
      </c>
      <c r="AA598" s="2" t="s">
        <v>150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149</v>
      </c>
      <c r="AI598" s="2" t="s">
        <v>150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149</v>
      </c>
      <c r="AQ598" s="2" t="s">
        <v>150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149</v>
      </c>
      <c r="AY598" s="2" t="s">
        <v>150</v>
      </c>
      <c r="AZ598" s="2">
        <v>2025</v>
      </c>
      <c r="BA598" s="2" t="str">
        <f>IF(sum!A591="SA",sum!B591,"*")</f>
        <v>HSS-Light_ELE1</v>
      </c>
      <c r="BB598" s="2"/>
      <c r="BC598" s="2">
        <f>IF(sum!A591="SA",sum!E591,"*")</f>
        <v>0.152187698161065</v>
      </c>
    </row>
    <row r="599" spans="2:55">
      <c r="B599" s="2" t="s">
        <v>149</v>
      </c>
      <c r="C599" s="2" t="s">
        <v>150</v>
      </c>
      <c r="D599" s="2">
        <v>2025</v>
      </c>
      <c r="J599" s="2" t="s">
        <v>149</v>
      </c>
      <c r="K599" s="2" t="s">
        <v>150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149</v>
      </c>
      <c r="S599" s="2" t="s">
        <v>150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149</v>
      </c>
      <c r="AA599" s="2" t="s">
        <v>150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149</v>
      </c>
      <c r="AI599" s="2" t="s">
        <v>150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149</v>
      </c>
      <c r="AQ599" s="4" t="s">
        <v>150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149</v>
      </c>
      <c r="AY599" s="2" t="s">
        <v>150</v>
      </c>
      <c r="AZ599" s="2">
        <v>2025</v>
      </c>
      <c r="BA599" s="2" t="str">
        <f>IF(sum!A592="SA",sum!B592,"*")</f>
        <v>HSS-SpCool_ELE1</v>
      </c>
      <c r="BB599" s="2"/>
      <c r="BC599" s="2">
        <f>IF(sum!A592="SA",sum!E592,"*")</f>
        <v>0.0126823081800888</v>
      </c>
    </row>
    <row r="600" spans="2:55">
      <c r="B600" s="4" t="s">
        <v>149</v>
      </c>
      <c r="C600" s="4" t="s">
        <v>150</v>
      </c>
      <c r="D600" s="4">
        <v>2025</v>
      </c>
      <c r="J600" s="4" t="s">
        <v>149</v>
      </c>
      <c r="K600" s="4" t="s">
        <v>150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149</v>
      </c>
      <c r="S600" s="4" t="s">
        <v>150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149</v>
      </c>
      <c r="AA600" s="4" t="s">
        <v>150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149</v>
      </c>
      <c r="AI600" s="4" t="s">
        <v>150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149</v>
      </c>
      <c r="AQ600" s="2" t="s">
        <v>150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149</v>
      </c>
      <c r="AY600" s="4" t="s">
        <v>150</v>
      </c>
      <c r="AZ600" s="4">
        <v>2025</v>
      </c>
      <c r="BA600" s="2" t="str">
        <f>IF(sum!A593="SA",sum!B593,"*")</f>
        <v>HSS-SpHeat_ELE1</v>
      </c>
      <c r="BB600" s="2"/>
      <c r="BC600" s="2">
        <f>IF(sum!A593="SA",sum!E593,"*")</f>
        <v>0.270555907841894</v>
      </c>
    </row>
    <row r="601" spans="2:55">
      <c r="B601" s="2" t="s">
        <v>149</v>
      </c>
      <c r="C601" s="2" t="s">
        <v>150</v>
      </c>
      <c r="D601" s="2">
        <v>2025</v>
      </c>
      <c r="J601" s="2" t="s">
        <v>149</v>
      </c>
      <c r="K601" s="2" t="s">
        <v>150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149</v>
      </c>
      <c r="S601" s="2" t="s">
        <v>150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149</v>
      </c>
      <c r="AA601" s="2" t="s">
        <v>150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149</v>
      </c>
      <c r="AI601" s="2" t="s">
        <v>150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149</v>
      </c>
      <c r="AQ601" s="4" t="s">
        <v>150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149</v>
      </c>
      <c r="AY601" s="2" t="s">
        <v>150</v>
      </c>
      <c r="AZ601" s="2">
        <v>2025</v>
      </c>
      <c r="BA601" s="2" t="str">
        <f>IF(sum!A594="SA",sum!B594,"*")</f>
        <v>HSS-WaterHeat_ELE1</v>
      </c>
      <c r="BB601" s="2"/>
      <c r="BC601" s="2">
        <f>IF(sum!A594="SA",sum!E594,"*")</f>
        <v>0.0845487212005918</v>
      </c>
    </row>
    <row r="602" spans="2:55">
      <c r="B602" s="2" t="s">
        <v>149</v>
      </c>
      <c r="C602" s="2" t="s">
        <v>150</v>
      </c>
      <c r="D602" s="2">
        <v>2025</v>
      </c>
      <c r="J602" s="2" t="s">
        <v>149</v>
      </c>
      <c r="K602" s="2" t="s">
        <v>150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149</v>
      </c>
      <c r="S602" s="2" t="s">
        <v>150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149</v>
      </c>
      <c r="AA602" s="2" t="s">
        <v>150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149</v>
      </c>
      <c r="AI602" s="2" t="s">
        <v>150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149</v>
      </c>
      <c r="AQ602" s="2" t="s">
        <v>150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149</v>
      </c>
      <c r="AY602" s="2" t="s">
        <v>150</v>
      </c>
      <c r="AZ602" s="2">
        <v>2025</v>
      </c>
      <c r="BA602" s="2" t="str">
        <f>IF(sum!A595="SA",sum!B595,"*")</f>
        <v>ICS-AuxiliaryEquip_ELE1</v>
      </c>
      <c r="BB602" s="2"/>
      <c r="BC602" s="2">
        <f>IF(sum!A595="SA",sum!E595,"*")</f>
        <v>0.00845487212005918</v>
      </c>
    </row>
    <row r="603" spans="2:55">
      <c r="B603" s="4" t="s">
        <v>149</v>
      </c>
      <c r="C603" s="4" t="s">
        <v>150</v>
      </c>
      <c r="D603" s="4">
        <v>2025</v>
      </c>
      <c r="J603" s="4" t="s">
        <v>149</v>
      </c>
      <c r="K603" s="4" t="s">
        <v>150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149</v>
      </c>
      <c r="S603" s="4" t="s">
        <v>150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149</v>
      </c>
      <c r="AA603" s="4" t="s">
        <v>150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149</v>
      </c>
      <c r="AI603" s="4" t="s">
        <v>150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149</v>
      </c>
      <c r="AQ603" s="4" t="s">
        <v>150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149</v>
      </c>
      <c r="AY603" s="4" t="s">
        <v>150</v>
      </c>
      <c r="AZ603" s="4">
        <v>2025</v>
      </c>
      <c r="BA603" s="2" t="str">
        <f>IF(sum!A596="SA",sum!B596,"*")</f>
        <v>ICS-Light_ELE1</v>
      </c>
      <c r="BB603" s="2"/>
      <c r="BC603" s="2">
        <f>IF(sum!A596="SA",sum!E596,"*")</f>
        <v>0.0126823081800888</v>
      </c>
    </row>
    <row r="604" spans="2:55">
      <c r="B604" s="2" t="s">
        <v>149</v>
      </c>
      <c r="C604" s="2" t="s">
        <v>150</v>
      </c>
      <c r="D604" s="2">
        <v>2025</v>
      </c>
      <c r="J604" s="2" t="s">
        <v>149</v>
      </c>
      <c r="K604" s="2" t="s">
        <v>150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149</v>
      </c>
      <c r="S604" s="2" t="s">
        <v>150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149</v>
      </c>
      <c r="AA604" s="2" t="s">
        <v>150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149</v>
      </c>
      <c r="AI604" s="2" t="s">
        <v>150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149</v>
      </c>
      <c r="AQ604" s="2" t="s">
        <v>150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149</v>
      </c>
      <c r="AY604" s="2" t="s">
        <v>150</v>
      </c>
      <c r="AZ604" s="2">
        <v>2025</v>
      </c>
      <c r="BA604" s="2" t="str">
        <f>IF(sum!A597="SA",sum!B597,"*")</f>
        <v>ICS-SpHeat_ELE1</v>
      </c>
      <c r="BB604" s="2"/>
      <c r="BC604" s="2">
        <f>IF(sum!A597="SA",sum!E597,"*")</f>
        <v>0.021137180300148</v>
      </c>
    </row>
    <row r="605" spans="2:55">
      <c r="B605" s="2" t="s">
        <v>149</v>
      </c>
      <c r="C605" s="2" t="s">
        <v>150</v>
      </c>
      <c r="D605" s="2">
        <v>2025</v>
      </c>
      <c r="J605" s="2" t="s">
        <v>149</v>
      </c>
      <c r="K605" s="2" t="s">
        <v>150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149</v>
      </c>
      <c r="S605" s="2" t="s">
        <v>150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149</v>
      </c>
      <c r="AA605" s="2" t="s">
        <v>150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149</v>
      </c>
      <c r="AI605" s="2" t="s">
        <v>150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149</v>
      </c>
      <c r="AQ605" s="4" t="s">
        <v>150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149</v>
      </c>
      <c r="AY605" s="2" t="s">
        <v>150</v>
      </c>
      <c r="AZ605" s="2">
        <v>2025</v>
      </c>
      <c r="BA605" s="2" t="str">
        <f>IF(sum!A598="SA",sum!B598,"*")</f>
        <v>OS-AuxiliaryEquip_ELE1</v>
      </c>
      <c r="BB605" s="2"/>
      <c r="BC605" s="2">
        <f>IF(sum!A598="SA",sum!E598,"*")</f>
        <v>0.152187698161065</v>
      </c>
    </row>
    <row r="606" spans="2:55">
      <c r="B606" s="4" t="s">
        <v>149</v>
      </c>
      <c r="C606" s="4" t="s">
        <v>150</v>
      </c>
      <c r="D606" s="4">
        <v>2025</v>
      </c>
      <c r="J606" s="4" t="s">
        <v>149</v>
      </c>
      <c r="K606" s="4" t="s">
        <v>150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149</v>
      </c>
      <c r="S606" s="4" t="s">
        <v>150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149</v>
      </c>
      <c r="AA606" s="4" t="s">
        <v>150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149</v>
      </c>
      <c r="AI606" s="4" t="s">
        <v>150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149</v>
      </c>
      <c r="AQ606" s="2" t="s">
        <v>150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149</v>
      </c>
      <c r="AY606" s="4" t="s">
        <v>150</v>
      </c>
      <c r="AZ606" s="4">
        <v>2025</v>
      </c>
      <c r="BA606" s="2" t="str">
        <f>IF(sum!A599="SA",sum!B599,"*")</f>
        <v>OS-AuxiliaryMot_ELE1</v>
      </c>
      <c r="BB606" s="2"/>
      <c r="BC606" s="2">
        <f>IF(sum!A599="SA",sum!E599,"*")</f>
        <v>0.0760938490805328</v>
      </c>
    </row>
    <row r="607" spans="2:55">
      <c r="B607" s="2" t="s">
        <v>149</v>
      </c>
      <c r="C607" s="2" t="s">
        <v>150</v>
      </c>
      <c r="D607" s="2">
        <v>2025</v>
      </c>
      <c r="J607" s="2" t="s">
        <v>149</v>
      </c>
      <c r="K607" s="2" t="s">
        <v>150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149</v>
      </c>
      <c r="S607" s="2" t="s">
        <v>150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149</v>
      </c>
      <c r="AA607" s="2" t="s">
        <v>150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149</v>
      </c>
      <c r="AI607" s="2" t="s">
        <v>150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149</v>
      </c>
      <c r="AQ607" s="4" t="s">
        <v>150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149</v>
      </c>
      <c r="AY607" s="2" t="s">
        <v>150</v>
      </c>
      <c r="AZ607" s="2">
        <v>2025</v>
      </c>
      <c r="BA607" s="2" t="str">
        <f>IF(sum!A600="SA",sum!B600,"*")</f>
        <v>OS-Light_ELE1</v>
      </c>
      <c r="BB607" s="2"/>
      <c r="BC607" s="2">
        <f>IF(sum!A600="SA",sum!E600,"*")</f>
        <v>0.279010779961953</v>
      </c>
    </row>
    <row r="608" spans="2:55">
      <c r="B608" s="2" t="s">
        <v>149</v>
      </c>
      <c r="C608" s="2" t="s">
        <v>150</v>
      </c>
      <c r="D608" s="2">
        <v>2025</v>
      </c>
      <c r="J608" s="2" t="s">
        <v>149</v>
      </c>
      <c r="K608" s="2" t="s">
        <v>150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149</v>
      </c>
      <c r="S608" s="2" t="s">
        <v>150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149</v>
      </c>
      <c r="AA608" s="2" t="s">
        <v>150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149</v>
      </c>
      <c r="AI608" s="2" t="s">
        <v>150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149</v>
      </c>
      <c r="AQ608" s="2" t="s">
        <v>150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149</v>
      </c>
      <c r="AY608" s="2" t="s">
        <v>150</v>
      </c>
      <c r="AZ608" s="2">
        <v>2025</v>
      </c>
      <c r="BA608" s="2" t="str">
        <f>IF(sum!A601="SA",sum!B601,"*")</f>
        <v>OS-SpCool_ELE1</v>
      </c>
      <c r="BB608" s="2"/>
      <c r="BC608" s="2">
        <f>IF(sum!A601="SA",sum!E601,"*")</f>
        <v>0.0253646163601776</v>
      </c>
    </row>
    <row r="609" spans="2:55">
      <c r="B609" s="4" t="s">
        <v>149</v>
      </c>
      <c r="C609" s="4" t="s">
        <v>150</v>
      </c>
      <c r="D609" s="4">
        <v>2025</v>
      </c>
      <c r="J609" s="4" t="s">
        <v>149</v>
      </c>
      <c r="K609" s="4" t="s">
        <v>150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149</v>
      </c>
      <c r="S609" s="4" t="s">
        <v>150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149</v>
      </c>
      <c r="AA609" s="4" t="s">
        <v>150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149</v>
      </c>
      <c r="AI609" s="4" t="s">
        <v>150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149</v>
      </c>
      <c r="AQ609" s="4" t="s">
        <v>150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149</v>
      </c>
      <c r="AY609" s="4" t="s">
        <v>150</v>
      </c>
      <c r="AZ609" s="4">
        <v>2025</v>
      </c>
      <c r="BA609" s="2" t="str">
        <f>IF(sum!A602="SA",sum!B602,"*")</f>
        <v>OS-SpHeat_ELE1</v>
      </c>
      <c r="BB609" s="2"/>
      <c r="BC609" s="2">
        <f>IF(sum!A602="SA",sum!E602,"*")</f>
        <v>0.558021559923907</v>
      </c>
    </row>
    <row r="610" spans="2:55">
      <c r="B610" s="2" t="s">
        <v>149</v>
      </c>
      <c r="C610" s="2" t="s">
        <v>150</v>
      </c>
      <c r="D610" s="2">
        <v>2025</v>
      </c>
      <c r="J610" s="2" t="s">
        <v>149</v>
      </c>
      <c r="K610" s="2" t="s">
        <v>150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149</v>
      </c>
      <c r="S610" s="2" t="s">
        <v>150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149</v>
      </c>
      <c r="AA610" s="2" t="s">
        <v>150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149</v>
      </c>
      <c r="AI610" s="2" t="s">
        <v>150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149</v>
      </c>
      <c r="AQ610" s="2" t="s">
        <v>150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149</v>
      </c>
      <c r="AY610" s="2" t="s">
        <v>150</v>
      </c>
      <c r="AZ610" s="2">
        <v>2025</v>
      </c>
      <c r="BA610" s="2" t="str">
        <f>IF(sum!A603="SA",sum!B603,"*")</f>
        <v>OS-WaterHeat_ELE1</v>
      </c>
      <c r="BB610" s="2"/>
      <c r="BC610" s="2">
        <f>IF(sum!A603="SA",sum!E603,"*")</f>
        <v>0.0338194884802367</v>
      </c>
    </row>
    <row r="611" spans="2:55">
      <c r="B611" s="2" t="s">
        <v>149</v>
      </c>
      <c r="C611" s="2" t="s">
        <v>150</v>
      </c>
      <c r="D611" s="2">
        <v>2025</v>
      </c>
      <c r="J611" s="2" t="s">
        <v>149</v>
      </c>
      <c r="K611" s="2" t="s">
        <v>150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149</v>
      </c>
      <c r="S611" s="2" t="s">
        <v>150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149</v>
      </c>
      <c r="AA611" s="2" t="s">
        <v>150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149</v>
      </c>
      <c r="AI611" s="2" t="s">
        <v>150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149</v>
      </c>
      <c r="AQ611" s="4" t="s">
        <v>150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149</v>
      </c>
      <c r="AY611" s="2" t="s">
        <v>150</v>
      </c>
      <c r="AZ611" s="2">
        <v>2025</v>
      </c>
      <c r="BA611" s="2" t="str">
        <f>IF(sum!A604="SA",sum!B604,"*")</f>
        <v>OTH-AuxiliaryEquip_ELE1</v>
      </c>
      <c r="BB611" s="2"/>
      <c r="BC611" s="2">
        <f>IF(sum!A604="SA",sum!E604,"*")</f>
        <v>0.00845487212005918</v>
      </c>
    </row>
    <row r="612" spans="2:55">
      <c r="B612" s="4" t="s">
        <v>149</v>
      </c>
      <c r="C612" s="4" t="s">
        <v>150</v>
      </c>
      <c r="D612" s="4">
        <v>2025</v>
      </c>
      <c r="J612" s="4" t="s">
        <v>149</v>
      </c>
      <c r="K612" s="4" t="s">
        <v>150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149</v>
      </c>
      <c r="S612" s="4" t="s">
        <v>150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149</v>
      </c>
      <c r="AA612" s="4" t="s">
        <v>150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149</v>
      </c>
      <c r="AI612" s="4" t="s">
        <v>150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149</v>
      </c>
      <c r="AQ612" s="2" t="s">
        <v>150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149</v>
      </c>
      <c r="AY612" s="4" t="s">
        <v>150</v>
      </c>
      <c r="AZ612" s="4">
        <v>2025</v>
      </c>
      <c r="BA612" s="2" t="str">
        <f>IF(sum!A605="SA",sum!B605,"*")</f>
        <v>OTH-Light_ELE1</v>
      </c>
      <c r="BB612" s="2"/>
      <c r="BC612" s="2">
        <f>IF(sum!A605="SA",sum!E605,"*")</f>
        <v>0.0126823081800888</v>
      </c>
    </row>
    <row r="613" spans="2:55">
      <c r="B613" s="2" t="s">
        <v>149</v>
      </c>
      <c r="C613" s="2" t="s">
        <v>150</v>
      </c>
      <c r="D613" s="2">
        <v>2025</v>
      </c>
      <c r="J613" s="2" t="s">
        <v>149</v>
      </c>
      <c r="K613" s="2" t="s">
        <v>150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149</v>
      </c>
      <c r="S613" s="2" t="s">
        <v>150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149</v>
      </c>
      <c r="AA613" s="2" t="s">
        <v>150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149</v>
      </c>
      <c r="AI613" s="2" t="s">
        <v>150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149</v>
      </c>
      <c r="AQ613" s="4" t="s">
        <v>150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149</v>
      </c>
      <c r="AY613" s="2" t="s">
        <v>150</v>
      </c>
      <c r="AZ613" s="2">
        <v>2025</v>
      </c>
      <c r="BA613" s="2" t="str">
        <f>IF(sum!A606="SA",sum!B606,"*")</f>
        <v>OTH-SpHeat_ELE1</v>
      </c>
      <c r="BB613" s="2"/>
      <c r="BC613" s="2">
        <f>IF(sum!A606="SA",sum!E606,"*")</f>
        <v>0.028182907066864</v>
      </c>
    </row>
    <row r="614" spans="2:55">
      <c r="B614" s="2" t="s">
        <v>149</v>
      </c>
      <c r="C614" s="2" t="s">
        <v>150</v>
      </c>
      <c r="D614" s="2">
        <v>2025</v>
      </c>
      <c r="J614" s="2" t="s">
        <v>149</v>
      </c>
      <c r="K614" s="2" t="s">
        <v>150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149</v>
      </c>
      <c r="S614" s="2" t="s">
        <v>150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149</v>
      </c>
      <c r="AA614" s="2" t="s">
        <v>150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149</v>
      </c>
      <c r="AI614" s="2" t="s">
        <v>150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149</v>
      </c>
      <c r="AQ614" s="2" t="s">
        <v>150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149</v>
      </c>
      <c r="AY614" s="2" t="s">
        <v>150</v>
      </c>
      <c r="AZ614" s="2">
        <v>2025</v>
      </c>
      <c r="BA614" s="2" t="str">
        <f>IF(sum!A607="SA",sum!B607,"*")</f>
        <v>R_ES-APP-CD_ELC1</v>
      </c>
      <c r="BB614" s="2"/>
      <c r="BC614" s="2">
        <f>IF(sum!A607="SA",sum!E607,"*")</f>
        <v>0.574360480540609</v>
      </c>
    </row>
    <row r="615" spans="2:55">
      <c r="B615" s="4" t="s">
        <v>149</v>
      </c>
      <c r="C615" s="4" t="s">
        <v>150</v>
      </c>
      <c r="D615" s="4">
        <v>2025</v>
      </c>
      <c r="J615" s="4" t="s">
        <v>149</v>
      </c>
      <c r="K615" s="4" t="s">
        <v>150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149</v>
      </c>
      <c r="S615" s="4" t="s">
        <v>150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149</v>
      </c>
      <c r="AA615" s="4" t="s">
        <v>150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149</v>
      </c>
      <c r="AI615" s="4" t="s">
        <v>150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149</v>
      </c>
      <c r="AQ615" s="4" t="s">
        <v>150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149</v>
      </c>
      <c r="AY615" s="4" t="s">
        <v>150</v>
      </c>
      <c r="AZ615" s="4">
        <v>2025</v>
      </c>
      <c r="BA615" s="2" t="str">
        <f>IF(sum!A608="SA",sum!B608,"*")</f>
        <v>R_ES-APP-CW_ELC1</v>
      </c>
      <c r="BB615" s="2"/>
      <c r="BC615" s="2">
        <f>IF(sum!A608="SA",sum!E608,"*")</f>
        <v>0.0529453917872859</v>
      </c>
    </row>
    <row r="616" spans="2:55">
      <c r="B616" s="2" t="s">
        <v>149</v>
      </c>
      <c r="C616" s="2" t="s">
        <v>150</v>
      </c>
      <c r="D616" s="2">
        <v>2025</v>
      </c>
      <c r="J616" s="2" t="s">
        <v>149</v>
      </c>
      <c r="K616" s="2" t="s">
        <v>150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149</v>
      </c>
      <c r="S616" s="2" t="s">
        <v>150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149</v>
      </c>
      <c r="AA616" s="2" t="s">
        <v>150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149</v>
      </c>
      <c r="AI616" s="2" t="s">
        <v>150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149</v>
      </c>
      <c r="AQ616" s="2" t="s">
        <v>150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149</v>
      </c>
      <c r="AY616" s="2" t="s">
        <v>150</v>
      </c>
      <c r="AZ616" s="2">
        <v>2025</v>
      </c>
      <c r="BA616" s="2" t="str">
        <f>IF(sum!A609="SA",sum!B609,"*")</f>
        <v>R_ES-APP-DW_ELC1</v>
      </c>
      <c r="BB616" s="2"/>
      <c r="BC616" s="2">
        <f>IF(sum!A609="SA",sum!E609,"*")</f>
        <v>0.174636632596807</v>
      </c>
    </row>
    <row r="617" spans="2:55">
      <c r="B617" s="2" t="s">
        <v>149</v>
      </c>
      <c r="C617" s="2" t="s">
        <v>150</v>
      </c>
      <c r="D617" s="2">
        <v>2025</v>
      </c>
      <c r="J617" s="2" t="s">
        <v>149</v>
      </c>
      <c r="K617" s="2" t="s">
        <v>150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149</v>
      </c>
      <c r="S617" s="2" t="s">
        <v>150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149</v>
      </c>
      <c r="AA617" s="2" t="s">
        <v>150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149</v>
      </c>
      <c r="AI617" s="2" t="s">
        <v>150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149</v>
      </c>
      <c r="AQ617" s="4" t="s">
        <v>150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149</v>
      </c>
      <c r="AY617" s="2" t="s">
        <v>150</v>
      </c>
      <c r="AZ617" s="2">
        <v>2025</v>
      </c>
      <c r="BA617" s="2" t="str">
        <f>IF(sum!A610="SA",sum!B610,"*")</f>
        <v>R_ES-APP-FR_ELC1</v>
      </c>
      <c r="BB617" s="2"/>
      <c r="BC617" s="2">
        <f>IF(sum!A610="SA",sum!E610,"*")</f>
        <v>0.0396570686521916</v>
      </c>
    </row>
    <row r="618" spans="2:55">
      <c r="B618" s="4" t="s">
        <v>149</v>
      </c>
      <c r="C618" s="4" t="s">
        <v>150</v>
      </c>
      <c r="D618" s="4">
        <v>2025</v>
      </c>
      <c r="J618" s="4" t="s">
        <v>149</v>
      </c>
      <c r="K618" s="4" t="s">
        <v>150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149</v>
      </c>
      <c r="S618" s="4" t="s">
        <v>150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149</v>
      </c>
      <c r="AA618" s="4" t="s">
        <v>150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149</v>
      </c>
      <c r="AI618" s="4" t="s">
        <v>150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149</v>
      </c>
      <c r="AQ618" s="2" t="s">
        <v>150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149</v>
      </c>
      <c r="AY618" s="4" t="s">
        <v>150</v>
      </c>
      <c r="AZ618" s="4">
        <v>2025</v>
      </c>
      <c r="BA618" s="2" t="str">
        <f>IF(sum!A611="SA",sum!B611,"*")</f>
        <v>R_ES-APP-OTH_ELC1</v>
      </c>
      <c r="BB618" s="2"/>
      <c r="BC618" s="2">
        <f>IF(sum!A611="SA",sum!E611,"*")</f>
        <v>0.464606207971088</v>
      </c>
    </row>
    <row r="619" spans="2:55">
      <c r="B619" s="2" t="s">
        <v>149</v>
      </c>
      <c r="C619" s="2" t="s">
        <v>150</v>
      </c>
      <c r="D619" s="2">
        <v>2025</v>
      </c>
      <c r="J619" s="2" t="s">
        <v>149</v>
      </c>
      <c r="K619" s="2" t="s">
        <v>150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149</v>
      </c>
      <c r="S619" s="2" t="s">
        <v>150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149</v>
      </c>
      <c r="AA619" s="2" t="s">
        <v>150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149</v>
      </c>
      <c r="AI619" s="2" t="s">
        <v>150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149</v>
      </c>
      <c r="AQ619" s="4" t="s">
        <v>150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149</v>
      </c>
      <c r="AY619" s="2" t="s">
        <v>150</v>
      </c>
      <c r="AZ619" s="2">
        <v>2025</v>
      </c>
      <c r="BA619" s="2" t="str">
        <f>IF(sum!A612="SA",sum!B612,"*")</f>
        <v>R_ES-APP-RA_ELC1</v>
      </c>
      <c r="BB619" s="2"/>
      <c r="BC619" s="2">
        <f>IF(sum!A612="SA",sum!E612,"*")</f>
        <v>0.303535099513498</v>
      </c>
    </row>
    <row r="620" spans="2:55">
      <c r="B620" s="2" t="s">
        <v>149</v>
      </c>
      <c r="C620" s="2" t="s">
        <v>150</v>
      </c>
      <c r="D620" s="2">
        <v>2025</v>
      </c>
      <c r="J620" s="2" t="s">
        <v>149</v>
      </c>
      <c r="K620" s="2" t="s">
        <v>150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149</v>
      </c>
      <c r="S620" s="2" t="s">
        <v>150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149</v>
      </c>
      <c r="AA620" s="2" t="s">
        <v>150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149</v>
      </c>
      <c r="AI620" s="2" t="s">
        <v>150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149</v>
      </c>
      <c r="AQ620" s="2" t="s">
        <v>150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149</v>
      </c>
      <c r="AY620" s="2" t="s">
        <v>150</v>
      </c>
      <c r="AZ620" s="2">
        <v>2025</v>
      </c>
      <c r="BA620" s="2" t="str">
        <f>IF(sum!A613="SA",sum!B613,"*")</f>
        <v>R_ES-APP-RE_ELC1</v>
      </c>
      <c r="BB620" s="2"/>
      <c r="BC620" s="2">
        <f>IF(sum!A613="SA",sum!E613,"*")</f>
        <v>0.101871369014804</v>
      </c>
    </row>
    <row r="621" spans="2:55">
      <c r="B621" s="4" t="s">
        <v>149</v>
      </c>
      <c r="C621" s="4" t="s">
        <v>150</v>
      </c>
      <c r="D621" s="4">
        <v>2025</v>
      </c>
      <c r="J621" s="4" t="s">
        <v>149</v>
      </c>
      <c r="K621" s="4" t="s">
        <v>150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149</v>
      </c>
      <c r="S621" s="4" t="s">
        <v>150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149</v>
      </c>
      <c r="AA621" s="4" t="s">
        <v>150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149</v>
      </c>
      <c r="AI621" s="4" t="s">
        <v>150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149</v>
      </c>
      <c r="AQ621" s="4" t="s">
        <v>150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149</v>
      </c>
      <c r="AY621" s="4" t="s">
        <v>150</v>
      </c>
      <c r="AZ621" s="4">
        <v>2025</v>
      </c>
      <c r="BA621" s="2" t="str">
        <f>IF(sum!A614="SA",sum!B614,"*")</f>
        <v>R_ES-LI_ELC1</v>
      </c>
      <c r="BB621" s="2"/>
      <c r="BC621" s="2">
        <f>IF(sum!A614="SA",sum!E614,"*")</f>
        <v>0.954532328383554</v>
      </c>
    </row>
    <row r="622" spans="2:55">
      <c r="B622" s="2" t="s">
        <v>149</v>
      </c>
      <c r="C622" s="2" t="s">
        <v>150</v>
      </c>
      <c r="D622" s="2">
        <v>2025</v>
      </c>
      <c r="J622" s="2" t="s">
        <v>149</v>
      </c>
      <c r="K622" s="2" t="s">
        <v>150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149</v>
      </c>
      <c r="S622" s="2" t="s">
        <v>150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149</v>
      </c>
      <c r="AA622" s="2" t="s">
        <v>150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149</v>
      </c>
      <c r="AI622" s="2" t="s">
        <v>150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149</v>
      </c>
      <c r="AQ622" s="2" t="s">
        <v>150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149</v>
      </c>
      <c r="AY622" s="2" t="s">
        <v>150</v>
      </c>
      <c r="AZ622" s="2">
        <v>2025</v>
      </c>
      <c r="BA622" s="2" t="str">
        <f>IF(sum!A615="SA",sum!B615,"*")</f>
        <v>R_ES-SC-AP_ELC1_ROOM_CENTRAL</v>
      </c>
      <c r="BB622" s="2"/>
      <c r="BC622" s="2">
        <f>IF(sum!A615="SA",sum!E615,"*")</f>
        <v>0.0490298207092397</v>
      </c>
    </row>
    <row r="623" spans="2:55">
      <c r="B623" s="2" t="s">
        <v>149</v>
      </c>
      <c r="C623" s="2" t="s">
        <v>150</v>
      </c>
      <c r="D623" s="2">
        <v>2025</v>
      </c>
      <c r="J623" s="2" t="s">
        <v>149</v>
      </c>
      <c r="K623" s="2" t="s">
        <v>150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149</v>
      </c>
      <c r="S623" s="2" t="s">
        <v>150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149</v>
      </c>
      <c r="AA623" s="2" t="s">
        <v>150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149</v>
      </c>
      <c r="AI623" s="2" t="s">
        <v>150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149</v>
      </c>
      <c r="AQ623" s="4" t="s">
        <v>150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149</v>
      </c>
      <c r="AY623" s="2" t="s">
        <v>150</v>
      </c>
      <c r="AZ623" s="2">
        <v>2025</v>
      </c>
      <c r="BA623" s="2" t="str">
        <f>IF(sum!A616="SA",sum!B616,"*")</f>
        <v>R_ES-SC-MOB_ELC1_ROOM_CENTRAL</v>
      </c>
      <c r="BB623" s="2"/>
      <c r="BC623" s="2">
        <f>IF(sum!A616="SA",sum!E616,"*")</f>
        <v>0.00667687848533413</v>
      </c>
    </row>
    <row r="624" spans="2:55">
      <c r="B624" s="4" t="s">
        <v>149</v>
      </c>
      <c r="C624" s="4" t="s">
        <v>150</v>
      </c>
      <c r="D624" s="4">
        <v>2025</v>
      </c>
      <c r="J624" s="4" t="s">
        <v>149</v>
      </c>
      <c r="K624" s="4" t="s">
        <v>150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149</v>
      </c>
      <c r="S624" s="4" t="s">
        <v>150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149</v>
      </c>
      <c r="AA624" s="4" t="s">
        <v>150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149</v>
      </c>
      <c r="AI624" s="4" t="s">
        <v>150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149</v>
      </c>
      <c r="AQ624" s="2" t="s">
        <v>150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149</v>
      </c>
      <c r="AY624" s="4" t="s">
        <v>150</v>
      </c>
      <c r="AZ624" s="4">
        <v>2025</v>
      </c>
      <c r="BA624" s="2" t="str">
        <f>IF(sum!A617="SA",sum!B617,"*")</f>
        <v>R_ES-SC-SA_ELC1_ROOM_CENTRAL</v>
      </c>
      <c r="BB624" s="2"/>
      <c r="BC624" s="2">
        <f>IF(sum!A617="SA",sum!E617,"*")</f>
        <v>0.0187941545815594</v>
      </c>
    </row>
    <row r="625" spans="2:55">
      <c r="B625" s="2" t="s">
        <v>149</v>
      </c>
      <c r="C625" s="2" t="s">
        <v>150</v>
      </c>
      <c r="D625" s="2">
        <v>2025</v>
      </c>
      <c r="J625" s="2" t="s">
        <v>149</v>
      </c>
      <c r="K625" s="2" t="s">
        <v>150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149</v>
      </c>
      <c r="S625" s="2" t="s">
        <v>150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149</v>
      </c>
      <c r="AA625" s="2" t="s">
        <v>150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149</v>
      </c>
      <c r="AI625" s="2" t="s">
        <v>150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149</v>
      </c>
      <c r="AQ625" s="4" t="s">
        <v>150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149</v>
      </c>
      <c r="AY625" s="2" t="s">
        <v>150</v>
      </c>
      <c r="AZ625" s="2">
        <v>2025</v>
      </c>
      <c r="BA625" s="2" t="str">
        <f>IF(sum!A618="SA",sum!B618,"*")</f>
        <v>R_ES-SC-SD_ELC1_ROOM_CENTRAL</v>
      </c>
      <c r="BB625" s="2"/>
      <c r="BC625" s="2">
        <f>IF(sum!A618="SA",sum!E618,"*")</f>
        <v>0.172856170940538</v>
      </c>
    </row>
    <row r="626" spans="2:55">
      <c r="B626" s="2" t="s">
        <v>149</v>
      </c>
      <c r="C626" s="2" t="s">
        <v>150</v>
      </c>
      <c r="D626" s="2">
        <v>2025</v>
      </c>
      <c r="J626" s="2" t="s">
        <v>149</v>
      </c>
      <c r="K626" s="2" t="s">
        <v>150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149</v>
      </c>
      <c r="S626" s="2" t="s">
        <v>150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149</v>
      </c>
      <c r="AA626" s="2" t="s">
        <v>150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149</v>
      </c>
      <c r="AI626" s="2" t="s">
        <v>150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149</v>
      </c>
      <c r="AQ626" s="2" t="s">
        <v>150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149</v>
      </c>
      <c r="AY626" s="2" t="s">
        <v>150</v>
      </c>
      <c r="AZ626" s="2">
        <v>2025</v>
      </c>
      <c r="BA626" s="2" t="str">
        <f>IF(sum!A619="SA",sum!B619,"*")</f>
        <v>R_ES-SH-AP_ELC1</v>
      </c>
      <c r="BB626" s="2"/>
      <c r="BC626" s="2">
        <f>IF(sum!A619="SA",sum!E619,"*")</f>
        <v>0</v>
      </c>
    </row>
    <row r="627" spans="2:55">
      <c r="B627" s="4" t="s">
        <v>149</v>
      </c>
      <c r="C627" s="4" t="s">
        <v>150</v>
      </c>
      <c r="D627" s="4">
        <v>2025</v>
      </c>
      <c r="J627" s="4" t="s">
        <v>149</v>
      </c>
      <c r="K627" s="4" t="s">
        <v>150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149</v>
      </c>
      <c r="S627" s="4" t="s">
        <v>150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149</v>
      </c>
      <c r="AA627" s="4" t="s">
        <v>150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149</v>
      </c>
      <c r="AI627" s="4" t="s">
        <v>150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149</v>
      </c>
      <c r="AQ627" s="4" t="s">
        <v>150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149</v>
      </c>
      <c r="AY627" s="4" t="s">
        <v>150</v>
      </c>
      <c r="AZ627" s="4">
        <v>2025</v>
      </c>
      <c r="BA627" s="2" t="str">
        <f>IF(sum!A620="SA",sum!B620,"*")</f>
        <v>R_ES-SH-AP_HET1</v>
      </c>
      <c r="BB627" s="2"/>
      <c r="BC627" s="2">
        <f>IF(sum!A620="SA",sum!E620,"*")</f>
        <v>0</v>
      </c>
    </row>
    <row r="628" spans="2:55">
      <c r="B628" s="2" t="s">
        <v>149</v>
      </c>
      <c r="C628" s="2" t="s">
        <v>150</v>
      </c>
      <c r="D628" s="2">
        <v>2025</v>
      </c>
      <c r="J628" s="2" t="s">
        <v>149</v>
      </c>
      <c r="K628" s="2" t="s">
        <v>150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149</v>
      </c>
      <c r="S628" s="2" t="s">
        <v>150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149</v>
      </c>
      <c r="AA628" s="2" t="s">
        <v>150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149</v>
      </c>
      <c r="AI628" s="2" t="s">
        <v>150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149</v>
      </c>
      <c r="AQ628" s="2" t="s">
        <v>150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149</v>
      </c>
      <c r="AY628" s="2" t="s">
        <v>150</v>
      </c>
      <c r="AZ628" s="2">
        <v>2025</v>
      </c>
      <c r="BA628" s="2" t="str">
        <f>IF(sum!A621="SA",sum!B621,"*")</f>
        <v>R_ES-SH-MOB_ELC1</v>
      </c>
      <c r="BB628" s="2"/>
      <c r="BC628" s="2">
        <f>IF(sum!A621="SA",sum!E621,"*")</f>
        <v>0</v>
      </c>
    </row>
    <row r="629" spans="2:55">
      <c r="B629" s="2" t="s">
        <v>149</v>
      </c>
      <c r="C629" s="2" t="s">
        <v>150</v>
      </c>
      <c r="D629" s="2">
        <v>2025</v>
      </c>
      <c r="J629" s="2" t="s">
        <v>149</v>
      </c>
      <c r="K629" s="2" t="s">
        <v>150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149</v>
      </c>
      <c r="S629" s="2" t="s">
        <v>150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149</v>
      </c>
      <c r="AA629" s="2" t="s">
        <v>150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149</v>
      </c>
      <c r="AI629" s="2" t="s">
        <v>150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149</v>
      </c>
      <c r="AQ629" s="4" t="s">
        <v>150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149</v>
      </c>
      <c r="AY629" s="2" t="s">
        <v>150</v>
      </c>
      <c r="AZ629" s="2">
        <v>2025</v>
      </c>
      <c r="BA629" s="2" t="str">
        <f>IF(sum!A622="SA",sum!B622,"*")</f>
        <v>R_ES-SH-MOB_HET1</v>
      </c>
      <c r="BB629" s="2"/>
      <c r="BC629" s="2">
        <f>IF(sum!A622="SA",sum!E622,"*")</f>
        <v>0</v>
      </c>
    </row>
    <row r="630" spans="2:55">
      <c r="B630" s="4" t="s">
        <v>149</v>
      </c>
      <c r="C630" s="4" t="s">
        <v>150</v>
      </c>
      <c r="D630" s="4">
        <v>2025</v>
      </c>
      <c r="J630" s="4" t="s">
        <v>149</v>
      </c>
      <c r="K630" s="4" t="s">
        <v>150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149</v>
      </c>
      <c r="S630" s="4" t="s">
        <v>150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149</v>
      </c>
      <c r="AA630" s="4" t="s">
        <v>150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149</v>
      </c>
      <c r="AI630" s="4" t="s">
        <v>150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149</v>
      </c>
      <c r="AQ630" s="2" t="s">
        <v>150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149</v>
      </c>
      <c r="AY630" s="4" t="s">
        <v>150</v>
      </c>
      <c r="AZ630" s="4">
        <v>2025</v>
      </c>
      <c r="BA630" s="2" t="str">
        <f>IF(sum!A623="SA",sum!B623,"*")</f>
        <v>R_ES-SH-SA_ELC1</v>
      </c>
      <c r="BB630" s="2"/>
      <c r="BC630" s="2">
        <f>IF(sum!A623="SA",sum!E623,"*")</f>
        <v>0</v>
      </c>
    </row>
    <row r="631" spans="2:55">
      <c r="B631" s="2" t="s">
        <v>149</v>
      </c>
      <c r="C631" s="2" t="s">
        <v>150</v>
      </c>
      <c r="D631" s="2">
        <v>2025</v>
      </c>
      <c r="J631" s="2" t="s">
        <v>149</v>
      </c>
      <c r="K631" s="2" t="s">
        <v>150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149</v>
      </c>
      <c r="S631" s="2" t="s">
        <v>150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149</v>
      </c>
      <c r="AA631" s="2" t="s">
        <v>150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149</v>
      </c>
      <c r="AI631" s="2" t="s">
        <v>150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149</v>
      </c>
      <c r="AQ631" s="4" t="s">
        <v>150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149</v>
      </c>
      <c r="AY631" s="2" t="s">
        <v>150</v>
      </c>
      <c r="AZ631" s="2">
        <v>2025</v>
      </c>
      <c r="BA631" s="2" t="str">
        <f>IF(sum!A624="SA",sum!B624,"*")</f>
        <v>R_ES-SH-SA_HET1</v>
      </c>
      <c r="BB631" s="2"/>
      <c r="BC631" s="2">
        <f>IF(sum!A624="SA",sum!E624,"*")</f>
        <v>0</v>
      </c>
    </row>
    <row r="632" spans="2:55">
      <c r="B632" s="2" t="s">
        <v>149</v>
      </c>
      <c r="C632" s="2" t="s">
        <v>150</v>
      </c>
      <c r="D632" s="2">
        <v>2025</v>
      </c>
      <c r="J632" s="2" t="s">
        <v>149</v>
      </c>
      <c r="K632" s="2" t="s">
        <v>150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149</v>
      </c>
      <c r="S632" s="2" t="s">
        <v>150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149</v>
      </c>
      <c r="AA632" s="2" t="s">
        <v>150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149</v>
      </c>
      <c r="AI632" s="2" t="s">
        <v>150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149</v>
      </c>
      <c r="AQ632" s="2" t="s">
        <v>150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149</v>
      </c>
      <c r="AY632" s="2" t="s">
        <v>150</v>
      </c>
      <c r="AZ632" s="2">
        <v>2025</v>
      </c>
      <c r="BA632" s="2" t="str">
        <f>IF(sum!A625="SA",sum!B625,"*")</f>
        <v>R_ES-SH-SD_ELC1</v>
      </c>
      <c r="BB632" s="2"/>
      <c r="BC632" s="2">
        <f>IF(sum!A625="SA",sum!E625,"*")</f>
        <v>0</v>
      </c>
    </row>
    <row r="633" spans="2:55">
      <c r="B633" s="4" t="s">
        <v>149</v>
      </c>
      <c r="C633" s="4" t="s">
        <v>150</v>
      </c>
      <c r="D633" s="4">
        <v>2025</v>
      </c>
      <c r="J633" s="4" t="s">
        <v>149</v>
      </c>
      <c r="K633" s="4" t="s">
        <v>150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149</v>
      </c>
      <c r="S633" s="4" t="s">
        <v>150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149</v>
      </c>
      <c r="AA633" s="4" t="s">
        <v>150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149</v>
      </c>
      <c r="AI633" s="4" t="s">
        <v>150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149</v>
      </c>
      <c r="AQ633" s="4" t="s">
        <v>150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149</v>
      </c>
      <c r="AY633" s="4" t="s">
        <v>150</v>
      </c>
      <c r="AZ633" s="4">
        <v>2025</v>
      </c>
      <c r="BA633" s="2" t="str">
        <f>IF(sum!A626="SA",sum!B626,"*")</f>
        <v>R_ES-SH-SD_HET1</v>
      </c>
      <c r="BB633" s="2"/>
      <c r="BC633" s="2">
        <f>IF(sum!A626="SA",sum!E626,"*")</f>
        <v>0.00368000000000011</v>
      </c>
    </row>
    <row r="634" spans="2:55">
      <c r="B634" s="2" t="s">
        <v>149</v>
      </c>
      <c r="C634" s="2" t="s">
        <v>150</v>
      </c>
      <c r="D634" s="2">
        <v>2025</v>
      </c>
      <c r="J634" s="2" t="s">
        <v>149</v>
      </c>
      <c r="K634" s="2" t="s">
        <v>150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149</v>
      </c>
      <c r="S634" s="2" t="s">
        <v>150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149</v>
      </c>
      <c r="AA634" s="2" t="s">
        <v>150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149</v>
      </c>
      <c r="AI634" s="2" t="s">
        <v>150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149</v>
      </c>
      <c r="AQ634" s="2" t="s">
        <v>150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149</v>
      </c>
      <c r="AY634" s="2" t="s">
        <v>150</v>
      </c>
      <c r="AZ634" s="2">
        <v>2025</v>
      </c>
      <c r="BA634" s="2" t="str">
        <f>IF(sum!A627="SA",sum!B627,"*")</f>
        <v>R_ES-WH-AP_GAS1</v>
      </c>
      <c r="BB634" s="2"/>
      <c r="BC634" s="2">
        <f>IF(sum!A627="SA",sum!E627,"*")</f>
        <v>0</v>
      </c>
    </row>
    <row r="635" spans="2:55">
      <c r="B635" s="2" t="s">
        <v>149</v>
      </c>
      <c r="C635" s="2" t="s">
        <v>150</v>
      </c>
      <c r="D635" s="2">
        <v>2025</v>
      </c>
      <c r="J635" s="2" t="s">
        <v>149</v>
      </c>
      <c r="K635" s="2" t="s">
        <v>150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149</v>
      </c>
      <c r="S635" s="2" t="s">
        <v>150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149</v>
      </c>
      <c r="AA635" s="2" t="s">
        <v>150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149</v>
      </c>
      <c r="AI635" s="2" t="s">
        <v>150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149</v>
      </c>
      <c r="AQ635" s="4" t="s">
        <v>150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149</v>
      </c>
      <c r="AY635" s="2" t="s">
        <v>150</v>
      </c>
      <c r="AZ635" s="2">
        <v>2025</v>
      </c>
      <c r="BA635" s="2" t="str">
        <f>IF(sum!A628="SA",sum!B628,"*")</f>
        <v>R_ES-WH-AP_STEAM1</v>
      </c>
      <c r="BB635" s="2"/>
      <c r="BC635" s="2">
        <f>IF(sum!A628="SA",sum!E628,"*")</f>
        <v>0</v>
      </c>
    </row>
    <row r="636" spans="2:55">
      <c r="B636" s="4" t="s">
        <v>149</v>
      </c>
      <c r="C636" s="4" t="s">
        <v>150</v>
      </c>
      <c r="D636" s="4">
        <v>2025</v>
      </c>
      <c r="J636" s="4" t="s">
        <v>149</v>
      </c>
      <c r="K636" s="4" t="s">
        <v>150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149</v>
      </c>
      <c r="S636" s="4" t="s">
        <v>150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149</v>
      </c>
      <c r="AA636" s="4" t="s">
        <v>150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149</v>
      </c>
      <c r="AI636" s="4" t="s">
        <v>150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149</v>
      </c>
      <c r="AQ636" s="2" t="s">
        <v>150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149</v>
      </c>
      <c r="AY636" s="4" t="s">
        <v>150</v>
      </c>
      <c r="AZ636" s="4">
        <v>2025</v>
      </c>
      <c r="BA636" s="2" t="str">
        <f>IF(sum!A629="SA",sum!B629,"*")</f>
        <v>R_ES-WH-AP_WOD1</v>
      </c>
      <c r="BB636" s="2"/>
      <c r="BC636" s="2">
        <f>IF(sum!A629="SA",sum!E629,"*")</f>
        <v>0.0900949587797592</v>
      </c>
    </row>
    <row r="637" spans="2:55">
      <c r="B637" s="2" t="s">
        <v>149</v>
      </c>
      <c r="C637" s="2" t="s">
        <v>150</v>
      </c>
      <c r="D637" s="2">
        <v>2025</v>
      </c>
      <c r="J637" s="2" t="s">
        <v>149</v>
      </c>
      <c r="K637" s="2" t="s">
        <v>150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149</v>
      </c>
      <c r="S637" s="2" t="s">
        <v>150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149</v>
      </c>
      <c r="AA637" s="2" t="s">
        <v>150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149</v>
      </c>
      <c r="AI637" s="2" t="s">
        <v>150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149</v>
      </c>
      <c r="AQ637" s="4" t="s">
        <v>150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149</v>
      </c>
      <c r="AY637" s="2" t="s">
        <v>150</v>
      </c>
      <c r="AZ637" s="2">
        <v>2025</v>
      </c>
      <c r="BA637" s="2" t="str">
        <f>IF(sum!A630="SA",sum!B630,"*")</f>
        <v>R_ES-WH-MOB_GAS1</v>
      </c>
      <c r="BB637" s="2"/>
      <c r="BC637" s="2">
        <f>IF(sum!A630="SA",sum!E630,"*")</f>
        <v>0</v>
      </c>
    </row>
    <row r="638" spans="2:55">
      <c r="B638" s="2" t="s">
        <v>149</v>
      </c>
      <c r="C638" s="2" t="s">
        <v>150</v>
      </c>
      <c r="D638" s="2">
        <v>2025</v>
      </c>
      <c r="J638" s="2" t="s">
        <v>149</v>
      </c>
      <c r="K638" s="2" t="s">
        <v>150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149</v>
      </c>
      <c r="S638" s="2" t="s">
        <v>150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149</v>
      </c>
      <c r="AA638" s="2" t="s">
        <v>150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149</v>
      </c>
      <c r="AI638" s="2" t="s">
        <v>150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149</v>
      </c>
      <c r="AQ638" s="2" t="s">
        <v>150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149</v>
      </c>
      <c r="AY638" s="2" t="s">
        <v>150</v>
      </c>
      <c r="AZ638" s="2">
        <v>2025</v>
      </c>
      <c r="BA638" s="2" t="str">
        <f>IF(sum!A631="SA",sum!B631,"*")</f>
        <v>R_ES-WH-MOB_STEAM1</v>
      </c>
      <c r="BB638" s="2"/>
      <c r="BC638" s="2">
        <f>IF(sum!A631="SA",sum!E631,"*")</f>
        <v>0</v>
      </c>
    </row>
    <row r="639" spans="2:55">
      <c r="B639" s="4" t="s">
        <v>149</v>
      </c>
      <c r="C639" s="4" t="s">
        <v>150</v>
      </c>
      <c r="D639" s="4">
        <v>2025</v>
      </c>
      <c r="J639" s="4" t="s">
        <v>149</v>
      </c>
      <c r="K639" s="4" t="s">
        <v>150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149</v>
      </c>
      <c r="S639" s="4" t="s">
        <v>150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149</v>
      </c>
      <c r="AA639" s="4" t="s">
        <v>150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149</v>
      </c>
      <c r="AI639" s="4" t="s">
        <v>150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149</v>
      </c>
      <c r="AQ639" s="4" t="s">
        <v>150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149</v>
      </c>
      <c r="AY639" s="4" t="s">
        <v>150</v>
      </c>
      <c r="AZ639" s="4">
        <v>2025</v>
      </c>
      <c r="BA639" s="2" t="str">
        <f>IF(sum!A632="SA",sum!B632,"*")</f>
        <v>R_ES-WH-MOB_WOD1</v>
      </c>
      <c r="BB639" s="2"/>
      <c r="BC639" s="2">
        <f>IF(sum!A632="SA",sum!E632,"*")</f>
        <v>0.0224376558917338</v>
      </c>
    </row>
    <row r="640" spans="2:55">
      <c r="B640" s="2" t="s">
        <v>149</v>
      </c>
      <c r="C640" s="2" t="s">
        <v>150</v>
      </c>
      <c r="D640" s="2">
        <v>2025</v>
      </c>
      <c r="J640" s="2" t="s">
        <v>149</v>
      </c>
      <c r="K640" s="2" t="s">
        <v>150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149</v>
      </c>
      <c r="S640" s="2" t="s">
        <v>150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149</v>
      </c>
      <c r="AA640" s="2" t="s">
        <v>150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149</v>
      </c>
      <c r="AI640" s="2" t="s">
        <v>150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149</v>
      </c>
      <c r="AQ640" s="2" t="s">
        <v>150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149</v>
      </c>
      <c r="AY640" s="2" t="s">
        <v>150</v>
      </c>
      <c r="AZ640" s="2">
        <v>2025</v>
      </c>
      <c r="BA640" s="2" t="str">
        <f>IF(sum!A633="SA",sum!B633,"*")</f>
        <v>R_ES-WH-SA_GAS1</v>
      </c>
      <c r="BB640" s="2"/>
      <c r="BC640" s="2">
        <f>IF(sum!A633="SA",sum!E633,"*")</f>
        <v>0.0111924095863528</v>
      </c>
    </row>
    <row r="641" spans="2:55">
      <c r="B641" s="2" t="s">
        <v>149</v>
      </c>
      <c r="C641" s="2" t="s">
        <v>150</v>
      </c>
      <c r="D641" s="2">
        <v>2025</v>
      </c>
      <c r="J641" s="2" t="s">
        <v>149</v>
      </c>
      <c r="K641" s="2" t="s">
        <v>150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149</v>
      </c>
      <c r="S641" s="2" t="s">
        <v>150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149</v>
      </c>
      <c r="AA641" s="2" t="s">
        <v>150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149</v>
      </c>
      <c r="AI641" s="2" t="s">
        <v>150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149</v>
      </c>
      <c r="AQ641" s="4" t="s">
        <v>150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149</v>
      </c>
      <c r="AY641" s="2" t="s">
        <v>150</v>
      </c>
      <c r="AZ641" s="2">
        <v>2025</v>
      </c>
      <c r="BA641" s="2" t="str">
        <f>IF(sum!A634="SA",sum!B634,"*")</f>
        <v>R_ES-WH-SA_STEAM1</v>
      </c>
      <c r="BB641" s="2"/>
      <c r="BC641" s="2">
        <f>IF(sum!A634="SA",sum!E634,"*")</f>
        <v>0</v>
      </c>
    </row>
    <row r="642" spans="2:55">
      <c r="B642" s="4" t="s">
        <v>149</v>
      </c>
      <c r="C642" s="4" t="s">
        <v>150</v>
      </c>
      <c r="D642" s="4">
        <v>2025</v>
      </c>
      <c r="J642" s="4" t="s">
        <v>149</v>
      </c>
      <c r="K642" s="4" t="s">
        <v>150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149</v>
      </c>
      <c r="S642" s="4" t="s">
        <v>150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149</v>
      </c>
      <c r="AA642" s="4" t="s">
        <v>150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149</v>
      </c>
      <c r="AI642" s="4" t="s">
        <v>150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149</v>
      </c>
      <c r="AQ642" s="2" t="s">
        <v>150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149</v>
      </c>
      <c r="AY642" s="4" t="s">
        <v>150</v>
      </c>
      <c r="AZ642" s="4">
        <v>2025</v>
      </c>
      <c r="BA642" s="2" t="str">
        <f>IF(sum!A635="SA",sum!B635,"*")</f>
        <v>R_ES-WH-SA_WOD1</v>
      </c>
      <c r="BB642" s="2"/>
      <c r="BC642" s="2">
        <f>IF(sum!A635="SA",sum!E635,"*")</f>
        <v>0</v>
      </c>
    </row>
    <row r="643" spans="2:55">
      <c r="B643" s="2" t="s">
        <v>149</v>
      </c>
      <c r="C643" s="2" t="s">
        <v>150</v>
      </c>
      <c r="D643" s="2">
        <v>2025</v>
      </c>
      <c r="J643" s="2" t="s">
        <v>149</v>
      </c>
      <c r="K643" s="2" t="s">
        <v>150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149</v>
      </c>
      <c r="S643" s="2" t="s">
        <v>150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149</v>
      </c>
      <c r="AA643" s="2" t="s">
        <v>150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149</v>
      </c>
      <c r="AI643" s="2" t="s">
        <v>150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149</v>
      </c>
      <c r="AQ643" s="4" t="s">
        <v>150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149</v>
      </c>
      <c r="AY643" s="2" t="s">
        <v>150</v>
      </c>
      <c r="AZ643" s="2">
        <v>2025</v>
      </c>
      <c r="BA643" s="2" t="str">
        <f>IF(sum!A636="SA",sum!B636,"*")</f>
        <v>R_ES-WH-SD_GAS1</v>
      </c>
      <c r="BB643" s="2"/>
      <c r="BC643" s="2">
        <f>IF(sum!A636="SA",sum!E636,"*")</f>
        <v>0.122909485567023</v>
      </c>
    </row>
    <row r="644" spans="2:55">
      <c r="B644" s="2" t="s">
        <v>149</v>
      </c>
      <c r="C644" s="2" t="s">
        <v>150</v>
      </c>
      <c r="D644" s="2">
        <v>2025</v>
      </c>
      <c r="J644" s="2" t="s">
        <v>149</v>
      </c>
      <c r="K644" s="2" t="s">
        <v>150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149</v>
      </c>
      <c r="S644" s="2" t="s">
        <v>150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149</v>
      </c>
      <c r="AA644" s="2" t="s">
        <v>150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149</v>
      </c>
      <c r="AI644" s="2" t="s">
        <v>150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149</v>
      </c>
      <c r="AQ644" s="2" t="s">
        <v>150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149</v>
      </c>
      <c r="AY644" s="2" t="s">
        <v>150</v>
      </c>
      <c r="AZ644" s="2">
        <v>2025</v>
      </c>
      <c r="BA644" s="2" t="str">
        <f>IF(sum!A637="SA",sum!B637,"*")</f>
        <v>R_ES-WH-SD_STEAM1</v>
      </c>
      <c r="BB644" s="2"/>
      <c r="BC644" s="2">
        <f>IF(sum!A637="SA",sum!E637,"*")</f>
        <v>0</v>
      </c>
    </row>
    <row r="645" spans="2:55">
      <c r="B645" s="4" t="s">
        <v>149</v>
      </c>
      <c r="C645" s="4" t="s">
        <v>150</v>
      </c>
      <c r="D645" s="4">
        <v>2025</v>
      </c>
      <c r="J645" s="4" t="s">
        <v>149</v>
      </c>
      <c r="K645" s="4" t="s">
        <v>150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149</v>
      </c>
      <c r="S645" s="4" t="s">
        <v>150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149</v>
      </c>
      <c r="AA645" s="4" t="s">
        <v>150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149</v>
      </c>
      <c r="AI645" s="4" t="s">
        <v>150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149</v>
      </c>
      <c r="AQ645" s="4" t="s">
        <v>150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149</v>
      </c>
      <c r="AY645" s="4" t="s">
        <v>150</v>
      </c>
      <c r="AZ645" s="4">
        <v>2025</v>
      </c>
      <c r="BA645" s="2" t="str">
        <f>IF(sum!A638="SA",sum!B638,"*")</f>
        <v>RTS-AuxiliaryEquip_ELE1</v>
      </c>
      <c r="BB645" s="2"/>
      <c r="BC645" s="2">
        <f>IF(sum!A638="SA",sum!E638,"*")</f>
        <v>0.0676389769604736</v>
      </c>
    </row>
    <row r="646" spans="2:55">
      <c r="B646" s="2" t="s">
        <v>149</v>
      </c>
      <c r="C646" s="2" t="s">
        <v>150</v>
      </c>
      <c r="D646" s="2">
        <v>2025</v>
      </c>
      <c r="J646" s="2" t="s">
        <v>149</v>
      </c>
      <c r="K646" s="2" t="s">
        <v>150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149</v>
      </c>
      <c r="S646" s="2" t="s">
        <v>150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149</v>
      </c>
      <c r="AA646" s="2" t="s">
        <v>150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149</v>
      </c>
      <c r="AI646" s="2" t="s">
        <v>150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149</v>
      </c>
      <c r="AQ646" s="2" t="s">
        <v>150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149</v>
      </c>
      <c r="AY646" s="2" t="s">
        <v>150</v>
      </c>
      <c r="AZ646" s="2">
        <v>2025</v>
      </c>
      <c r="BA646" s="2" t="str">
        <f>IF(sum!A639="SA",sum!B639,"*")</f>
        <v>RTS-AuxiliaryMot_ELE1</v>
      </c>
      <c r="BB646" s="2"/>
      <c r="BC646" s="2">
        <f>IF(sum!A639="SA",sum!E639,"*")</f>
        <v>0.0380469245402663</v>
      </c>
    </row>
    <row r="647" spans="2:55">
      <c r="B647" s="2" t="s">
        <v>149</v>
      </c>
      <c r="C647" s="2" t="s">
        <v>150</v>
      </c>
      <c r="D647" s="2">
        <v>2025</v>
      </c>
      <c r="J647" s="2" t="s">
        <v>149</v>
      </c>
      <c r="K647" s="2" t="s">
        <v>150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149</v>
      </c>
      <c r="S647" s="2" t="s">
        <v>150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149</v>
      </c>
      <c r="AA647" s="2" t="s">
        <v>150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149</v>
      </c>
      <c r="AI647" s="2" t="s">
        <v>150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149</v>
      </c>
      <c r="AQ647" s="4" t="s">
        <v>150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149</v>
      </c>
      <c r="AY647" s="2" t="s">
        <v>150</v>
      </c>
      <c r="AZ647" s="2">
        <v>2025</v>
      </c>
      <c r="BA647" s="2" t="str">
        <f>IF(sum!A640="SA",sum!B640,"*")</f>
        <v>RTS-Light_ELE1</v>
      </c>
      <c r="BB647" s="2"/>
      <c r="BC647" s="2">
        <f>IF(sum!A640="SA",sum!E640,"*")</f>
        <v>0.164870006341154</v>
      </c>
    </row>
    <row r="648" spans="2:55">
      <c r="B648" s="4" t="s">
        <v>149</v>
      </c>
      <c r="C648" s="4" t="s">
        <v>150</v>
      </c>
      <c r="D648" s="4">
        <v>2025</v>
      </c>
      <c r="J648" s="4" t="s">
        <v>149</v>
      </c>
      <c r="K648" s="4" t="s">
        <v>150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149</v>
      </c>
      <c r="S648" s="4" t="s">
        <v>150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149</v>
      </c>
      <c r="AA648" s="4" t="s">
        <v>150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149</v>
      </c>
      <c r="AI648" s="4" t="s">
        <v>150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149</v>
      </c>
      <c r="AQ648" s="2" t="s">
        <v>150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149</v>
      </c>
      <c r="AY648" s="4" t="s">
        <v>150</v>
      </c>
      <c r="AZ648" s="4">
        <v>2025</v>
      </c>
      <c r="BA648" s="2" t="str">
        <f>IF(sum!A641="SA",sum!B641,"*")</f>
        <v>RTS-SpCool_ELE1</v>
      </c>
      <c r="BB648" s="2"/>
      <c r="BC648" s="2">
        <f>IF(sum!A641="SA",sum!E641,"*")</f>
        <v>0.0126823081800888</v>
      </c>
    </row>
    <row r="649" spans="2:55">
      <c r="B649" s="2" t="s">
        <v>149</v>
      </c>
      <c r="C649" s="2" t="s">
        <v>150</v>
      </c>
      <c r="D649" s="2">
        <v>2025</v>
      </c>
      <c r="J649" s="2" t="s">
        <v>149</v>
      </c>
      <c r="K649" s="2" t="s">
        <v>150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149</v>
      </c>
      <c r="S649" s="2" t="s">
        <v>150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149</v>
      </c>
      <c r="AA649" s="2" t="s">
        <v>150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149</v>
      </c>
      <c r="AI649" s="2" t="s">
        <v>150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149</v>
      </c>
      <c r="AQ649" s="4" t="s">
        <v>150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149</v>
      </c>
      <c r="AY649" s="2" t="s">
        <v>150</v>
      </c>
      <c r="AZ649" s="2">
        <v>2025</v>
      </c>
      <c r="BA649" s="2" t="str">
        <f>IF(sum!A642="SA",sum!B642,"*")</f>
        <v>RTS-SpHeat_ELE1</v>
      </c>
      <c r="BB649" s="2"/>
      <c r="BC649" s="2">
        <f>IF(sum!A642="SA",sum!E642,"*")</f>
        <v>0.264919326428521</v>
      </c>
    </row>
    <row r="650" spans="2:55">
      <c r="B650" s="2" t="s">
        <v>149</v>
      </c>
      <c r="C650" s="2" t="s">
        <v>150</v>
      </c>
      <c r="D650" s="2">
        <v>2025</v>
      </c>
      <c r="J650" s="2" t="s">
        <v>149</v>
      </c>
      <c r="K650" s="2" t="s">
        <v>150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149</v>
      </c>
      <c r="S650" s="2" t="s">
        <v>150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149</v>
      </c>
      <c r="AA650" s="2" t="s">
        <v>150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149</v>
      </c>
      <c r="AI650" s="2" t="s">
        <v>150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149</v>
      </c>
      <c r="AQ650" s="2" t="s">
        <v>150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149</v>
      </c>
      <c r="AY650" s="2" t="s">
        <v>150</v>
      </c>
      <c r="AZ650" s="2">
        <v>2025</v>
      </c>
      <c r="BA650" s="2" t="str">
        <f>IF(sum!A643="SA",sum!B643,"*")</f>
        <v>RTS-WaterHeat_ELE1</v>
      </c>
      <c r="BB650" s="2"/>
      <c r="BC650" s="2">
        <f>IF(sum!A643="SA",sum!E643,"*")</f>
        <v>0.0338194884802367</v>
      </c>
    </row>
    <row r="651" spans="2:55">
      <c r="B651" s="4" t="s">
        <v>149</v>
      </c>
      <c r="C651" s="4" t="s">
        <v>150</v>
      </c>
      <c r="D651" s="4">
        <v>2025</v>
      </c>
      <c r="J651" s="4" t="s">
        <v>149</v>
      </c>
      <c r="K651" s="4" t="s">
        <v>150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149</v>
      </c>
      <c r="S651" s="4" t="s">
        <v>150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149</v>
      </c>
      <c r="AA651" s="4" t="s">
        <v>150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149</v>
      </c>
      <c r="AI651" s="4" t="s">
        <v>150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149</v>
      </c>
      <c r="AQ651" s="4" t="s">
        <v>150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149</v>
      </c>
      <c r="AY651" s="4" t="s">
        <v>150</v>
      </c>
      <c r="AZ651" s="4">
        <v>2025</v>
      </c>
      <c r="BA651" s="2" t="str">
        <f>IF(sum!A644="SA",sum!B644,"*")</f>
        <v>TRA_Bus_IC_GSL1</v>
      </c>
      <c r="BB651" s="2"/>
      <c r="BC651" s="2">
        <f>IF(sum!A644="SA",sum!E644,"*")</f>
        <v>0.4</v>
      </c>
    </row>
    <row r="652" spans="2:55">
      <c r="B652" s="2" t="s">
        <v>149</v>
      </c>
      <c r="C652" s="2" t="s">
        <v>150</v>
      </c>
      <c r="D652" s="2">
        <v>2025</v>
      </c>
      <c r="J652" s="2" t="s">
        <v>149</v>
      </c>
      <c r="K652" s="2" t="s">
        <v>150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149</v>
      </c>
      <c r="S652" s="2" t="s">
        <v>150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149</v>
      </c>
      <c r="AA652" s="2" t="s">
        <v>150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149</v>
      </c>
      <c r="AI652" s="2" t="s">
        <v>150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149</v>
      </c>
      <c r="AQ652" s="2" t="s">
        <v>150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149</v>
      </c>
      <c r="AY652" s="2" t="s">
        <v>150</v>
      </c>
      <c r="AZ652" s="2">
        <v>2025</v>
      </c>
      <c r="BA652" s="2" t="str">
        <f>IF(sum!A645="SA",sum!B645,"*")</f>
        <v>TRA_Bus_SB_DST1</v>
      </c>
      <c r="BB652" s="2"/>
      <c r="BC652" s="2">
        <f>IF(sum!A645="SA",sum!E645,"*")</f>
        <v>0</v>
      </c>
    </row>
    <row r="653" spans="2:55">
      <c r="B653" s="2" t="s">
        <v>149</v>
      </c>
      <c r="C653" s="2" t="s">
        <v>150</v>
      </c>
      <c r="D653" s="2">
        <v>2025</v>
      </c>
      <c r="J653" s="2" t="s">
        <v>149</v>
      </c>
      <c r="K653" s="2" t="s">
        <v>150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149</v>
      </c>
      <c r="S653" s="2" t="s">
        <v>150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149</v>
      </c>
      <c r="AA653" s="2" t="s">
        <v>150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149</v>
      </c>
      <c r="AI653" s="2" t="s">
        <v>150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149</v>
      </c>
      <c r="AQ653" s="4" t="s">
        <v>150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149</v>
      </c>
      <c r="AY653" s="2" t="s">
        <v>150</v>
      </c>
      <c r="AZ653" s="2">
        <v>2025</v>
      </c>
      <c r="BA653" s="2" t="str">
        <f>IF(sum!A646="SA",sum!B646,"*")</f>
        <v>TRA_Car_GSL1</v>
      </c>
      <c r="BB653" s="2"/>
      <c r="BC653" s="2">
        <f>IF(sum!A646="SA",sum!E646,"*")</f>
        <v>96.902473675718</v>
      </c>
    </row>
    <row r="654" spans="2:55">
      <c r="B654" s="4" t="s">
        <v>149</v>
      </c>
      <c r="C654" s="4" t="s">
        <v>150</v>
      </c>
      <c r="D654" s="4">
        <v>2025</v>
      </c>
      <c r="J654" s="4" t="s">
        <v>149</v>
      </c>
      <c r="K654" s="4" t="s">
        <v>150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149</v>
      </c>
      <c r="S654" s="4" t="s">
        <v>150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149</v>
      </c>
      <c r="AA654" s="4" t="s">
        <v>150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149</v>
      </c>
      <c r="AI654" s="4" t="s">
        <v>150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149</v>
      </c>
      <c r="AQ654" s="2" t="s">
        <v>150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149</v>
      </c>
      <c r="AY654" s="4" t="s">
        <v>150</v>
      </c>
      <c r="AZ654" s="4">
        <v>2025</v>
      </c>
      <c r="BA654" s="2" t="str">
        <f>IF(sum!A647="SA",sum!B647,"*")</f>
        <v>TRA_Mot_ELC1</v>
      </c>
      <c r="BB654" s="2"/>
      <c r="BC654" s="2">
        <f>IF(sum!A647="SA",sum!E647,"*")</f>
        <v>2.33333333333333</v>
      </c>
    </row>
    <row r="655" spans="2:55">
      <c r="B655" s="2" t="s">
        <v>149</v>
      </c>
      <c r="C655" s="2" t="s">
        <v>150</v>
      </c>
      <c r="D655" s="2">
        <v>2025</v>
      </c>
      <c r="J655" s="2" t="s">
        <v>149</v>
      </c>
      <c r="K655" s="2" t="s">
        <v>150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149</v>
      </c>
      <c r="S655" s="2" t="s">
        <v>150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149</v>
      </c>
      <c r="AA655" s="2" t="s">
        <v>150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149</v>
      </c>
      <c r="AI655" s="2" t="s">
        <v>150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149</v>
      </c>
      <c r="AQ655" s="4" t="s">
        <v>150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149</v>
      </c>
      <c r="AY655" s="2" t="s">
        <v>150</v>
      </c>
      <c r="AZ655" s="2">
        <v>2025</v>
      </c>
      <c r="BA655" s="2" t="str">
        <f>IF(sum!A648="SA",sum!B648,"*")</f>
        <v>TRA_Rai_Frt-ELC01</v>
      </c>
      <c r="BB655" s="2"/>
      <c r="BC655" s="2">
        <f>IF(sum!A648="SA",sum!E648,"*")</f>
        <v>0</v>
      </c>
    </row>
    <row r="656" spans="2:55">
      <c r="B656" s="2" t="s">
        <v>149</v>
      </c>
      <c r="C656" s="2" t="s">
        <v>150</v>
      </c>
      <c r="D656" s="2">
        <v>2025</v>
      </c>
      <c r="J656" s="2" t="s">
        <v>149</v>
      </c>
      <c r="K656" s="2" t="s">
        <v>150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149</v>
      </c>
      <c r="S656" s="2" t="s">
        <v>150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149</v>
      </c>
      <c r="AA656" s="2" t="s">
        <v>150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149</v>
      </c>
      <c r="AI656" s="2" t="s">
        <v>150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149</v>
      </c>
      <c r="AQ656" s="2" t="s">
        <v>150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149</v>
      </c>
      <c r="AY656" s="2" t="s">
        <v>150</v>
      </c>
      <c r="AZ656" s="2">
        <v>2025</v>
      </c>
      <c r="BA656" s="2" t="str">
        <f>IF(sum!A649="SA",sum!B649,"*")</f>
        <v>TRA_Rai_Pas-ELC01</v>
      </c>
      <c r="BB656" s="2"/>
      <c r="BC656" s="2">
        <f>IF(sum!A649="SA",sum!E649,"*")</f>
        <v>0</v>
      </c>
    </row>
    <row r="657" spans="2:55">
      <c r="B657" s="4" t="s">
        <v>149</v>
      </c>
      <c r="C657" s="4" t="s">
        <v>150</v>
      </c>
      <c r="D657" s="4">
        <v>2025</v>
      </c>
      <c r="J657" s="4" t="s">
        <v>149</v>
      </c>
      <c r="K657" s="4" t="s">
        <v>150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149</v>
      </c>
      <c r="S657" s="4" t="s">
        <v>150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149</v>
      </c>
      <c r="AA657" s="4" t="s">
        <v>150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149</v>
      </c>
      <c r="AI657" s="4" t="s">
        <v>150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149</v>
      </c>
      <c r="AQ657" s="4" t="s">
        <v>150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149</v>
      </c>
      <c r="AY657" s="4" t="s">
        <v>150</v>
      </c>
      <c r="AZ657" s="4">
        <v>2025</v>
      </c>
      <c r="BA657" s="2" t="str">
        <f>IF(sum!A650="SA",sum!B650,"*")</f>
        <v>TRA_Tru_BEV01</v>
      </c>
      <c r="BB657" s="2"/>
      <c r="BC657" s="2">
        <f>IF(sum!A650="SA",sum!E650,"*")</f>
        <v>0</v>
      </c>
    </row>
    <row r="658" spans="2:55">
      <c r="B658" s="2" t="s">
        <v>149</v>
      </c>
      <c r="C658" s="2" t="s">
        <v>150</v>
      </c>
      <c r="D658" s="2">
        <v>2025</v>
      </c>
      <c r="J658" s="2" t="s">
        <v>149</v>
      </c>
      <c r="K658" s="2" t="s">
        <v>150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149</v>
      </c>
      <c r="S658" s="2" t="s">
        <v>150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149</v>
      </c>
      <c r="AA658" s="2" t="s">
        <v>150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149</v>
      </c>
      <c r="AI658" s="2" t="s">
        <v>150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149</v>
      </c>
      <c r="AQ658" s="2" t="s">
        <v>150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149</v>
      </c>
      <c r="AY658" s="2" t="s">
        <v>150</v>
      </c>
      <c r="AZ658" s="2">
        <v>2025</v>
      </c>
      <c r="BA658" s="2" t="str">
        <f>IF(sum!A651="SA",sum!B651,"*")</f>
        <v>TRA_Tru_HT_DST1</v>
      </c>
      <c r="BB658" s="2"/>
      <c r="BC658" s="2">
        <f>IF(sum!A651="SA",sum!E651,"*")</f>
        <v>21.7087233897491</v>
      </c>
    </row>
    <row r="659" spans="2:55">
      <c r="B659" s="2" t="s">
        <v>149</v>
      </c>
      <c r="C659" s="2" t="s">
        <v>150</v>
      </c>
      <c r="D659" s="2">
        <v>2025</v>
      </c>
      <c r="J659" s="2" t="s">
        <v>149</v>
      </c>
      <c r="K659" s="2" t="s">
        <v>150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149</v>
      </c>
      <c r="S659" s="2" t="s">
        <v>150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149</v>
      </c>
      <c r="AA659" s="2" t="s">
        <v>150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149</v>
      </c>
      <c r="AI659" s="2" t="s">
        <v>150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149</v>
      </c>
      <c r="AQ659" s="4" t="s">
        <v>150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149</v>
      </c>
      <c r="AY659" s="2" t="s">
        <v>150</v>
      </c>
      <c r="AZ659" s="2">
        <v>2025</v>
      </c>
      <c r="BA659" s="2" t="str">
        <f>IF(sum!A652="SA",sum!B652,"*")</f>
        <v>TRA_Tru_PHEV01</v>
      </c>
      <c r="BB659" s="2"/>
      <c r="BC659" s="2">
        <f>IF(sum!A652="SA",sum!E652,"*")</f>
        <v>0</v>
      </c>
    </row>
    <row r="660" spans="2:55">
      <c r="B660" s="4" t="s">
        <v>149</v>
      </c>
      <c r="C660" s="4" t="s">
        <v>150</v>
      </c>
      <c r="D660" s="4">
        <v>2025</v>
      </c>
      <c r="J660" s="4" t="s">
        <v>149</v>
      </c>
      <c r="K660" s="4" t="s">
        <v>150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149</v>
      </c>
      <c r="S660" s="4" t="s">
        <v>150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149</v>
      </c>
      <c r="AA660" s="4" t="s">
        <v>150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149</v>
      </c>
      <c r="AI660" s="4" t="s">
        <v>150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149</v>
      </c>
      <c r="AQ660" s="2" t="s">
        <v>150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149</v>
      </c>
      <c r="AY660" s="4" t="s">
        <v>150</v>
      </c>
      <c r="AZ660" s="4">
        <v>2025</v>
      </c>
      <c r="BA660" s="2" t="str">
        <f>IF(sum!A653="SA",sum!B653,"*")</f>
        <v>TWS-AuxiliaryMot_ELE1</v>
      </c>
      <c r="BB660" s="2"/>
      <c r="BC660" s="2">
        <f>IF(sum!A653="SA",sum!E653,"*")</f>
        <v>0.0253646163601776</v>
      </c>
    </row>
    <row r="661" spans="2:55">
      <c r="B661" s="2" t="s">
        <v>149</v>
      </c>
      <c r="C661" s="2" t="s">
        <v>150</v>
      </c>
      <c r="D661" s="2">
        <v>2025</v>
      </c>
      <c r="J661" s="2" t="s">
        <v>149</v>
      </c>
      <c r="K661" s="2" t="s">
        <v>150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149</v>
      </c>
      <c r="S661" s="2" t="s">
        <v>150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149</v>
      </c>
      <c r="AA661" s="2" t="s">
        <v>150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149</v>
      </c>
      <c r="AI661" s="2" t="s">
        <v>150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149</v>
      </c>
      <c r="AQ661" s="4" t="s">
        <v>150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149</v>
      </c>
      <c r="AY661" s="2" t="s">
        <v>150</v>
      </c>
      <c r="AZ661" s="2">
        <v>2025</v>
      </c>
      <c r="BA661" s="2" t="str">
        <f>IF(sum!A654="SA",sum!B654,"*")</f>
        <v>TWS-Light_ELE1</v>
      </c>
      <c r="BB661" s="2"/>
      <c r="BC661" s="2">
        <f>IF(sum!A654="SA",sum!E654,"*")</f>
        <v>0.063411540900444</v>
      </c>
    </row>
    <row r="662" spans="2:55">
      <c r="B662" s="2" t="s">
        <v>149</v>
      </c>
      <c r="C662" s="2" t="s">
        <v>150</v>
      </c>
      <c r="D662" s="2">
        <v>2025</v>
      </c>
      <c r="J662" s="2" t="s">
        <v>149</v>
      </c>
      <c r="K662" s="2" t="s">
        <v>150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149</v>
      </c>
      <c r="S662" s="2" t="s">
        <v>150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149</v>
      </c>
      <c r="AA662" s="2" t="s">
        <v>150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149</v>
      </c>
      <c r="AI662" s="2" t="s">
        <v>150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149</v>
      </c>
      <c r="AQ662" s="2" t="s">
        <v>150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149</v>
      </c>
      <c r="AY662" s="2" t="s">
        <v>150</v>
      </c>
      <c r="AZ662" s="2">
        <v>2025</v>
      </c>
      <c r="BA662" s="2" t="str">
        <f>IF(sum!A655="SA",sum!B655,"*")</f>
        <v>TWS-SpHeat_ELE1</v>
      </c>
      <c r="BB662" s="2"/>
      <c r="BC662" s="2">
        <f>IF(sum!A655="SA",sum!E655,"*")</f>
        <v>0.129641372507574</v>
      </c>
    </row>
    <row r="663" spans="2:55">
      <c r="B663" s="4" t="s">
        <v>149</v>
      </c>
      <c r="C663" s="4" t="s">
        <v>150</v>
      </c>
      <c r="D663" s="4">
        <v>2025</v>
      </c>
      <c r="J663" s="4" t="s">
        <v>149</v>
      </c>
      <c r="K663" s="4" t="s">
        <v>150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149</v>
      </c>
      <c r="S663" s="4" t="s">
        <v>150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149</v>
      </c>
      <c r="AA663" s="4" t="s">
        <v>150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149</v>
      </c>
      <c r="AI663" s="4" t="s">
        <v>150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149</v>
      </c>
      <c r="AQ663" s="4" t="s">
        <v>150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149</v>
      </c>
      <c r="AY663" s="4" t="s">
        <v>150</v>
      </c>
      <c r="AZ663" s="4">
        <v>2025</v>
      </c>
      <c r="BA663" s="2" t="str">
        <f>IF(sum!A656="SA",sum!B656,"*")</f>
        <v>TWS-WaterHeat_ELE1</v>
      </c>
      <c r="BB663" s="2"/>
      <c r="BC663" s="2">
        <f>IF(sum!A656="SA",sum!E656,"*")</f>
        <v>0.00845487212005919</v>
      </c>
    </row>
    <row r="664" spans="2:55">
      <c r="B664" s="2" t="s">
        <v>149</v>
      </c>
      <c r="C664" s="2" t="s">
        <v>150</v>
      </c>
      <c r="D664" s="2">
        <v>2025</v>
      </c>
      <c r="J664" s="2" t="s">
        <v>149</v>
      </c>
      <c r="K664" s="2" t="s">
        <v>150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149</v>
      </c>
      <c r="S664" s="2" t="s">
        <v>150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149</v>
      </c>
      <c r="AA664" s="2" t="s">
        <v>150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149</v>
      </c>
      <c r="AI664" s="2" t="s">
        <v>150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149</v>
      </c>
      <c r="AQ664" s="2" t="s">
        <v>150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149</v>
      </c>
      <c r="AY664" s="2" t="s">
        <v>150</v>
      </c>
      <c r="AZ664" s="2">
        <v>2025</v>
      </c>
      <c r="BA664" s="2" t="str">
        <f>IF(sum!A657="SA",sum!B657,"*")</f>
        <v>WST-AuxiliaryEquip_ELE1</v>
      </c>
      <c r="BB664" s="2"/>
      <c r="BC664" s="2">
        <f>IF(sum!A657="SA",sum!E657,"*")</f>
        <v>0.0338194884802368</v>
      </c>
    </row>
    <row r="665" spans="2:55">
      <c r="B665" s="2" t="s">
        <v>149</v>
      </c>
      <c r="C665" s="2" t="s">
        <v>150</v>
      </c>
      <c r="D665" s="2">
        <v>2025</v>
      </c>
      <c r="J665" s="2" t="s">
        <v>149</v>
      </c>
      <c r="K665" s="2" t="s">
        <v>150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149</v>
      </c>
      <c r="S665" s="2" t="s">
        <v>150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149</v>
      </c>
      <c r="AA665" s="2" t="s">
        <v>150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149</v>
      </c>
      <c r="AI665" s="2" t="s">
        <v>150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149</v>
      </c>
      <c r="AQ665" s="4" t="s">
        <v>150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149</v>
      </c>
      <c r="AY665" s="2" t="s">
        <v>150</v>
      </c>
      <c r="AZ665" s="2">
        <v>2025</v>
      </c>
      <c r="BA665" s="2" t="str">
        <f>IF(sum!A658="SA",sum!B658,"*")</f>
        <v>WST-AuxiliaryMot_ELE1</v>
      </c>
      <c r="BB665" s="2"/>
      <c r="BC665" s="2">
        <f>IF(sum!A658="SA",sum!E658,"*")</f>
        <v>0.459569276382156</v>
      </c>
    </row>
    <row r="666" spans="2:55">
      <c r="B666" s="4" t="s">
        <v>149</v>
      </c>
      <c r="C666" s="4" t="s">
        <v>150</v>
      </c>
      <c r="D666" s="4">
        <v>2025</v>
      </c>
      <c r="J666" s="4" t="s">
        <v>149</v>
      </c>
      <c r="K666" s="4" t="s">
        <v>150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149</v>
      </c>
      <c r="S666" s="4" t="s">
        <v>150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149</v>
      </c>
      <c r="AA666" s="4" t="s">
        <v>150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149</v>
      </c>
      <c r="AI666" s="4" t="s">
        <v>150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149</v>
      </c>
      <c r="AQ666" s="2" t="s">
        <v>150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149</v>
      </c>
      <c r="AY666" s="4" t="s">
        <v>150</v>
      </c>
      <c r="AZ666" s="4">
        <v>2025</v>
      </c>
      <c r="BA666" s="2" t="str">
        <f>IF(sum!A659="SA",sum!B659,"*")</f>
        <v>WST-Light_ELE1</v>
      </c>
      <c r="BB666" s="2"/>
      <c r="BC666" s="2">
        <f>IF(sum!A659="SA",sum!E659,"*")</f>
        <v>0.063411540900444</v>
      </c>
    </row>
    <row r="667" spans="2:55">
      <c r="B667" s="2" t="s">
        <v>149</v>
      </c>
      <c r="C667" s="2" t="s">
        <v>150</v>
      </c>
      <c r="D667" s="2">
        <v>2025</v>
      </c>
      <c r="J667" s="2" t="s">
        <v>149</v>
      </c>
      <c r="K667" s="2" t="s">
        <v>150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149</v>
      </c>
      <c r="S667" s="2" t="s">
        <v>150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149</v>
      </c>
      <c r="AA667" s="2" t="s">
        <v>150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149</v>
      </c>
      <c r="AI667" s="2" t="s">
        <v>150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149</v>
      </c>
      <c r="AQ667" s="4" t="s">
        <v>150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149</v>
      </c>
      <c r="AY667" s="2" t="s">
        <v>150</v>
      </c>
      <c r="AZ667" s="2">
        <v>2025</v>
      </c>
      <c r="BA667" s="2" t="str">
        <f>IF(sum!A660="SA",sum!B660,"*")</f>
        <v>WST-SpHeat_ELE1</v>
      </c>
      <c r="BB667" s="2"/>
      <c r="BC667" s="2">
        <f>IF(sum!A660="SA",sum!E660,"*")</f>
        <v>0.124004791094202</v>
      </c>
    </row>
    <row r="668" spans="2:55">
      <c r="B668" s="2" t="s">
        <v>149</v>
      </c>
      <c r="C668" s="2" t="s">
        <v>150</v>
      </c>
      <c r="D668" s="2">
        <v>2025</v>
      </c>
      <c r="J668" s="2" t="s">
        <v>149</v>
      </c>
      <c r="K668" s="2" t="s">
        <v>150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149</v>
      </c>
      <c r="S668" s="2" t="s">
        <v>150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149</v>
      </c>
      <c r="AA668" s="2" t="s">
        <v>150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149</v>
      </c>
      <c r="AI668" s="2" t="s">
        <v>150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149</v>
      </c>
      <c r="AQ668" s="2" t="s">
        <v>150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149</v>
      </c>
      <c r="AY668" s="2" t="s">
        <v>150</v>
      </c>
      <c r="AZ668" s="2">
        <v>2025</v>
      </c>
      <c r="BA668" s="2" t="str">
        <f>IF(sum!A661="SA",sum!B661,"*")</f>
        <v>WST-WaterHeat_ELE1</v>
      </c>
      <c r="BB668" s="2"/>
      <c r="BC668" s="2">
        <f>IF(sum!A661="SA",sum!E661,"*")</f>
        <v>0.0169097442401184</v>
      </c>
    </row>
    <row r="669" spans="2:55">
      <c r="B669" s="4" t="s">
        <v>149</v>
      </c>
      <c r="C669" s="4" t="s">
        <v>150</v>
      </c>
      <c r="D669" s="4">
        <v>2025</v>
      </c>
      <c r="J669" s="4" t="s">
        <v>149</v>
      </c>
      <c r="K669" s="4" t="s">
        <v>150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149</v>
      </c>
      <c r="S669" s="4" t="s">
        <v>150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149</v>
      </c>
      <c r="AA669" s="4" t="s">
        <v>150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149</v>
      </c>
      <c r="AI669" s="4" t="s">
        <v>150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149</v>
      </c>
      <c r="AQ669" s="4" t="s">
        <v>150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149</v>
      </c>
      <c r="AY669" s="4" t="s">
        <v>150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149</v>
      </c>
      <c r="C670" s="2" t="s">
        <v>150</v>
      </c>
      <c r="D670" s="2">
        <v>2025</v>
      </c>
      <c r="J670" s="2" t="s">
        <v>149</v>
      </c>
      <c r="K670" s="2" t="s">
        <v>150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149</v>
      </c>
      <c r="S670" s="2" t="s">
        <v>150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149</v>
      </c>
      <c r="AA670" s="2" t="s">
        <v>150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149</v>
      </c>
      <c r="AI670" s="2" t="s">
        <v>150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149</v>
      </c>
      <c r="AQ670" s="2" t="s">
        <v>150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149</v>
      </c>
      <c r="AY670" s="2" t="s">
        <v>150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149</v>
      </c>
      <c r="C671" s="2" t="s">
        <v>150</v>
      </c>
      <c r="D671" s="2">
        <v>2025</v>
      </c>
      <c r="J671" s="2" t="s">
        <v>149</v>
      </c>
      <c r="K671" s="2" t="s">
        <v>150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149</v>
      </c>
      <c r="S671" s="2" t="s">
        <v>150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149</v>
      </c>
      <c r="AA671" s="2" t="s">
        <v>150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149</v>
      </c>
      <c r="AI671" s="2" t="s">
        <v>150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149</v>
      </c>
      <c r="AQ671" s="4" t="s">
        <v>150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149</v>
      </c>
      <c r="AY671" s="2" t="s">
        <v>150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149</v>
      </c>
      <c r="C672" s="4" t="s">
        <v>150</v>
      </c>
      <c r="D672" s="4">
        <v>2025</v>
      </c>
      <c r="J672" s="4" t="s">
        <v>149</v>
      </c>
      <c r="K672" s="4" t="s">
        <v>150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149</v>
      </c>
      <c r="S672" s="4" t="s">
        <v>150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149</v>
      </c>
      <c r="AA672" s="4" t="s">
        <v>150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149</v>
      </c>
      <c r="AI672" s="4" t="s">
        <v>150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149</v>
      </c>
      <c r="AQ672" s="2" t="s">
        <v>150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149</v>
      </c>
      <c r="AY672" s="4" t="s">
        <v>150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149</v>
      </c>
      <c r="C673" s="2" t="s">
        <v>150</v>
      </c>
      <c r="D673" s="2">
        <v>2025</v>
      </c>
      <c r="J673" s="2" t="s">
        <v>149</v>
      </c>
      <c r="K673" s="2" t="s">
        <v>150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149</v>
      </c>
      <c r="S673" s="2" t="s">
        <v>150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149</v>
      </c>
      <c r="AA673" s="2" t="s">
        <v>150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149</v>
      </c>
      <c r="AI673" s="2" t="s">
        <v>150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149</v>
      </c>
      <c r="AQ673" s="4" t="s">
        <v>150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149</v>
      </c>
      <c r="AY673" s="2" t="s">
        <v>150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149</v>
      </c>
      <c r="C674" s="2" t="s">
        <v>150</v>
      </c>
      <c r="D674" s="2">
        <v>2025</v>
      </c>
      <c r="J674" s="2" t="s">
        <v>149</v>
      </c>
      <c r="K674" s="2" t="s">
        <v>150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149</v>
      </c>
      <c r="S674" s="2" t="s">
        <v>150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149</v>
      </c>
      <c r="AA674" s="2" t="s">
        <v>150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149</v>
      </c>
      <c r="AI674" s="2" t="s">
        <v>150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149</v>
      </c>
      <c r="AQ674" s="2" t="s">
        <v>150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149</v>
      </c>
      <c r="AY674" s="2" t="s">
        <v>150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149</v>
      </c>
      <c r="C675" s="4" t="s">
        <v>150</v>
      </c>
      <c r="D675" s="4">
        <v>2025</v>
      </c>
      <c r="J675" s="4" t="s">
        <v>149</v>
      </c>
      <c r="K675" s="4" t="s">
        <v>150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149</v>
      </c>
      <c r="S675" s="4" t="s">
        <v>150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149</v>
      </c>
      <c r="AA675" s="4" t="s">
        <v>150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149</v>
      </c>
      <c r="AI675" s="4" t="s">
        <v>150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149</v>
      </c>
      <c r="AQ675" s="4" t="s">
        <v>150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149</v>
      </c>
      <c r="AY675" s="4" t="s">
        <v>150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149</v>
      </c>
      <c r="C676" s="2" t="s">
        <v>150</v>
      </c>
      <c r="D676" s="2">
        <v>2025</v>
      </c>
      <c r="J676" s="2" t="s">
        <v>149</v>
      </c>
      <c r="K676" s="2" t="s">
        <v>150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149</v>
      </c>
      <c r="S676" s="2" t="s">
        <v>150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149</v>
      </c>
      <c r="AA676" s="2" t="s">
        <v>150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149</v>
      </c>
      <c r="AI676" s="2" t="s">
        <v>150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149</v>
      </c>
      <c r="AQ676" s="2" t="s">
        <v>150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149</v>
      </c>
      <c r="AY676" s="2" t="s">
        <v>150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149</v>
      </c>
      <c r="C677" s="2" t="s">
        <v>150</v>
      </c>
      <c r="D677" s="2">
        <v>2025</v>
      </c>
      <c r="J677" s="2" t="s">
        <v>149</v>
      </c>
      <c r="K677" s="2" t="s">
        <v>150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149</v>
      </c>
      <c r="S677" s="2" t="s">
        <v>150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149</v>
      </c>
      <c r="AA677" s="2" t="s">
        <v>150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149</v>
      </c>
      <c r="AI677" s="2" t="s">
        <v>150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149</v>
      </c>
      <c r="AQ677" s="4" t="s">
        <v>150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149</v>
      </c>
      <c r="AY677" s="2" t="s">
        <v>150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149</v>
      </c>
      <c r="C678" s="4" t="s">
        <v>150</v>
      </c>
      <c r="D678" s="4">
        <v>2025</v>
      </c>
      <c r="J678" s="4" t="s">
        <v>149</v>
      </c>
      <c r="K678" s="4" t="s">
        <v>150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149</v>
      </c>
      <c r="S678" s="4" t="s">
        <v>150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149</v>
      </c>
      <c r="AA678" s="4" t="s">
        <v>150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149</v>
      </c>
      <c r="AI678" s="4" t="s">
        <v>150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149</v>
      </c>
      <c r="AQ678" s="2" t="s">
        <v>150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149</v>
      </c>
      <c r="AY678" s="4" t="s">
        <v>150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149</v>
      </c>
      <c r="C679" s="2" t="s">
        <v>150</v>
      </c>
      <c r="D679" s="2">
        <v>2025</v>
      </c>
      <c r="J679" s="2" t="s">
        <v>149</v>
      </c>
      <c r="K679" s="2" t="s">
        <v>150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149</v>
      </c>
      <c r="S679" s="2" t="s">
        <v>150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149</v>
      </c>
      <c r="AA679" s="2" t="s">
        <v>150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149</v>
      </c>
      <c r="AI679" s="2" t="s">
        <v>150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149</v>
      </c>
      <c r="AQ679" s="4" t="s">
        <v>150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149</v>
      </c>
      <c r="AY679" s="2" t="s">
        <v>150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149</v>
      </c>
      <c r="C680" s="4" t="s">
        <v>150</v>
      </c>
      <c r="D680" s="4">
        <v>2025</v>
      </c>
      <c r="J680" s="4" t="s">
        <v>149</v>
      </c>
      <c r="K680" s="4" t="s">
        <v>150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149</v>
      </c>
      <c r="S680" s="4" t="s">
        <v>150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149</v>
      </c>
      <c r="AA680" s="4" t="s">
        <v>150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149</v>
      </c>
      <c r="AI680" s="4" t="s">
        <v>150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149</v>
      </c>
      <c r="AQ680" s="2" t="s">
        <v>150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149</v>
      </c>
      <c r="AY680" s="4" t="s">
        <v>150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149</v>
      </c>
      <c r="C681" s="2" t="s">
        <v>150</v>
      </c>
      <c r="D681" s="2">
        <v>2025</v>
      </c>
      <c r="J681" s="2" t="s">
        <v>149</v>
      </c>
      <c r="K681" s="2" t="s">
        <v>150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149</v>
      </c>
      <c r="S681" s="2" t="s">
        <v>150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149</v>
      </c>
      <c r="AA681" s="2" t="s">
        <v>150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149</v>
      </c>
      <c r="AI681" s="2" t="s">
        <v>150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149</v>
      </c>
      <c r="AQ681" s="4" t="s">
        <v>150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149</v>
      </c>
      <c r="AY681" s="2" t="s">
        <v>150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149</v>
      </c>
      <c r="C682" s="4" t="s">
        <v>150</v>
      </c>
      <c r="D682" s="4">
        <v>2025</v>
      </c>
      <c r="J682" s="4" t="s">
        <v>149</v>
      </c>
      <c r="K682" s="4" t="s">
        <v>150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149</v>
      </c>
      <c r="S682" s="4" t="s">
        <v>150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149</v>
      </c>
      <c r="AA682" s="4" t="s">
        <v>150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149</v>
      </c>
      <c r="AI682" s="4" t="s">
        <v>150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149</v>
      </c>
      <c r="AQ682" s="2" t="s">
        <v>150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149</v>
      </c>
      <c r="AY682" s="4" t="s">
        <v>150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149</v>
      </c>
      <c r="C683" s="2" t="s">
        <v>150</v>
      </c>
      <c r="D683" s="2">
        <v>2025</v>
      </c>
      <c r="J683" s="2" t="s">
        <v>149</v>
      </c>
      <c r="K683" s="2" t="s">
        <v>150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149</v>
      </c>
      <c r="S683" s="2" t="s">
        <v>150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149</v>
      </c>
      <c r="AA683" s="2" t="s">
        <v>150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149</v>
      </c>
      <c r="AI683" s="2" t="s">
        <v>150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149</v>
      </c>
      <c r="AQ683" s="4" t="s">
        <v>150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149</v>
      </c>
      <c r="AY683" s="2" t="s">
        <v>150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149</v>
      </c>
      <c r="C684" s="4" t="s">
        <v>150</v>
      </c>
      <c r="D684" s="4">
        <v>2025</v>
      </c>
      <c r="J684" s="4" t="s">
        <v>149</v>
      </c>
      <c r="K684" s="4" t="s">
        <v>150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149</v>
      </c>
      <c r="S684" s="4" t="s">
        <v>150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149</v>
      </c>
      <c r="AA684" s="4" t="s">
        <v>150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149</v>
      </c>
      <c r="AI684" s="4" t="s">
        <v>150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149</v>
      </c>
      <c r="AQ684" s="2" t="s">
        <v>150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149</v>
      </c>
      <c r="AY684" s="4" t="s">
        <v>150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149</v>
      </c>
      <c r="C685" s="2" t="s">
        <v>150</v>
      </c>
      <c r="D685" s="2">
        <v>2025</v>
      </c>
      <c r="J685" s="2" t="s">
        <v>149</v>
      </c>
      <c r="K685" s="2" t="s">
        <v>150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149</v>
      </c>
      <c r="S685" s="2" t="s">
        <v>150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149</v>
      </c>
      <c r="AA685" s="2" t="s">
        <v>150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149</v>
      </c>
      <c r="AI685" s="2" t="s">
        <v>150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149</v>
      </c>
      <c r="AQ685" s="4" t="s">
        <v>150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149</v>
      </c>
      <c r="AY685" s="2" t="s">
        <v>150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149</v>
      </c>
      <c r="C686" s="4" t="s">
        <v>150</v>
      </c>
      <c r="D686" s="4">
        <v>2025</v>
      </c>
      <c r="J686" s="4" t="s">
        <v>149</v>
      </c>
      <c r="K686" s="4" t="s">
        <v>150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149</v>
      </c>
      <c r="S686" s="4" t="s">
        <v>150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149</v>
      </c>
      <c r="AA686" s="4" t="s">
        <v>150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149</v>
      </c>
      <c r="AI686" s="4" t="s">
        <v>150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149</v>
      </c>
      <c r="AQ686" s="2" t="s">
        <v>150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149</v>
      </c>
      <c r="AY686" s="4" t="s">
        <v>150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149</v>
      </c>
      <c r="C687" s="2" t="s">
        <v>150</v>
      </c>
      <c r="D687" s="2">
        <v>2025</v>
      </c>
      <c r="J687" s="2" t="s">
        <v>149</v>
      </c>
      <c r="K687" s="2" t="s">
        <v>150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149</v>
      </c>
      <c r="S687" s="2" t="s">
        <v>150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149</v>
      </c>
      <c r="AA687" s="2" t="s">
        <v>150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149</v>
      </c>
      <c r="AI687" s="2" t="s">
        <v>150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149</v>
      </c>
      <c r="AQ687" s="4" t="s">
        <v>150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149</v>
      </c>
      <c r="AY687" s="2" t="s">
        <v>150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149</v>
      </c>
      <c r="C688" s="4" t="s">
        <v>150</v>
      </c>
      <c r="D688" s="4">
        <v>2025</v>
      </c>
      <c r="J688" s="4" t="s">
        <v>149</v>
      </c>
      <c r="K688" s="4" t="s">
        <v>150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149</v>
      </c>
      <c r="S688" s="4" t="s">
        <v>150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149</v>
      </c>
      <c r="AA688" s="4" t="s">
        <v>150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149</v>
      </c>
      <c r="AI688" s="4" t="s">
        <v>150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149</v>
      </c>
      <c r="AQ688" s="2" t="s">
        <v>150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149</v>
      </c>
      <c r="AY688" s="4" t="s">
        <v>150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149</v>
      </c>
      <c r="C689" s="2" t="s">
        <v>150</v>
      </c>
      <c r="D689" s="2">
        <v>2025</v>
      </c>
      <c r="J689" s="2" t="s">
        <v>149</v>
      </c>
      <c r="K689" s="2" t="s">
        <v>150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149</v>
      </c>
      <c r="S689" s="2" t="s">
        <v>150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149</v>
      </c>
      <c r="AA689" s="2" t="s">
        <v>150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149</v>
      </c>
      <c r="AI689" s="2" t="s">
        <v>150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149</v>
      </c>
      <c r="AQ689" s="4" t="s">
        <v>150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149</v>
      </c>
      <c r="AY689" s="2" t="s">
        <v>150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149</v>
      </c>
      <c r="C690" s="4" t="s">
        <v>150</v>
      </c>
      <c r="D690" s="4">
        <v>2025</v>
      </c>
      <c r="J690" s="4" t="s">
        <v>149</v>
      </c>
      <c r="K690" s="4" t="s">
        <v>150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149</v>
      </c>
      <c r="S690" s="4" t="s">
        <v>150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149</v>
      </c>
      <c r="AA690" s="4" t="s">
        <v>150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149</v>
      </c>
      <c r="AI690" s="4" t="s">
        <v>150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149</v>
      </c>
      <c r="AQ690" s="2" t="s">
        <v>150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149</v>
      </c>
      <c r="AY690" s="4" t="s">
        <v>150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149</v>
      </c>
      <c r="C691" s="2" t="s">
        <v>150</v>
      </c>
      <c r="D691" s="2">
        <v>2025</v>
      </c>
      <c r="J691" s="2" t="s">
        <v>149</v>
      </c>
      <c r="K691" s="2" t="s">
        <v>150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149</v>
      </c>
      <c r="S691" s="2" t="s">
        <v>150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149</v>
      </c>
      <c r="AA691" s="2" t="s">
        <v>150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149</v>
      </c>
      <c r="AI691" s="2" t="s">
        <v>150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149</v>
      </c>
      <c r="AQ691" s="4" t="s">
        <v>150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149</v>
      </c>
      <c r="AY691" s="2" t="s">
        <v>150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149</v>
      </c>
      <c r="C692" s="4" t="s">
        <v>150</v>
      </c>
      <c r="D692" s="4">
        <v>2025</v>
      </c>
      <c r="J692" s="4" t="s">
        <v>149</v>
      </c>
      <c r="K692" s="4" t="s">
        <v>150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149</v>
      </c>
      <c r="S692" s="4" t="s">
        <v>150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149</v>
      </c>
      <c r="AA692" s="4" t="s">
        <v>150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149</v>
      </c>
      <c r="AI692" s="4" t="s">
        <v>150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149</v>
      </c>
      <c r="AQ692" s="2" t="s">
        <v>150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149</v>
      </c>
      <c r="AY692" s="4" t="s">
        <v>150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149</v>
      </c>
      <c r="C693" s="2" t="s">
        <v>150</v>
      </c>
      <c r="D693" s="2">
        <v>2025</v>
      </c>
      <c r="J693" s="2" t="s">
        <v>149</v>
      </c>
      <c r="K693" s="2" t="s">
        <v>150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149</v>
      </c>
      <c r="S693" s="2" t="s">
        <v>150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149</v>
      </c>
      <c r="AA693" s="2" t="s">
        <v>150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149</v>
      </c>
      <c r="AI693" s="2" t="s">
        <v>150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149</v>
      </c>
      <c r="AQ693" s="4" t="s">
        <v>150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149</v>
      </c>
      <c r="AY693" s="2" t="s">
        <v>150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149</v>
      </c>
      <c r="C694" s="4" t="s">
        <v>150</v>
      </c>
      <c r="D694" s="4">
        <v>2025</v>
      </c>
      <c r="J694" s="4" t="s">
        <v>149</v>
      </c>
      <c r="K694" s="4" t="s">
        <v>150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149</v>
      </c>
      <c r="S694" s="4" t="s">
        <v>150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149</v>
      </c>
      <c r="AA694" s="4" t="s">
        <v>150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149</v>
      </c>
      <c r="AI694" s="4" t="s">
        <v>150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149</v>
      </c>
      <c r="AQ694" s="2" t="s">
        <v>150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149</v>
      </c>
      <c r="AY694" s="4" t="s">
        <v>150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149</v>
      </c>
      <c r="C695" s="2" t="s">
        <v>150</v>
      </c>
      <c r="D695" s="2">
        <v>2025</v>
      </c>
      <c r="J695" s="2" t="s">
        <v>149</v>
      </c>
      <c r="K695" s="2" t="s">
        <v>150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149</v>
      </c>
      <c r="S695" s="2" t="s">
        <v>150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149</v>
      </c>
      <c r="AA695" s="2" t="s">
        <v>150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149</v>
      </c>
      <c r="AI695" s="2" t="s">
        <v>150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149</v>
      </c>
      <c r="AQ695" s="4" t="s">
        <v>150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149</v>
      </c>
      <c r="AY695" s="2" t="s">
        <v>150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149</v>
      </c>
      <c r="C696" s="4" t="s">
        <v>150</v>
      </c>
      <c r="D696" s="4">
        <v>2025</v>
      </c>
      <c r="J696" s="4" t="s">
        <v>149</v>
      </c>
      <c r="K696" s="4" t="s">
        <v>150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149</v>
      </c>
      <c r="S696" s="4" t="s">
        <v>150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149</v>
      </c>
      <c r="AA696" s="4" t="s">
        <v>150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149</v>
      </c>
      <c r="AI696" s="4" t="s">
        <v>150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149</v>
      </c>
      <c r="AQ696" s="2" t="s">
        <v>150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149</v>
      </c>
      <c r="AY696" s="4" t="s">
        <v>150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149</v>
      </c>
      <c r="C697" s="2" t="s">
        <v>150</v>
      </c>
      <c r="D697" s="2">
        <v>2025</v>
      </c>
      <c r="J697" s="2" t="s">
        <v>149</v>
      </c>
      <c r="K697" s="2" t="s">
        <v>150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149</v>
      </c>
      <c r="S697" s="2" t="s">
        <v>150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149</v>
      </c>
      <c r="AA697" s="2" t="s">
        <v>150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149</v>
      </c>
      <c r="AI697" s="2" t="s">
        <v>150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149</v>
      </c>
      <c r="AQ697" s="4" t="s">
        <v>150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149</v>
      </c>
      <c r="AY697" s="2" t="s">
        <v>150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149</v>
      </c>
      <c r="C698" s="4" t="s">
        <v>150</v>
      </c>
      <c r="D698" s="4">
        <v>2025</v>
      </c>
      <c r="J698" s="4" t="s">
        <v>149</v>
      </c>
      <c r="K698" s="4" t="s">
        <v>150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149</v>
      </c>
      <c r="S698" s="4" t="s">
        <v>150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149</v>
      </c>
      <c r="AA698" s="4" t="s">
        <v>150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149</v>
      </c>
      <c r="AI698" s="4" t="s">
        <v>150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149</v>
      </c>
      <c r="AQ698" s="2" t="s">
        <v>150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149</v>
      </c>
      <c r="AY698" s="4" t="s">
        <v>150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149</v>
      </c>
      <c r="C699" s="2" t="s">
        <v>150</v>
      </c>
      <c r="D699" s="2">
        <v>2025</v>
      </c>
      <c r="J699" s="2" t="s">
        <v>149</v>
      </c>
      <c r="K699" s="2" t="s">
        <v>150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149</v>
      </c>
      <c r="S699" s="2" t="s">
        <v>150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149</v>
      </c>
      <c r="AA699" s="2" t="s">
        <v>150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149</v>
      </c>
      <c r="AI699" s="2" t="s">
        <v>150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149</v>
      </c>
      <c r="AQ699" s="4" t="s">
        <v>150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149</v>
      </c>
      <c r="AY699" s="2" t="s">
        <v>150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149</v>
      </c>
      <c r="C700" s="4" t="s">
        <v>150</v>
      </c>
      <c r="D700" s="4">
        <v>2025</v>
      </c>
      <c r="J700" s="4" t="s">
        <v>149</v>
      </c>
      <c r="K700" s="4" t="s">
        <v>150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149</v>
      </c>
      <c r="S700" s="4" t="s">
        <v>150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149</v>
      </c>
      <c r="AA700" s="4" t="s">
        <v>150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149</v>
      </c>
      <c r="AI700" s="4" t="s">
        <v>150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149</v>
      </c>
      <c r="AQ700" s="2" t="s">
        <v>150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149</v>
      </c>
      <c r="AY700" s="4" t="s">
        <v>150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149</v>
      </c>
      <c r="C701" s="2" t="s">
        <v>150</v>
      </c>
      <c r="D701" s="2">
        <v>2025</v>
      </c>
      <c r="J701" s="2" t="s">
        <v>149</v>
      </c>
      <c r="K701" s="2" t="s">
        <v>150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149</v>
      </c>
      <c r="S701" s="2" t="s">
        <v>150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149</v>
      </c>
      <c r="AA701" s="2" t="s">
        <v>150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149</v>
      </c>
      <c r="AI701" s="2" t="s">
        <v>150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149</v>
      </c>
      <c r="AQ701" s="4" t="s">
        <v>150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149</v>
      </c>
      <c r="AY701" s="2" t="s">
        <v>150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149</v>
      </c>
      <c r="C702" s="4" t="s">
        <v>150</v>
      </c>
      <c r="D702" s="4">
        <v>2025</v>
      </c>
      <c r="J702" s="4" t="s">
        <v>149</v>
      </c>
      <c r="K702" s="4" t="s">
        <v>150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149</v>
      </c>
      <c r="S702" s="4" t="s">
        <v>150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149</v>
      </c>
      <c r="AA702" s="4" t="s">
        <v>150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149</v>
      </c>
      <c r="AI702" s="4" t="s">
        <v>150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149</v>
      </c>
      <c r="AQ702" s="2" t="s">
        <v>150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149</v>
      </c>
      <c r="AY702" s="4" t="s">
        <v>150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149</v>
      </c>
      <c r="C703" s="2" t="s">
        <v>150</v>
      </c>
      <c r="D703" s="2">
        <v>2025</v>
      </c>
      <c r="J703" s="2" t="s">
        <v>149</v>
      </c>
      <c r="K703" s="2" t="s">
        <v>150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149</v>
      </c>
      <c r="S703" s="2" t="s">
        <v>150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149</v>
      </c>
      <c r="AA703" s="2" t="s">
        <v>150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149</v>
      </c>
      <c r="AI703" s="2" t="s">
        <v>150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149</v>
      </c>
      <c r="AQ703" s="4" t="s">
        <v>150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149</v>
      </c>
      <c r="AY703" s="2" t="s">
        <v>150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149</v>
      </c>
      <c r="C704" s="4" t="s">
        <v>150</v>
      </c>
      <c r="D704" s="4">
        <v>2025</v>
      </c>
      <c r="J704" s="4" t="s">
        <v>149</v>
      </c>
      <c r="K704" s="4" t="s">
        <v>150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149</v>
      </c>
      <c r="S704" s="4" t="s">
        <v>150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149</v>
      </c>
      <c r="AA704" s="4" t="s">
        <v>150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149</v>
      </c>
      <c r="AI704" s="4" t="s">
        <v>150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149</v>
      </c>
      <c r="AQ704" s="2" t="s">
        <v>150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149</v>
      </c>
      <c r="AY704" s="4" t="s">
        <v>150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149</v>
      </c>
      <c r="C705" s="2" t="s">
        <v>150</v>
      </c>
      <c r="D705" s="2">
        <v>2025</v>
      </c>
      <c r="J705" s="2" t="s">
        <v>149</v>
      </c>
      <c r="K705" s="2" t="s">
        <v>150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149</v>
      </c>
      <c r="S705" s="2" t="s">
        <v>150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149</v>
      </c>
      <c r="AA705" s="2" t="s">
        <v>150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149</v>
      </c>
      <c r="AI705" s="2" t="s">
        <v>150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149</v>
      </c>
      <c r="AQ705" s="4" t="s">
        <v>150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149</v>
      </c>
      <c r="AY705" s="2" t="s">
        <v>150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149</v>
      </c>
      <c r="C706" s="4" t="s">
        <v>150</v>
      </c>
      <c r="D706" s="4">
        <v>2025</v>
      </c>
      <c r="J706" s="4" t="s">
        <v>149</v>
      </c>
      <c r="K706" s="4" t="s">
        <v>150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149</v>
      </c>
      <c r="S706" s="4" t="s">
        <v>150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149</v>
      </c>
      <c r="AA706" s="4" t="s">
        <v>150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149</v>
      </c>
      <c r="AI706" s="4" t="s">
        <v>150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149</v>
      </c>
      <c r="AQ706" s="2" t="s">
        <v>150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149</v>
      </c>
      <c r="AY706" s="4" t="s">
        <v>150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149</v>
      </c>
      <c r="C707" s="2" t="s">
        <v>150</v>
      </c>
      <c r="D707" s="2">
        <v>2025</v>
      </c>
      <c r="J707" s="2" t="s">
        <v>149</v>
      </c>
      <c r="K707" s="2" t="s">
        <v>150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149</v>
      </c>
      <c r="S707" s="2" t="s">
        <v>150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149</v>
      </c>
      <c r="AA707" s="2" t="s">
        <v>150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149</v>
      </c>
      <c r="AI707" s="2" t="s">
        <v>150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149</v>
      </c>
      <c r="AQ707" s="4" t="s">
        <v>150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149</v>
      </c>
      <c r="AY707" s="2" t="s">
        <v>150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149</v>
      </c>
      <c r="C708" s="4" t="s">
        <v>150</v>
      </c>
      <c r="D708" s="4">
        <v>2025</v>
      </c>
      <c r="J708" s="4" t="s">
        <v>149</v>
      </c>
      <c r="K708" s="4" t="s">
        <v>150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149</v>
      </c>
      <c r="S708" s="4" t="s">
        <v>150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149</v>
      </c>
      <c r="AA708" s="4" t="s">
        <v>150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149</v>
      </c>
      <c r="AI708" s="4" t="s">
        <v>150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149</v>
      </c>
      <c r="AQ708" s="2" t="s">
        <v>150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149</v>
      </c>
      <c r="AY708" s="4" t="s">
        <v>150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149</v>
      </c>
      <c r="C709" s="2" t="s">
        <v>150</v>
      </c>
      <c r="D709" s="2">
        <v>2025</v>
      </c>
      <c r="J709" s="2" t="s">
        <v>149</v>
      </c>
      <c r="K709" s="2" t="s">
        <v>150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149</v>
      </c>
      <c r="S709" s="2" t="s">
        <v>150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149</v>
      </c>
      <c r="AA709" s="2" t="s">
        <v>150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149</v>
      </c>
      <c r="AI709" s="2" t="s">
        <v>150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149</v>
      </c>
      <c r="AQ709" s="4" t="s">
        <v>150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149</v>
      </c>
      <c r="AY709" s="2" t="s">
        <v>150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149</v>
      </c>
      <c r="C710" s="4" t="s">
        <v>150</v>
      </c>
      <c r="D710" s="4">
        <v>2025</v>
      </c>
      <c r="J710" s="4" t="s">
        <v>149</v>
      </c>
      <c r="K710" s="4" t="s">
        <v>150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149</v>
      </c>
      <c r="S710" s="4" t="s">
        <v>150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149</v>
      </c>
      <c r="AA710" s="4" t="s">
        <v>150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149</v>
      </c>
      <c r="AI710" s="4" t="s">
        <v>150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149</v>
      </c>
      <c r="AQ710" s="2" t="s">
        <v>150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149</v>
      </c>
      <c r="AY710" s="4" t="s">
        <v>150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149</v>
      </c>
      <c r="C711" s="2" t="s">
        <v>150</v>
      </c>
      <c r="D711" s="2">
        <v>2025</v>
      </c>
      <c r="J711" s="2" t="s">
        <v>149</v>
      </c>
      <c r="K711" s="2" t="s">
        <v>150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149</v>
      </c>
      <c r="S711" s="2" t="s">
        <v>150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149</v>
      </c>
      <c r="AA711" s="2" t="s">
        <v>150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149</v>
      </c>
      <c r="AI711" s="2" t="s">
        <v>150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149</v>
      </c>
      <c r="AQ711" s="4" t="s">
        <v>150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149</v>
      </c>
      <c r="AY711" s="2" t="s">
        <v>150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149</v>
      </c>
      <c r="C712" s="4" t="s">
        <v>150</v>
      </c>
      <c r="D712" s="4">
        <v>2025</v>
      </c>
      <c r="J712" s="4" t="s">
        <v>149</v>
      </c>
      <c r="K712" s="4" t="s">
        <v>150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149</v>
      </c>
      <c r="S712" s="4" t="s">
        <v>150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149</v>
      </c>
      <c r="AA712" s="4" t="s">
        <v>150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149</v>
      </c>
      <c r="AI712" s="4" t="s">
        <v>150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149</v>
      </c>
      <c r="AQ712" s="2" t="s">
        <v>150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149</v>
      </c>
      <c r="AY712" s="4" t="s">
        <v>150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149</v>
      </c>
      <c r="C713" s="2" t="s">
        <v>150</v>
      </c>
      <c r="D713" s="2">
        <v>2025</v>
      </c>
      <c r="J713" s="2" t="s">
        <v>149</v>
      </c>
      <c r="K713" s="2" t="s">
        <v>150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149</v>
      </c>
      <c r="S713" s="2" t="s">
        <v>150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149</v>
      </c>
      <c r="AA713" s="2" t="s">
        <v>150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149</v>
      </c>
      <c r="AI713" s="2" t="s">
        <v>150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149</v>
      </c>
      <c r="AQ713" s="4" t="s">
        <v>150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149</v>
      </c>
      <c r="AY713" s="2" t="s">
        <v>150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149</v>
      </c>
      <c r="C714" s="4" t="s">
        <v>150</v>
      </c>
      <c r="D714" s="4">
        <v>2025</v>
      </c>
      <c r="J714" s="4" t="s">
        <v>149</v>
      </c>
      <c r="K714" s="4" t="s">
        <v>150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149</v>
      </c>
      <c r="S714" s="4" t="s">
        <v>150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149</v>
      </c>
      <c r="AA714" s="4" t="s">
        <v>150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149</v>
      </c>
      <c r="AI714" s="4" t="s">
        <v>150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149</v>
      </c>
      <c r="AQ714" s="2" t="s">
        <v>150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149</v>
      </c>
      <c r="AY714" s="4" t="s">
        <v>150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149</v>
      </c>
      <c r="C715" s="2" t="s">
        <v>150</v>
      </c>
      <c r="D715" s="2">
        <v>2025</v>
      </c>
      <c r="J715" s="2" t="s">
        <v>149</v>
      </c>
      <c r="K715" s="2" t="s">
        <v>150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149</v>
      </c>
      <c r="S715" s="2" t="s">
        <v>150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149</v>
      </c>
      <c r="AA715" s="2" t="s">
        <v>150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149</v>
      </c>
      <c r="AI715" s="2" t="s">
        <v>150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149</v>
      </c>
      <c r="AQ715" s="4" t="s">
        <v>150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149</v>
      </c>
      <c r="AY715" s="2" t="s">
        <v>150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149</v>
      </c>
      <c r="C716" s="4" t="s">
        <v>150</v>
      </c>
      <c r="D716" s="4">
        <v>2025</v>
      </c>
      <c r="J716" s="4" t="s">
        <v>149</v>
      </c>
      <c r="K716" s="4" t="s">
        <v>150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149</v>
      </c>
      <c r="S716" s="4" t="s">
        <v>150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149</v>
      </c>
      <c r="AA716" s="4" t="s">
        <v>150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149</v>
      </c>
      <c r="AI716" s="4" t="s">
        <v>150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149</v>
      </c>
      <c r="AQ716" s="2" t="s">
        <v>150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149</v>
      </c>
      <c r="AY716" s="4" t="s">
        <v>150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149</v>
      </c>
      <c r="C717" s="2" t="s">
        <v>150</v>
      </c>
      <c r="D717" s="2">
        <v>2025</v>
      </c>
      <c r="J717" s="2" t="s">
        <v>149</v>
      </c>
      <c r="K717" s="2" t="s">
        <v>150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149</v>
      </c>
      <c r="S717" s="2" t="s">
        <v>150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149</v>
      </c>
      <c r="AA717" s="2" t="s">
        <v>150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149</v>
      </c>
      <c r="AI717" s="2" t="s">
        <v>150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149</v>
      </c>
      <c r="AQ717" s="4" t="s">
        <v>150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149</v>
      </c>
      <c r="AY717" s="2" t="s">
        <v>150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149</v>
      </c>
      <c r="C718" s="4" t="s">
        <v>150</v>
      </c>
      <c r="D718" s="4">
        <v>2025</v>
      </c>
      <c r="J718" s="4" t="s">
        <v>149</v>
      </c>
      <c r="K718" s="4" t="s">
        <v>150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149</v>
      </c>
      <c r="S718" s="4" t="s">
        <v>150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149</v>
      </c>
      <c r="AA718" s="4" t="s">
        <v>150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149</v>
      </c>
      <c r="AI718" s="4" t="s">
        <v>150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149</v>
      </c>
      <c r="AQ718" s="2" t="s">
        <v>150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149</v>
      </c>
      <c r="AY718" s="4" t="s">
        <v>150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149</v>
      </c>
      <c r="C719" s="2" t="s">
        <v>150</v>
      </c>
      <c r="D719" s="2">
        <v>2025</v>
      </c>
      <c r="J719" s="2" t="s">
        <v>149</v>
      </c>
      <c r="K719" s="2" t="s">
        <v>150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149</v>
      </c>
      <c r="S719" s="2" t="s">
        <v>150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149</v>
      </c>
      <c r="AA719" s="2" t="s">
        <v>150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149</v>
      </c>
      <c r="AI719" s="2" t="s">
        <v>150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149</v>
      </c>
      <c r="AQ719" s="4" t="s">
        <v>150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149</v>
      </c>
      <c r="AY719" s="2" t="s">
        <v>150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149</v>
      </c>
      <c r="C720" s="4" t="s">
        <v>150</v>
      </c>
      <c r="D720" s="4">
        <v>2025</v>
      </c>
      <c r="J720" s="4" t="s">
        <v>149</v>
      </c>
      <c r="K720" s="4" t="s">
        <v>150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149</v>
      </c>
      <c r="S720" s="4" t="s">
        <v>150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149</v>
      </c>
      <c r="AA720" s="4" t="s">
        <v>150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149</v>
      </c>
      <c r="AI720" s="4" t="s">
        <v>150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149</v>
      </c>
      <c r="AQ720" s="2" t="s">
        <v>150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149</v>
      </c>
      <c r="AY720" s="4" t="s">
        <v>150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149</v>
      </c>
      <c r="C721" s="2" t="s">
        <v>150</v>
      </c>
      <c r="D721" s="2">
        <v>2025</v>
      </c>
      <c r="J721" s="2" t="s">
        <v>149</v>
      </c>
      <c r="K721" s="2" t="s">
        <v>150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149</v>
      </c>
      <c r="S721" s="2" t="s">
        <v>150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149</v>
      </c>
      <c r="AA721" s="2" t="s">
        <v>150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149</v>
      </c>
      <c r="AI721" s="2" t="s">
        <v>150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149</v>
      </c>
      <c r="AQ721" s="4" t="s">
        <v>150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149</v>
      </c>
      <c r="AY721" s="2" t="s">
        <v>150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149</v>
      </c>
      <c r="C722" s="4" t="s">
        <v>150</v>
      </c>
      <c r="D722" s="4">
        <v>2025</v>
      </c>
      <c r="J722" s="4" t="s">
        <v>149</v>
      </c>
      <c r="K722" s="4" t="s">
        <v>150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149</v>
      </c>
      <c r="S722" s="4" t="s">
        <v>150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149</v>
      </c>
      <c r="AA722" s="4" t="s">
        <v>150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149</v>
      </c>
      <c r="AI722" s="4" t="s">
        <v>150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149</v>
      </c>
      <c r="AQ722" s="2" t="s">
        <v>150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149</v>
      </c>
      <c r="AY722" s="4" t="s">
        <v>150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149</v>
      </c>
      <c r="C723" s="2" t="s">
        <v>150</v>
      </c>
      <c r="D723" s="2">
        <v>2025</v>
      </c>
      <c r="J723" s="2" t="s">
        <v>149</v>
      </c>
      <c r="K723" s="2" t="s">
        <v>150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149</v>
      </c>
      <c r="S723" s="2" t="s">
        <v>150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149</v>
      </c>
      <c r="AA723" s="2" t="s">
        <v>150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149</v>
      </c>
      <c r="AI723" s="2" t="s">
        <v>150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149</v>
      </c>
      <c r="AQ723" s="4" t="s">
        <v>150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149</v>
      </c>
      <c r="AY723" s="2" t="s">
        <v>150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149</v>
      </c>
      <c r="C724" s="4" t="s">
        <v>150</v>
      </c>
      <c r="D724" s="4">
        <v>2025</v>
      </c>
      <c r="J724" s="4" t="s">
        <v>149</v>
      </c>
      <c r="K724" s="4" t="s">
        <v>150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149</v>
      </c>
      <c r="S724" s="4" t="s">
        <v>150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149</v>
      </c>
      <c r="AA724" s="4" t="s">
        <v>150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149</v>
      </c>
      <c r="AI724" s="4" t="s">
        <v>150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149</v>
      </c>
      <c r="AQ724" s="2" t="s">
        <v>150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149</v>
      </c>
      <c r="AY724" s="4" t="s">
        <v>150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149</v>
      </c>
      <c r="C725" s="2" t="s">
        <v>150</v>
      </c>
      <c r="D725" s="2">
        <v>2025</v>
      </c>
      <c r="J725" s="2" t="s">
        <v>149</v>
      </c>
      <c r="K725" s="2" t="s">
        <v>150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149</v>
      </c>
      <c r="S725" s="2" t="s">
        <v>150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149</v>
      </c>
      <c r="AA725" s="2" t="s">
        <v>150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149</v>
      </c>
      <c r="AI725" s="2" t="s">
        <v>150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149</v>
      </c>
      <c r="AQ725" s="4" t="s">
        <v>150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149</v>
      </c>
      <c r="AY725" s="2" t="s">
        <v>150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149</v>
      </c>
      <c r="C726" s="4" t="s">
        <v>150</v>
      </c>
      <c r="D726" s="4">
        <v>2025</v>
      </c>
      <c r="J726" s="4" t="s">
        <v>149</v>
      </c>
      <c r="K726" s="4" t="s">
        <v>150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149</v>
      </c>
      <c r="S726" s="4" t="s">
        <v>150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149</v>
      </c>
      <c r="AA726" s="4" t="s">
        <v>150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149</v>
      </c>
      <c r="AI726" s="4" t="s">
        <v>150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149</v>
      </c>
      <c r="AQ726" s="2" t="s">
        <v>150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149</v>
      </c>
      <c r="AY726" s="4" t="s">
        <v>150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149</v>
      </c>
      <c r="C727" s="2" t="s">
        <v>150</v>
      </c>
      <c r="D727" s="2">
        <v>2025</v>
      </c>
      <c r="J727" s="2" t="s">
        <v>149</v>
      </c>
      <c r="K727" s="2" t="s">
        <v>150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149</v>
      </c>
      <c r="S727" s="2" t="s">
        <v>150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149</v>
      </c>
      <c r="AA727" s="2" t="s">
        <v>150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149</v>
      </c>
      <c r="AI727" s="2" t="s">
        <v>150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149</v>
      </c>
      <c r="AQ727" s="4" t="s">
        <v>150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149</v>
      </c>
      <c r="AY727" s="2" t="s">
        <v>150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149</v>
      </c>
      <c r="C728" s="4" t="s">
        <v>150</v>
      </c>
      <c r="D728" s="4">
        <v>2025</v>
      </c>
      <c r="J728" s="4" t="s">
        <v>149</v>
      </c>
      <c r="K728" s="4" t="s">
        <v>150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149</v>
      </c>
      <c r="S728" s="4" t="s">
        <v>150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149</v>
      </c>
      <c r="AA728" s="4" t="s">
        <v>150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149</v>
      </c>
      <c r="AI728" s="4" t="s">
        <v>150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149</v>
      </c>
      <c r="AQ728" s="2" t="s">
        <v>150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149</v>
      </c>
      <c r="AY728" s="4" t="s">
        <v>150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149</v>
      </c>
      <c r="C729" s="2" t="s">
        <v>150</v>
      </c>
      <c r="D729" s="2">
        <v>2025</v>
      </c>
      <c r="J729" s="2" t="s">
        <v>149</v>
      </c>
      <c r="K729" s="2" t="s">
        <v>150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149</v>
      </c>
      <c r="S729" s="2" t="s">
        <v>150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149</v>
      </c>
      <c r="AA729" s="2" t="s">
        <v>150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149</v>
      </c>
      <c r="AI729" s="2" t="s">
        <v>150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149</v>
      </c>
      <c r="AQ729" s="4" t="s">
        <v>150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149</v>
      </c>
      <c r="AY729" s="2" t="s">
        <v>150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149</v>
      </c>
      <c r="C730" s="4" t="s">
        <v>150</v>
      </c>
      <c r="D730" s="4">
        <v>2025</v>
      </c>
      <c r="J730" s="4" t="s">
        <v>149</v>
      </c>
      <c r="K730" s="4" t="s">
        <v>150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149</v>
      </c>
      <c r="S730" s="4" t="s">
        <v>150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149</v>
      </c>
      <c r="AA730" s="4" t="s">
        <v>150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149</v>
      </c>
      <c r="AI730" s="4" t="s">
        <v>150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149</v>
      </c>
      <c r="AQ730" s="2" t="s">
        <v>150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149</v>
      </c>
      <c r="AY730" s="4" t="s">
        <v>150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149</v>
      </c>
      <c r="C731" s="2" t="s">
        <v>150</v>
      </c>
      <c r="D731" s="2">
        <v>2025</v>
      </c>
      <c r="J731" s="2" t="s">
        <v>149</v>
      </c>
      <c r="K731" s="2" t="s">
        <v>150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149</v>
      </c>
      <c r="S731" s="2" t="s">
        <v>150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149</v>
      </c>
      <c r="AA731" s="2" t="s">
        <v>150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149</v>
      </c>
      <c r="AI731" s="2" t="s">
        <v>150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149</v>
      </c>
      <c r="AQ731" s="4" t="s">
        <v>150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149</v>
      </c>
      <c r="AY731" s="2" t="s">
        <v>150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149</v>
      </c>
      <c r="C732" s="4" t="s">
        <v>150</v>
      </c>
      <c r="D732" s="4">
        <v>2025</v>
      </c>
      <c r="J732" s="4" t="s">
        <v>149</v>
      </c>
      <c r="K732" s="4" t="s">
        <v>150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149</v>
      </c>
      <c r="S732" s="4" t="s">
        <v>150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149</v>
      </c>
      <c r="AA732" s="4" t="s">
        <v>150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149</v>
      </c>
      <c r="AI732" s="4" t="s">
        <v>150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149</v>
      </c>
      <c r="AQ732" s="2" t="s">
        <v>150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149</v>
      </c>
      <c r="AY732" s="4" t="s">
        <v>150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149</v>
      </c>
      <c r="C733" s="2" t="s">
        <v>150</v>
      </c>
      <c r="D733" s="2">
        <v>2025</v>
      </c>
      <c r="J733" s="2" t="s">
        <v>149</v>
      </c>
      <c r="K733" s="2" t="s">
        <v>150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149</v>
      </c>
      <c r="S733" s="2" t="s">
        <v>150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149</v>
      </c>
      <c r="AA733" s="2" t="s">
        <v>150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149</v>
      </c>
      <c r="AI733" s="2" t="s">
        <v>150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149</v>
      </c>
      <c r="AQ733" s="4" t="s">
        <v>150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149</v>
      </c>
      <c r="AY733" s="2" t="s">
        <v>150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149</v>
      </c>
      <c r="C734" s="4" t="s">
        <v>150</v>
      </c>
      <c r="D734" s="4">
        <v>2025</v>
      </c>
      <c r="J734" s="4" t="s">
        <v>149</v>
      </c>
      <c r="K734" s="4" t="s">
        <v>150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149</v>
      </c>
      <c r="S734" s="4" t="s">
        <v>150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149</v>
      </c>
      <c r="AA734" s="4" t="s">
        <v>150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149</v>
      </c>
      <c r="AI734" s="4" t="s">
        <v>150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149</v>
      </c>
      <c r="AQ734" s="2" t="s">
        <v>150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149</v>
      </c>
      <c r="AY734" s="4" t="s">
        <v>150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149</v>
      </c>
      <c r="C735" s="2" t="s">
        <v>150</v>
      </c>
      <c r="D735" s="2">
        <v>2025</v>
      </c>
      <c r="J735" s="2" t="s">
        <v>149</v>
      </c>
      <c r="K735" s="2" t="s">
        <v>150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149</v>
      </c>
      <c r="S735" s="2" t="s">
        <v>150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149</v>
      </c>
      <c r="AA735" s="2" t="s">
        <v>150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149</v>
      </c>
      <c r="AI735" s="2" t="s">
        <v>150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149</v>
      </c>
      <c r="AQ735" s="4" t="s">
        <v>150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149</v>
      </c>
      <c r="AY735" s="2" t="s">
        <v>150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149</v>
      </c>
      <c r="C736" s="4" t="s">
        <v>150</v>
      </c>
      <c r="D736" s="4">
        <v>2025</v>
      </c>
      <c r="J736" s="4" t="s">
        <v>149</v>
      </c>
      <c r="K736" s="4" t="s">
        <v>150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149</v>
      </c>
      <c r="S736" s="4" t="s">
        <v>150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149</v>
      </c>
      <c r="AA736" s="4" t="s">
        <v>150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149</v>
      </c>
      <c r="AI736" s="4" t="s">
        <v>150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149</v>
      </c>
      <c r="AQ736" s="2" t="s">
        <v>150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149</v>
      </c>
      <c r="AY736" s="4" t="s">
        <v>150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149</v>
      </c>
      <c r="C737" s="2" t="s">
        <v>150</v>
      </c>
      <c r="D737" s="2">
        <v>2025</v>
      </c>
      <c r="J737" s="2" t="s">
        <v>149</v>
      </c>
      <c r="K737" s="2" t="s">
        <v>150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149</v>
      </c>
      <c r="S737" s="2" t="s">
        <v>150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149</v>
      </c>
      <c r="AA737" s="2" t="s">
        <v>150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149</v>
      </c>
      <c r="AI737" s="2" t="s">
        <v>150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149</v>
      </c>
      <c r="AQ737" s="4" t="s">
        <v>150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149</v>
      </c>
      <c r="AY737" s="2" t="s">
        <v>150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149</v>
      </c>
      <c r="C738" s="4" t="s">
        <v>150</v>
      </c>
      <c r="D738" s="4">
        <v>2025</v>
      </c>
      <c r="J738" s="4" t="s">
        <v>149</v>
      </c>
      <c r="K738" s="4" t="s">
        <v>150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149</v>
      </c>
      <c r="S738" s="4" t="s">
        <v>150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149</v>
      </c>
      <c r="AA738" s="4" t="s">
        <v>150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149</v>
      </c>
      <c r="AI738" s="4" t="s">
        <v>150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149</v>
      </c>
      <c r="AQ738" s="2" t="s">
        <v>150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149</v>
      </c>
      <c r="AY738" s="4" t="s">
        <v>150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149</v>
      </c>
      <c r="C739" s="2" t="s">
        <v>150</v>
      </c>
      <c r="D739" s="2">
        <v>2025</v>
      </c>
      <c r="J739" s="2" t="s">
        <v>149</v>
      </c>
      <c r="K739" s="2" t="s">
        <v>150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149</v>
      </c>
      <c r="S739" s="2" t="s">
        <v>150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149</v>
      </c>
      <c r="AA739" s="2" t="s">
        <v>150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149</v>
      </c>
      <c r="AI739" s="2" t="s">
        <v>150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149</v>
      </c>
      <c r="AQ739" s="4" t="s">
        <v>150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149</v>
      </c>
      <c r="AY739" s="2" t="s">
        <v>150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149</v>
      </c>
      <c r="C740" s="4" t="s">
        <v>150</v>
      </c>
      <c r="D740" s="4">
        <v>2025</v>
      </c>
      <c r="J740" s="4" t="s">
        <v>149</v>
      </c>
      <c r="K740" s="4" t="s">
        <v>150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149</v>
      </c>
      <c r="S740" s="4" t="s">
        <v>150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149</v>
      </c>
      <c r="AA740" s="4" t="s">
        <v>150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149</v>
      </c>
      <c r="AI740" s="4" t="s">
        <v>150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149</v>
      </c>
      <c r="AQ740" s="2" t="s">
        <v>150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149</v>
      </c>
      <c r="AY740" s="4" t="s">
        <v>150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149</v>
      </c>
      <c r="C741" s="2" t="s">
        <v>150</v>
      </c>
      <c r="D741" s="2">
        <v>2025</v>
      </c>
      <c r="J741" s="2" t="s">
        <v>149</v>
      </c>
      <c r="K741" s="2" t="s">
        <v>150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149</v>
      </c>
      <c r="S741" s="2" t="s">
        <v>150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149</v>
      </c>
      <c r="AA741" s="2" t="s">
        <v>150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149</v>
      </c>
      <c r="AI741" s="2" t="s">
        <v>150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149</v>
      </c>
      <c r="AQ741" s="4" t="s">
        <v>150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149</v>
      </c>
      <c r="AY741" s="2" t="s">
        <v>150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149</v>
      </c>
      <c r="C742" s="4" t="s">
        <v>150</v>
      </c>
      <c r="D742" s="4">
        <v>2025</v>
      </c>
      <c r="J742" s="4" t="s">
        <v>149</v>
      </c>
      <c r="K742" s="4" t="s">
        <v>150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149</v>
      </c>
      <c r="S742" s="4" t="s">
        <v>150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149</v>
      </c>
      <c r="AA742" s="4" t="s">
        <v>150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149</v>
      </c>
      <c r="AI742" s="4" t="s">
        <v>150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149</v>
      </c>
      <c r="AQ742" s="2" t="s">
        <v>150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149</v>
      </c>
      <c r="AY742" s="4" t="s">
        <v>150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149</v>
      </c>
      <c r="C743" s="2" t="s">
        <v>150</v>
      </c>
      <c r="D743" s="2">
        <v>2025</v>
      </c>
      <c r="J743" s="2" t="s">
        <v>149</v>
      </c>
      <c r="K743" s="2" t="s">
        <v>150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149</v>
      </c>
      <c r="S743" s="2" t="s">
        <v>150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149</v>
      </c>
      <c r="AA743" s="2" t="s">
        <v>150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149</v>
      </c>
      <c r="AI743" s="2" t="s">
        <v>150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149</v>
      </c>
      <c r="AQ743" s="4" t="s">
        <v>150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149</v>
      </c>
      <c r="AY743" s="2" t="s">
        <v>150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149</v>
      </c>
      <c r="C744" s="4" t="s">
        <v>150</v>
      </c>
      <c r="D744" s="4">
        <v>2025</v>
      </c>
      <c r="J744" s="4" t="s">
        <v>149</v>
      </c>
      <c r="K744" s="4" t="s">
        <v>150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149</v>
      </c>
      <c r="S744" s="4" t="s">
        <v>150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149</v>
      </c>
      <c r="AA744" s="4" t="s">
        <v>150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149</v>
      </c>
      <c r="AI744" s="4" t="s">
        <v>150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149</v>
      </c>
      <c r="AQ744" s="2" t="s">
        <v>150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149</v>
      </c>
      <c r="AY744" s="4" t="s">
        <v>150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149</v>
      </c>
      <c r="C745" s="2" t="s">
        <v>150</v>
      </c>
      <c r="D745" s="2">
        <v>2025</v>
      </c>
      <c r="J745" s="2" t="s">
        <v>149</v>
      </c>
      <c r="K745" s="2" t="s">
        <v>150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149</v>
      </c>
      <c r="S745" s="2" t="s">
        <v>150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149</v>
      </c>
      <c r="AA745" s="2" t="s">
        <v>150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149</v>
      </c>
      <c r="AI745" s="2" t="s">
        <v>150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149</v>
      </c>
      <c r="AQ745" s="4" t="s">
        <v>150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149</v>
      </c>
      <c r="AY745" s="2" t="s">
        <v>150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149</v>
      </c>
      <c r="C746" s="4" t="s">
        <v>150</v>
      </c>
      <c r="D746" s="4">
        <v>2025</v>
      </c>
      <c r="J746" s="4" t="s">
        <v>149</v>
      </c>
      <c r="K746" s="4" t="s">
        <v>150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149</v>
      </c>
      <c r="S746" s="4" t="s">
        <v>150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149</v>
      </c>
      <c r="AA746" s="4" t="s">
        <v>150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149</v>
      </c>
      <c r="AI746" s="4" t="s">
        <v>150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149</v>
      </c>
      <c r="AQ746" s="2" t="s">
        <v>150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149</v>
      </c>
      <c r="AY746" s="4" t="s">
        <v>150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149</v>
      </c>
      <c r="C747" s="2" t="s">
        <v>150</v>
      </c>
      <c r="D747" s="2">
        <v>2025</v>
      </c>
      <c r="J747" s="2" t="s">
        <v>149</v>
      </c>
      <c r="K747" s="2" t="s">
        <v>150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149</v>
      </c>
      <c r="S747" s="2" t="s">
        <v>150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149</v>
      </c>
      <c r="AA747" s="2" t="s">
        <v>150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149</v>
      </c>
      <c r="AI747" s="2" t="s">
        <v>150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149</v>
      </c>
      <c r="AQ747" s="4" t="s">
        <v>150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149</v>
      </c>
      <c r="AY747" s="2" t="s">
        <v>150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149</v>
      </c>
      <c r="C748" s="4" t="s">
        <v>150</v>
      </c>
      <c r="D748" s="4">
        <v>2025</v>
      </c>
      <c r="J748" s="4" t="s">
        <v>149</v>
      </c>
      <c r="K748" s="4" t="s">
        <v>150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149</v>
      </c>
      <c r="S748" s="4" t="s">
        <v>150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149</v>
      </c>
      <c r="AA748" s="4" t="s">
        <v>150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149</v>
      </c>
      <c r="AI748" s="4" t="s">
        <v>150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149</v>
      </c>
      <c r="AQ748" s="2" t="s">
        <v>150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149</v>
      </c>
      <c r="AY748" s="4" t="s">
        <v>150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149</v>
      </c>
      <c r="C749" s="2" t="s">
        <v>150</v>
      </c>
      <c r="D749" s="2">
        <v>2025</v>
      </c>
      <c r="J749" s="2" t="s">
        <v>149</v>
      </c>
      <c r="K749" s="2" t="s">
        <v>150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149</v>
      </c>
      <c r="S749" s="2" t="s">
        <v>150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149</v>
      </c>
      <c r="AA749" s="2" t="s">
        <v>150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149</v>
      </c>
      <c r="AI749" s="2" t="s">
        <v>150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149</v>
      </c>
      <c r="AQ749" s="4" t="s">
        <v>150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149</v>
      </c>
      <c r="AY749" s="2" t="s">
        <v>150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149</v>
      </c>
      <c r="C750" s="4" t="s">
        <v>150</v>
      </c>
      <c r="D750" s="4">
        <v>2025</v>
      </c>
      <c r="J750" s="4" t="s">
        <v>149</v>
      </c>
      <c r="K750" s="4" t="s">
        <v>150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149</v>
      </c>
      <c r="S750" s="4" t="s">
        <v>150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149</v>
      </c>
      <c r="AA750" s="4" t="s">
        <v>150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149</v>
      </c>
      <c r="AI750" s="4" t="s">
        <v>150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149</v>
      </c>
      <c r="AQ750" s="2" t="s">
        <v>150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149</v>
      </c>
      <c r="AY750" s="4" t="s">
        <v>150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149</v>
      </c>
      <c r="C751" s="2" t="s">
        <v>150</v>
      </c>
      <c r="D751" s="2">
        <v>2025</v>
      </c>
      <c r="J751" s="2" t="s">
        <v>149</v>
      </c>
      <c r="K751" s="2" t="s">
        <v>150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149</v>
      </c>
      <c r="S751" s="2" t="s">
        <v>150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149</v>
      </c>
      <c r="AA751" s="2" t="s">
        <v>150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149</v>
      </c>
      <c r="AI751" s="2" t="s">
        <v>150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149</v>
      </c>
      <c r="AQ751" s="4" t="s">
        <v>150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149</v>
      </c>
      <c r="AY751" s="2" t="s">
        <v>150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149</v>
      </c>
      <c r="C752" s="4" t="s">
        <v>150</v>
      </c>
      <c r="D752" s="4">
        <v>2025</v>
      </c>
      <c r="J752" s="4" t="s">
        <v>149</v>
      </c>
      <c r="K752" s="4" t="s">
        <v>150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149</v>
      </c>
      <c r="S752" s="4" t="s">
        <v>150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149</v>
      </c>
      <c r="AA752" s="4" t="s">
        <v>150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149</v>
      </c>
      <c r="AI752" s="4" t="s">
        <v>150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149</v>
      </c>
      <c r="AQ752" s="2" t="s">
        <v>150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149</v>
      </c>
      <c r="AY752" s="4" t="s">
        <v>150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149</v>
      </c>
      <c r="C753" s="2" t="s">
        <v>150</v>
      </c>
      <c r="D753" s="2">
        <v>2025</v>
      </c>
      <c r="J753" s="2" t="s">
        <v>149</v>
      </c>
      <c r="K753" s="2" t="s">
        <v>150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149</v>
      </c>
      <c r="S753" s="2" t="s">
        <v>150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149</v>
      </c>
      <c r="AA753" s="2" t="s">
        <v>150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149</v>
      </c>
      <c r="AI753" s="2" t="s">
        <v>150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149</v>
      </c>
      <c r="AQ753" s="4" t="s">
        <v>150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149</v>
      </c>
      <c r="AY753" s="2" t="s">
        <v>150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149</v>
      </c>
      <c r="C754" s="4" t="s">
        <v>150</v>
      </c>
      <c r="D754" s="4">
        <v>2025</v>
      </c>
      <c r="J754" s="4" t="s">
        <v>149</v>
      </c>
      <c r="K754" s="4" t="s">
        <v>150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149</v>
      </c>
      <c r="S754" s="4" t="s">
        <v>150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149</v>
      </c>
      <c r="AA754" s="4" t="s">
        <v>150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149</v>
      </c>
      <c r="AI754" s="4" t="s">
        <v>150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149</v>
      </c>
      <c r="AQ754" s="2" t="s">
        <v>150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149</v>
      </c>
      <c r="AY754" s="4" t="s">
        <v>150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149</v>
      </c>
      <c r="C755" s="2" t="s">
        <v>150</v>
      </c>
      <c r="D755" s="2">
        <v>2025</v>
      </c>
      <c r="J755" s="2" t="s">
        <v>149</v>
      </c>
      <c r="K755" s="2" t="s">
        <v>150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149</v>
      </c>
      <c r="S755" s="2" t="s">
        <v>150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149</v>
      </c>
      <c r="AA755" s="2" t="s">
        <v>150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149</v>
      </c>
      <c r="AI755" s="2" t="s">
        <v>150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149</v>
      </c>
      <c r="AQ755" s="4" t="s">
        <v>150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149</v>
      </c>
      <c r="AY755" s="2" t="s">
        <v>150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149</v>
      </c>
      <c r="C756" s="4" t="s">
        <v>150</v>
      </c>
      <c r="D756" s="4">
        <v>2025</v>
      </c>
      <c r="J756" s="4" t="s">
        <v>149</v>
      </c>
      <c r="K756" s="4" t="s">
        <v>150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149</v>
      </c>
      <c r="S756" s="4" t="s">
        <v>150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149</v>
      </c>
      <c r="AA756" s="4" t="s">
        <v>150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149</v>
      </c>
      <c r="AI756" s="4" t="s">
        <v>150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149</v>
      </c>
      <c r="AQ756" s="2" t="s">
        <v>150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149</v>
      </c>
      <c r="AY756" s="4" t="s">
        <v>150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149</v>
      </c>
      <c r="C757" s="2" t="s">
        <v>150</v>
      </c>
      <c r="D757" s="2">
        <v>2025</v>
      </c>
      <c r="J757" s="2" t="s">
        <v>149</v>
      </c>
      <c r="K757" s="2" t="s">
        <v>150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149</v>
      </c>
      <c r="S757" s="2" t="s">
        <v>150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149</v>
      </c>
      <c r="AA757" s="2" t="s">
        <v>150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149</v>
      </c>
      <c r="AI757" s="2" t="s">
        <v>150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149</v>
      </c>
      <c r="AQ757" s="4" t="s">
        <v>150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149</v>
      </c>
      <c r="AY757" s="2" t="s">
        <v>150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149</v>
      </c>
      <c r="C758" s="4" t="s">
        <v>150</v>
      </c>
      <c r="D758" s="4">
        <v>2025</v>
      </c>
      <c r="J758" s="4" t="s">
        <v>149</v>
      </c>
      <c r="K758" s="4" t="s">
        <v>150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149</v>
      </c>
      <c r="S758" s="4" t="s">
        <v>150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149</v>
      </c>
      <c r="AA758" s="4" t="s">
        <v>150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149</v>
      </c>
      <c r="AI758" s="4" t="s">
        <v>150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149</v>
      </c>
      <c r="AQ758" s="2" t="s">
        <v>150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149</v>
      </c>
      <c r="AY758" s="4" t="s">
        <v>150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149</v>
      </c>
      <c r="C759" s="2" t="s">
        <v>150</v>
      </c>
      <c r="D759" s="2">
        <v>2025</v>
      </c>
      <c r="J759" s="2" t="s">
        <v>149</v>
      </c>
      <c r="K759" s="2" t="s">
        <v>150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149</v>
      </c>
      <c r="S759" s="2" t="s">
        <v>150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149</v>
      </c>
      <c r="AA759" s="2" t="s">
        <v>150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149</v>
      </c>
      <c r="AI759" s="2" t="s">
        <v>150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149</v>
      </c>
      <c r="AQ759" s="4" t="s">
        <v>150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149</v>
      </c>
      <c r="AY759" s="2" t="s">
        <v>150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149</v>
      </c>
      <c r="C760" s="4" t="s">
        <v>150</v>
      </c>
      <c r="D760" s="4">
        <v>2025</v>
      </c>
      <c r="J760" s="4" t="s">
        <v>149</v>
      </c>
      <c r="K760" s="4" t="s">
        <v>150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149</v>
      </c>
      <c r="S760" s="4" t="s">
        <v>150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149</v>
      </c>
      <c r="AA760" s="4" t="s">
        <v>150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149</v>
      </c>
      <c r="AI760" s="4" t="s">
        <v>150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149</v>
      </c>
      <c r="AQ760" s="2" t="s">
        <v>150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149</v>
      </c>
      <c r="AY760" s="4" t="s">
        <v>150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149</v>
      </c>
      <c r="C761" s="2" t="s">
        <v>150</v>
      </c>
      <c r="D761" s="2">
        <v>2025</v>
      </c>
      <c r="J761" s="2" t="s">
        <v>149</v>
      </c>
      <c r="K761" s="2" t="s">
        <v>150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149</v>
      </c>
      <c r="S761" s="2" t="s">
        <v>150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149</v>
      </c>
      <c r="AA761" s="2" t="s">
        <v>150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149</v>
      </c>
      <c r="AI761" s="2" t="s">
        <v>150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149</v>
      </c>
      <c r="AQ761" s="4" t="s">
        <v>150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149</v>
      </c>
      <c r="AY761" s="2" t="s">
        <v>150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149</v>
      </c>
      <c r="C762" s="4" t="s">
        <v>150</v>
      </c>
      <c r="D762" s="4">
        <v>2025</v>
      </c>
      <c r="J762" s="4" t="s">
        <v>149</v>
      </c>
      <c r="K762" s="4" t="s">
        <v>150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149</v>
      </c>
      <c r="S762" s="4" t="s">
        <v>150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149</v>
      </c>
      <c r="AA762" s="4" t="s">
        <v>150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149</v>
      </c>
      <c r="AI762" s="4" t="s">
        <v>150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149</v>
      </c>
      <c r="AQ762" s="2" t="s">
        <v>150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149</v>
      </c>
      <c r="AY762" s="4" t="s">
        <v>150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149</v>
      </c>
      <c r="C763" s="2" t="s">
        <v>150</v>
      </c>
      <c r="D763" s="2">
        <v>2025</v>
      </c>
      <c r="J763" s="2" t="s">
        <v>149</v>
      </c>
      <c r="K763" s="2" t="s">
        <v>150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149</v>
      </c>
      <c r="S763" s="2" t="s">
        <v>150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149</v>
      </c>
      <c r="AA763" s="2" t="s">
        <v>150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149</v>
      </c>
      <c r="AI763" s="2" t="s">
        <v>150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149</v>
      </c>
      <c r="AQ763" s="4" t="s">
        <v>150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149</v>
      </c>
      <c r="AY763" s="2" t="s">
        <v>150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149</v>
      </c>
      <c r="C764" s="4" t="s">
        <v>150</v>
      </c>
      <c r="D764" s="4">
        <v>2025</v>
      </c>
      <c r="J764" s="4" t="s">
        <v>149</v>
      </c>
      <c r="K764" s="4" t="s">
        <v>150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149</v>
      </c>
      <c r="S764" s="4" t="s">
        <v>150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149</v>
      </c>
      <c r="AA764" s="4" t="s">
        <v>150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149</v>
      </c>
      <c r="AI764" s="4" t="s">
        <v>150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149</v>
      </c>
      <c r="AQ764" s="2" t="s">
        <v>150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149</v>
      </c>
      <c r="AY764" s="4" t="s">
        <v>150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149</v>
      </c>
      <c r="C765" s="2" t="s">
        <v>150</v>
      </c>
      <c r="D765" s="2">
        <v>2025</v>
      </c>
      <c r="J765" s="2" t="s">
        <v>149</v>
      </c>
      <c r="K765" s="2" t="s">
        <v>150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149</v>
      </c>
      <c r="S765" s="2" t="s">
        <v>150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149</v>
      </c>
      <c r="AA765" s="2" t="s">
        <v>150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149</v>
      </c>
      <c r="AI765" s="2" t="s">
        <v>150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149</v>
      </c>
      <c r="AQ765" s="4" t="s">
        <v>150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149</v>
      </c>
      <c r="AY765" s="2" t="s">
        <v>150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149</v>
      </c>
      <c r="C766" s="4" t="s">
        <v>150</v>
      </c>
      <c r="D766" s="4">
        <v>2025</v>
      </c>
      <c r="J766" s="4" t="s">
        <v>149</v>
      </c>
      <c r="K766" s="4" t="s">
        <v>150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149</v>
      </c>
      <c r="S766" s="4" t="s">
        <v>150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149</v>
      </c>
      <c r="AA766" s="4" t="s">
        <v>150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149</v>
      </c>
      <c r="AI766" s="4" t="s">
        <v>150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149</v>
      </c>
      <c r="AQ766" s="2" t="s">
        <v>150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149</v>
      </c>
      <c r="AY766" s="4" t="s">
        <v>150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149</v>
      </c>
      <c r="C767" s="2" t="s">
        <v>150</v>
      </c>
      <c r="D767" s="2">
        <v>2025</v>
      </c>
      <c r="J767" s="2" t="s">
        <v>149</v>
      </c>
      <c r="K767" s="2" t="s">
        <v>150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149</v>
      </c>
      <c r="S767" s="2" t="s">
        <v>150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149</v>
      </c>
      <c r="AA767" s="2" t="s">
        <v>150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149</v>
      </c>
      <c r="AI767" s="2" t="s">
        <v>150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149</v>
      </c>
      <c r="AQ767" s="4" t="s">
        <v>150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149</v>
      </c>
      <c r="AY767" s="2" t="s">
        <v>150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149</v>
      </c>
      <c r="C768" s="4" t="s">
        <v>150</v>
      </c>
      <c r="D768" s="4">
        <v>2025</v>
      </c>
      <c r="J768" s="4" t="s">
        <v>149</v>
      </c>
      <c r="K768" s="4" t="s">
        <v>150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149</v>
      </c>
      <c r="S768" s="4" t="s">
        <v>150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149</v>
      </c>
      <c r="AA768" s="4" t="s">
        <v>150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149</v>
      </c>
      <c r="AI768" s="4" t="s">
        <v>150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149</v>
      </c>
      <c r="AQ768" s="2" t="s">
        <v>150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149</v>
      </c>
      <c r="AY768" s="4" t="s">
        <v>150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149</v>
      </c>
      <c r="C769" s="2" t="s">
        <v>150</v>
      </c>
      <c r="D769" s="2">
        <v>2025</v>
      </c>
      <c r="J769" s="2" t="s">
        <v>149</v>
      </c>
      <c r="K769" s="2" t="s">
        <v>150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149</v>
      </c>
      <c r="S769" s="2" t="s">
        <v>150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149</v>
      </c>
      <c r="AA769" s="2" t="s">
        <v>150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149</v>
      </c>
      <c r="AI769" s="2" t="s">
        <v>150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149</v>
      </c>
      <c r="AQ769" s="4" t="s">
        <v>150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149</v>
      </c>
      <c r="AY769" s="2" t="s">
        <v>150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149</v>
      </c>
      <c r="C770" s="4" t="s">
        <v>150</v>
      </c>
      <c r="D770" s="4">
        <v>2025</v>
      </c>
      <c r="J770" s="4" t="s">
        <v>149</v>
      </c>
      <c r="K770" s="4" t="s">
        <v>150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149</v>
      </c>
      <c r="S770" s="4" t="s">
        <v>150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149</v>
      </c>
      <c r="AA770" s="4" t="s">
        <v>150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149</v>
      </c>
      <c r="AI770" s="4" t="s">
        <v>150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149</v>
      </c>
      <c r="AQ770" s="2" t="s">
        <v>150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149</v>
      </c>
      <c r="AY770" s="4" t="s">
        <v>150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149</v>
      </c>
      <c r="C771" s="2" t="s">
        <v>150</v>
      </c>
      <c r="D771" s="2">
        <v>2025</v>
      </c>
      <c r="J771" s="2" t="s">
        <v>149</v>
      </c>
      <c r="K771" s="2" t="s">
        <v>150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149</v>
      </c>
      <c r="S771" s="2" t="s">
        <v>150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149</v>
      </c>
      <c r="AA771" s="2" t="s">
        <v>150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149</v>
      </c>
      <c r="AI771" s="2" t="s">
        <v>150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149</v>
      </c>
      <c r="AQ771" s="4" t="s">
        <v>150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149</v>
      </c>
      <c r="AY771" s="2" t="s">
        <v>150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149</v>
      </c>
      <c r="C772" s="4" t="s">
        <v>150</v>
      </c>
      <c r="D772" s="4">
        <v>2025</v>
      </c>
      <c r="J772" s="4" t="s">
        <v>149</v>
      </c>
      <c r="K772" s="4" t="s">
        <v>150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149</v>
      </c>
      <c r="S772" s="4" t="s">
        <v>150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149</v>
      </c>
      <c r="AA772" s="4" t="s">
        <v>150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149</v>
      </c>
      <c r="AI772" s="4" t="s">
        <v>150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149</v>
      </c>
      <c r="AQ772" s="2" t="s">
        <v>150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149</v>
      </c>
      <c r="AY772" s="4" t="s">
        <v>150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149</v>
      </c>
      <c r="C773" s="2" t="s">
        <v>150</v>
      </c>
      <c r="D773" s="2">
        <v>2025</v>
      </c>
      <c r="J773" s="2" t="s">
        <v>149</v>
      </c>
      <c r="K773" s="2" t="s">
        <v>150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149</v>
      </c>
      <c r="S773" s="2" t="s">
        <v>150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149</v>
      </c>
      <c r="AA773" s="2" t="s">
        <v>150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149</v>
      </c>
      <c r="AI773" s="2" t="s">
        <v>150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149</v>
      </c>
      <c r="AQ773" s="4" t="s">
        <v>150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149</v>
      </c>
      <c r="AY773" s="2" t="s">
        <v>150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149</v>
      </c>
      <c r="C774" s="4" t="s">
        <v>150</v>
      </c>
      <c r="D774" s="4">
        <v>2025</v>
      </c>
      <c r="J774" s="4" t="s">
        <v>149</v>
      </c>
      <c r="K774" s="4" t="s">
        <v>150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149</v>
      </c>
      <c r="S774" s="4" t="s">
        <v>150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149</v>
      </c>
      <c r="AA774" s="4" t="s">
        <v>150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149</v>
      </c>
      <c r="AI774" s="4" t="s">
        <v>150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149</v>
      </c>
      <c r="AQ774" s="2" t="s">
        <v>150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149</v>
      </c>
      <c r="AY774" s="4" t="s">
        <v>150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149</v>
      </c>
      <c r="C775" s="2" t="s">
        <v>150</v>
      </c>
      <c r="D775" s="2">
        <v>2025</v>
      </c>
      <c r="J775" s="2" t="s">
        <v>149</v>
      </c>
      <c r="K775" s="2" t="s">
        <v>150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149</v>
      </c>
      <c r="S775" s="2" t="s">
        <v>150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149</v>
      </c>
      <c r="AA775" s="2" t="s">
        <v>150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149</v>
      </c>
      <c r="AI775" s="2" t="s">
        <v>150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149</v>
      </c>
      <c r="AQ775" s="4" t="s">
        <v>150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149</v>
      </c>
      <c r="AY775" s="2" t="s">
        <v>150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149</v>
      </c>
      <c r="C776" s="4" t="s">
        <v>150</v>
      </c>
      <c r="D776" s="4">
        <v>2025</v>
      </c>
      <c r="J776" s="4" t="s">
        <v>149</v>
      </c>
      <c r="K776" s="4" t="s">
        <v>150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149</v>
      </c>
      <c r="S776" s="4" t="s">
        <v>150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149</v>
      </c>
      <c r="AA776" s="4" t="s">
        <v>150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149</v>
      </c>
      <c r="AI776" s="4" t="s">
        <v>150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149</v>
      </c>
      <c r="AQ776" s="2" t="s">
        <v>150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149</v>
      </c>
      <c r="AY776" s="4" t="s">
        <v>150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149</v>
      </c>
      <c r="C777" s="2" t="s">
        <v>150</v>
      </c>
      <c r="D777" s="2">
        <v>2025</v>
      </c>
      <c r="J777" s="2" t="s">
        <v>149</v>
      </c>
      <c r="K777" s="2" t="s">
        <v>150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149</v>
      </c>
      <c r="S777" s="2" t="s">
        <v>150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149</v>
      </c>
      <c r="AA777" s="2" t="s">
        <v>150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149</v>
      </c>
      <c r="AI777" s="2" t="s">
        <v>150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149</v>
      </c>
      <c r="AQ777" s="4" t="s">
        <v>150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149</v>
      </c>
      <c r="AY777" s="2" t="s">
        <v>150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149</v>
      </c>
      <c r="C778" s="4" t="s">
        <v>150</v>
      </c>
      <c r="D778" s="4">
        <v>2025</v>
      </c>
      <c r="J778" s="4" t="s">
        <v>149</v>
      </c>
      <c r="K778" s="4" t="s">
        <v>150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149</v>
      </c>
      <c r="S778" s="4" t="s">
        <v>150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149</v>
      </c>
      <c r="AA778" s="4" t="s">
        <v>150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149</v>
      </c>
      <c r="AI778" s="4" t="s">
        <v>150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149</v>
      </c>
      <c r="AQ778" s="2" t="s">
        <v>150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149</v>
      </c>
      <c r="AY778" s="4" t="s">
        <v>150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149</v>
      </c>
      <c r="C779" s="2" t="s">
        <v>150</v>
      </c>
      <c r="D779" s="2">
        <v>2025</v>
      </c>
      <c r="J779" s="2" t="s">
        <v>149</v>
      </c>
      <c r="K779" s="2" t="s">
        <v>150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149</v>
      </c>
      <c r="S779" s="2" t="s">
        <v>150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149</v>
      </c>
      <c r="AA779" s="2" t="s">
        <v>150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149</v>
      </c>
      <c r="AI779" s="2" t="s">
        <v>150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149</v>
      </c>
      <c r="AQ779" s="4" t="s">
        <v>150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149</v>
      </c>
      <c r="AY779" s="2" t="s">
        <v>150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149</v>
      </c>
      <c r="C780" s="4" t="s">
        <v>150</v>
      </c>
      <c r="D780" s="4">
        <v>2025</v>
      </c>
      <c r="J780" s="4" t="s">
        <v>149</v>
      </c>
      <c r="K780" s="4" t="s">
        <v>150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149</v>
      </c>
      <c r="S780" s="4" t="s">
        <v>150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149</v>
      </c>
      <c r="AA780" s="4" t="s">
        <v>150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149</v>
      </c>
      <c r="AI780" s="4" t="s">
        <v>150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149</v>
      </c>
      <c r="AQ780" s="2" t="s">
        <v>150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149</v>
      </c>
      <c r="AY780" s="4" t="s">
        <v>150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149</v>
      </c>
      <c r="C781" s="2" t="s">
        <v>150</v>
      </c>
      <c r="D781" s="2">
        <v>2025</v>
      </c>
      <c r="J781" s="2" t="s">
        <v>149</v>
      </c>
      <c r="K781" s="2" t="s">
        <v>150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149</v>
      </c>
      <c r="S781" s="2" t="s">
        <v>150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149</v>
      </c>
      <c r="AA781" s="2" t="s">
        <v>150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149</v>
      </c>
      <c r="AI781" s="2" t="s">
        <v>150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149</v>
      </c>
      <c r="AQ781" s="4" t="s">
        <v>150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149</v>
      </c>
      <c r="AY781" s="2" t="s">
        <v>150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149</v>
      </c>
      <c r="C782" s="4" t="s">
        <v>150</v>
      </c>
      <c r="D782" s="4">
        <v>2025</v>
      </c>
      <c r="J782" s="4" t="s">
        <v>149</v>
      </c>
      <c r="K782" s="4" t="s">
        <v>150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149</v>
      </c>
      <c r="S782" s="4" t="s">
        <v>150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149</v>
      </c>
      <c r="AA782" s="4" t="s">
        <v>150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149</v>
      </c>
      <c r="AI782" s="4" t="s">
        <v>150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149</v>
      </c>
      <c r="AQ782" s="2" t="s">
        <v>150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149</v>
      </c>
      <c r="AY782" s="4" t="s">
        <v>150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149</v>
      </c>
      <c r="C783" s="2" t="s">
        <v>150</v>
      </c>
      <c r="D783" s="2">
        <v>2025</v>
      </c>
      <c r="J783" s="2" t="s">
        <v>149</v>
      </c>
      <c r="K783" s="2" t="s">
        <v>150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149</v>
      </c>
      <c r="S783" s="2" t="s">
        <v>150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149</v>
      </c>
      <c r="AA783" s="2" t="s">
        <v>150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149</v>
      </c>
      <c r="AI783" s="2" t="s">
        <v>150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149</v>
      </c>
      <c r="AQ783" s="4" t="s">
        <v>150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149</v>
      </c>
      <c r="AY783" s="2" t="s">
        <v>150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149</v>
      </c>
      <c r="C784" s="4" t="s">
        <v>150</v>
      </c>
      <c r="D784" s="4">
        <v>2025</v>
      </c>
      <c r="J784" s="4" t="s">
        <v>149</v>
      </c>
      <c r="K784" s="4" t="s">
        <v>150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149</v>
      </c>
      <c r="S784" s="4" t="s">
        <v>150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149</v>
      </c>
      <c r="AA784" s="4" t="s">
        <v>150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149</v>
      </c>
      <c r="AI784" s="4" t="s">
        <v>150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149</v>
      </c>
      <c r="AQ784" s="2" t="s">
        <v>150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149</v>
      </c>
      <c r="AY784" s="4" t="s">
        <v>150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149</v>
      </c>
      <c r="C785" s="2" t="s">
        <v>150</v>
      </c>
      <c r="D785" s="2">
        <v>2025</v>
      </c>
      <c r="J785" s="2" t="s">
        <v>149</v>
      </c>
      <c r="K785" s="2" t="s">
        <v>150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149</v>
      </c>
      <c r="S785" s="2" t="s">
        <v>150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149</v>
      </c>
      <c r="AA785" s="2" t="s">
        <v>150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149</v>
      </c>
      <c r="AI785" s="2" t="s">
        <v>150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149</v>
      </c>
      <c r="AQ785" s="4" t="s">
        <v>150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149</v>
      </c>
      <c r="AY785" s="2" t="s">
        <v>150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149</v>
      </c>
      <c r="C786" s="4" t="s">
        <v>150</v>
      </c>
      <c r="D786" s="4">
        <v>2025</v>
      </c>
      <c r="J786" s="4" t="s">
        <v>149</v>
      </c>
      <c r="K786" s="4" t="s">
        <v>150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149</v>
      </c>
      <c r="S786" s="4" t="s">
        <v>150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149</v>
      </c>
      <c r="AA786" s="4" t="s">
        <v>150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149</v>
      </c>
      <c r="AI786" s="4" t="s">
        <v>150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149</v>
      </c>
      <c r="AQ786" s="2" t="s">
        <v>150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149</v>
      </c>
      <c r="AY786" s="4" t="s">
        <v>150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149</v>
      </c>
      <c r="C787" s="2" t="s">
        <v>150</v>
      </c>
      <c r="D787" s="2">
        <v>2025</v>
      </c>
      <c r="J787" s="2" t="s">
        <v>149</v>
      </c>
      <c r="K787" s="2" t="s">
        <v>150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149</v>
      </c>
      <c r="S787" s="2" t="s">
        <v>150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149</v>
      </c>
      <c r="AA787" s="2" t="s">
        <v>150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149</v>
      </c>
      <c r="AI787" s="2" t="s">
        <v>150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149</v>
      </c>
      <c r="AQ787" s="4" t="s">
        <v>150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149</v>
      </c>
      <c r="AY787" s="2" t="s">
        <v>150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149</v>
      </c>
      <c r="C788" s="4" t="s">
        <v>150</v>
      </c>
      <c r="D788" s="4">
        <v>2025</v>
      </c>
      <c r="J788" s="4" t="s">
        <v>149</v>
      </c>
      <c r="K788" s="4" t="s">
        <v>150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149</v>
      </c>
      <c r="S788" s="4" t="s">
        <v>150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149</v>
      </c>
      <c r="AA788" s="4" t="s">
        <v>150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149</v>
      </c>
      <c r="AI788" s="4" t="s">
        <v>150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149</v>
      </c>
      <c r="AQ788" s="2" t="s">
        <v>150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149</v>
      </c>
      <c r="AY788" s="4" t="s">
        <v>150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149</v>
      </c>
      <c r="C789" s="2" t="s">
        <v>150</v>
      </c>
      <c r="D789" s="2">
        <v>2025</v>
      </c>
      <c r="J789" s="2" t="s">
        <v>149</v>
      </c>
      <c r="K789" s="2" t="s">
        <v>150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149</v>
      </c>
      <c r="S789" s="2" t="s">
        <v>150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149</v>
      </c>
      <c r="AA789" s="2" t="s">
        <v>150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149</v>
      </c>
      <c r="AI789" s="2" t="s">
        <v>150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149</v>
      </c>
      <c r="AQ789" s="4" t="s">
        <v>150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149</v>
      </c>
      <c r="AY789" s="2" t="s">
        <v>150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149</v>
      </c>
      <c r="C790" s="4" t="s">
        <v>150</v>
      </c>
      <c r="D790" s="4">
        <v>2025</v>
      </c>
      <c r="J790" s="4" t="s">
        <v>149</v>
      </c>
      <c r="K790" s="4" t="s">
        <v>150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149</v>
      </c>
      <c r="S790" s="4" t="s">
        <v>150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149</v>
      </c>
      <c r="AA790" s="4" t="s">
        <v>150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149</v>
      </c>
      <c r="AI790" s="4" t="s">
        <v>150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149</v>
      </c>
      <c r="AQ790" s="2" t="s">
        <v>150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149</v>
      </c>
      <c r="AY790" s="4" t="s">
        <v>150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149</v>
      </c>
      <c r="C791" s="2" t="s">
        <v>150</v>
      </c>
      <c r="D791" s="2">
        <v>2025</v>
      </c>
      <c r="J791" s="2" t="s">
        <v>149</v>
      </c>
      <c r="K791" s="2" t="s">
        <v>150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149</v>
      </c>
      <c r="S791" s="2" t="s">
        <v>150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149</v>
      </c>
      <c r="AA791" s="2" t="s">
        <v>150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149</v>
      </c>
      <c r="AI791" s="2" t="s">
        <v>150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149</v>
      </c>
      <c r="AQ791" s="4" t="s">
        <v>150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149</v>
      </c>
      <c r="AY791" s="2" t="s">
        <v>150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149</v>
      </c>
      <c r="C792" s="4" t="s">
        <v>150</v>
      </c>
      <c r="D792" s="4">
        <v>2025</v>
      </c>
      <c r="J792" s="4" t="s">
        <v>149</v>
      </c>
      <c r="K792" s="4" t="s">
        <v>150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149</v>
      </c>
      <c r="S792" s="4" t="s">
        <v>150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149</v>
      </c>
      <c r="AA792" s="4" t="s">
        <v>150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149</v>
      </c>
      <c r="AI792" s="4" t="s">
        <v>150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149</v>
      </c>
      <c r="AQ792" s="2" t="s">
        <v>150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149</v>
      </c>
      <c r="AY792" s="4" t="s">
        <v>150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149</v>
      </c>
      <c r="C793" s="2" t="s">
        <v>150</v>
      </c>
      <c r="D793" s="2">
        <v>2025</v>
      </c>
      <c r="J793" s="2" t="s">
        <v>149</v>
      </c>
      <c r="K793" s="2" t="s">
        <v>150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149</v>
      </c>
      <c r="S793" s="2" t="s">
        <v>150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149</v>
      </c>
      <c r="AA793" s="2" t="s">
        <v>150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149</v>
      </c>
      <c r="AI793" s="2" t="s">
        <v>150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149</v>
      </c>
      <c r="AQ793" s="4" t="s">
        <v>150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149</v>
      </c>
      <c r="AY793" s="2" t="s">
        <v>150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149</v>
      </c>
      <c r="C794" s="4" t="s">
        <v>150</v>
      </c>
      <c r="D794" s="4">
        <v>2025</v>
      </c>
      <c r="J794" s="4" t="s">
        <v>149</v>
      </c>
      <c r="K794" s="4" t="s">
        <v>150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149</v>
      </c>
      <c r="S794" s="4" t="s">
        <v>150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149</v>
      </c>
      <c r="AA794" s="4" t="s">
        <v>150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149</v>
      </c>
      <c r="AI794" s="4" t="s">
        <v>150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149</v>
      </c>
      <c r="AQ794" s="2" t="s">
        <v>150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149</v>
      </c>
      <c r="AY794" s="4" t="s">
        <v>150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149</v>
      </c>
      <c r="C795" s="2" t="s">
        <v>150</v>
      </c>
      <c r="D795" s="2">
        <v>2025</v>
      </c>
      <c r="J795" s="2" t="s">
        <v>149</v>
      </c>
      <c r="K795" s="2" t="s">
        <v>150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149</v>
      </c>
      <c r="S795" s="2" t="s">
        <v>150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149</v>
      </c>
      <c r="AA795" s="2" t="s">
        <v>150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149</v>
      </c>
      <c r="AI795" s="2" t="s">
        <v>150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149</v>
      </c>
      <c r="AQ795" s="4" t="s">
        <v>150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149</v>
      </c>
      <c r="AY795" s="2" t="s">
        <v>150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149</v>
      </c>
      <c r="C796" s="4" t="s">
        <v>150</v>
      </c>
      <c r="D796" s="4">
        <v>2025</v>
      </c>
      <c r="J796" s="4" t="s">
        <v>149</v>
      </c>
      <c r="K796" s="4" t="s">
        <v>150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149</v>
      </c>
      <c r="S796" s="4" t="s">
        <v>150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149</v>
      </c>
      <c r="AA796" s="4" t="s">
        <v>150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149</v>
      </c>
      <c r="AI796" s="4" t="s">
        <v>150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149</v>
      </c>
      <c r="AQ796" s="2" t="s">
        <v>150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149</v>
      </c>
      <c r="AY796" s="4" t="s">
        <v>150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149</v>
      </c>
      <c r="C797" s="2" t="s">
        <v>150</v>
      </c>
      <c r="D797" s="2">
        <v>2025</v>
      </c>
      <c r="J797" s="2" t="s">
        <v>149</v>
      </c>
      <c r="K797" s="2" t="s">
        <v>150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149</v>
      </c>
      <c r="S797" s="2" t="s">
        <v>150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149</v>
      </c>
      <c r="AA797" s="2" t="s">
        <v>150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149</v>
      </c>
      <c r="AI797" s="2" t="s">
        <v>150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149</v>
      </c>
      <c r="AQ797" s="4" t="s">
        <v>150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149</v>
      </c>
      <c r="AY797" s="2" t="s">
        <v>150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149</v>
      </c>
      <c r="C798" s="4" t="s">
        <v>150</v>
      </c>
      <c r="D798" s="4">
        <v>2025</v>
      </c>
      <c r="J798" s="4" t="s">
        <v>149</v>
      </c>
      <c r="K798" s="4" t="s">
        <v>150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149</v>
      </c>
      <c r="S798" s="4" t="s">
        <v>150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149</v>
      </c>
      <c r="AA798" s="4" t="s">
        <v>150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149</v>
      </c>
      <c r="AI798" s="4" t="s">
        <v>150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149</v>
      </c>
      <c r="AQ798" s="2" t="s">
        <v>150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149</v>
      </c>
      <c r="AY798" s="4" t="s">
        <v>150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149</v>
      </c>
      <c r="C799" s="2" t="s">
        <v>150</v>
      </c>
      <c r="D799" s="2">
        <v>2025</v>
      </c>
      <c r="J799" s="2" t="s">
        <v>149</v>
      </c>
      <c r="K799" s="2" t="s">
        <v>150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149</v>
      </c>
      <c r="S799" s="2" t="s">
        <v>150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149</v>
      </c>
      <c r="AA799" s="2" t="s">
        <v>150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149</v>
      </c>
      <c r="AI799" s="2" t="s">
        <v>150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149</v>
      </c>
      <c r="AQ799" s="4" t="s">
        <v>150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149</v>
      </c>
      <c r="AY799" s="2" t="s">
        <v>150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149</v>
      </c>
      <c r="C800" s="4" t="s">
        <v>150</v>
      </c>
      <c r="D800" s="4">
        <v>2025</v>
      </c>
      <c r="J800" s="4" t="s">
        <v>149</v>
      </c>
      <c r="K800" s="4" t="s">
        <v>150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149</v>
      </c>
      <c r="S800" s="4" t="s">
        <v>150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149</v>
      </c>
      <c r="AA800" s="4" t="s">
        <v>150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149</v>
      </c>
      <c r="AI800" s="4" t="s">
        <v>150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149</v>
      </c>
      <c r="AQ800" s="2" t="s">
        <v>150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149</v>
      </c>
      <c r="AY800" s="4" t="s">
        <v>150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149</v>
      </c>
      <c r="C801" s="2" t="s">
        <v>150</v>
      </c>
      <c r="D801" s="2">
        <v>2025</v>
      </c>
      <c r="J801" s="2" t="s">
        <v>149</v>
      </c>
      <c r="K801" s="2" t="s">
        <v>150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149</v>
      </c>
      <c r="S801" s="2" t="s">
        <v>150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149</v>
      </c>
      <c r="AA801" s="2" t="s">
        <v>150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149</v>
      </c>
      <c r="AI801" s="2" t="s">
        <v>150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149</v>
      </c>
      <c r="AQ801" s="4" t="s">
        <v>150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149</v>
      </c>
      <c r="AY801" s="2" t="s">
        <v>150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149</v>
      </c>
      <c r="C802" s="4" t="s">
        <v>150</v>
      </c>
      <c r="D802" s="4">
        <v>2025</v>
      </c>
      <c r="J802" s="4" t="s">
        <v>149</v>
      </c>
      <c r="K802" s="4" t="s">
        <v>150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149</v>
      </c>
      <c r="S802" s="4" t="s">
        <v>150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149</v>
      </c>
      <c r="AA802" s="4" t="s">
        <v>150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149</v>
      </c>
      <c r="AI802" s="4" t="s">
        <v>150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149</v>
      </c>
      <c r="AQ802" s="2" t="s">
        <v>150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149</v>
      </c>
      <c r="AY802" s="4" t="s">
        <v>150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149</v>
      </c>
      <c r="C803" s="2" t="s">
        <v>150</v>
      </c>
      <c r="D803" s="2">
        <v>2025</v>
      </c>
      <c r="J803" s="2" t="s">
        <v>149</v>
      </c>
      <c r="K803" s="2" t="s">
        <v>150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149</v>
      </c>
      <c r="S803" s="2" t="s">
        <v>150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149</v>
      </c>
      <c r="AA803" s="2" t="s">
        <v>150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149</v>
      </c>
      <c r="AI803" s="2" t="s">
        <v>150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149</v>
      </c>
      <c r="AQ803" s="4" t="s">
        <v>150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149</v>
      </c>
      <c r="AY803" s="2" t="s">
        <v>150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149</v>
      </c>
      <c r="C804" s="4" t="s">
        <v>150</v>
      </c>
      <c r="D804" s="4">
        <v>2025</v>
      </c>
      <c r="J804" s="4" t="s">
        <v>149</v>
      </c>
      <c r="K804" s="4" t="s">
        <v>150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149</v>
      </c>
      <c r="S804" s="4" t="s">
        <v>150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149</v>
      </c>
      <c r="AA804" s="4" t="s">
        <v>150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149</v>
      </c>
      <c r="AI804" s="4" t="s">
        <v>150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149</v>
      </c>
      <c r="AQ804" s="2" t="s">
        <v>150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149</v>
      </c>
      <c r="AY804" s="4" t="s">
        <v>150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149</v>
      </c>
      <c r="C805" s="2" t="s">
        <v>150</v>
      </c>
      <c r="D805" s="2">
        <v>2025</v>
      </c>
      <c r="J805" s="2" t="s">
        <v>149</v>
      </c>
      <c r="K805" s="2" t="s">
        <v>150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149</v>
      </c>
      <c r="S805" s="2" t="s">
        <v>150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149</v>
      </c>
      <c r="AA805" s="2" t="s">
        <v>150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149</v>
      </c>
      <c r="AI805" s="2" t="s">
        <v>150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149</v>
      </c>
      <c r="AQ805" s="4" t="s">
        <v>150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149</v>
      </c>
      <c r="AY805" s="2" t="s">
        <v>150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149</v>
      </c>
      <c r="C806" s="4" t="s">
        <v>150</v>
      </c>
      <c r="D806" s="4">
        <v>2025</v>
      </c>
      <c r="J806" s="4" t="s">
        <v>149</v>
      </c>
      <c r="K806" s="4" t="s">
        <v>150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149</v>
      </c>
      <c r="S806" s="4" t="s">
        <v>150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149</v>
      </c>
      <c r="AA806" s="4" t="s">
        <v>150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149</v>
      </c>
      <c r="AI806" s="4" t="s">
        <v>150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149</v>
      </c>
      <c r="AQ806" s="2" t="s">
        <v>150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149</v>
      </c>
      <c r="AY806" s="4" t="s">
        <v>150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149</v>
      </c>
      <c r="C807" s="2" t="s">
        <v>150</v>
      </c>
      <c r="D807" s="2">
        <v>2025</v>
      </c>
      <c r="J807" s="2" t="s">
        <v>149</v>
      </c>
      <c r="K807" s="2" t="s">
        <v>150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149</v>
      </c>
      <c r="S807" s="2" t="s">
        <v>150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149</v>
      </c>
      <c r="AA807" s="2" t="s">
        <v>150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149</v>
      </c>
      <c r="AI807" s="2" t="s">
        <v>150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149</v>
      </c>
      <c r="AQ807" s="4" t="s">
        <v>150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149</v>
      </c>
      <c r="AY807" s="2" t="s">
        <v>150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149</v>
      </c>
      <c r="C808" s="4" t="s">
        <v>150</v>
      </c>
      <c r="D808" s="4">
        <v>2025</v>
      </c>
      <c r="J808" s="4" t="s">
        <v>149</v>
      </c>
      <c r="K808" s="4" t="s">
        <v>150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149</v>
      </c>
      <c r="S808" s="4" t="s">
        <v>150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149</v>
      </c>
      <c r="AA808" s="4" t="s">
        <v>150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149</v>
      </c>
      <c r="AI808" s="4" t="s">
        <v>150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149</v>
      </c>
      <c r="AQ808" s="2" t="s">
        <v>150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149</v>
      </c>
      <c r="AY808" s="4" t="s">
        <v>150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149</v>
      </c>
      <c r="C809" s="2" t="s">
        <v>150</v>
      </c>
      <c r="D809" s="2">
        <v>2025</v>
      </c>
      <c r="J809" s="2" t="s">
        <v>149</v>
      </c>
      <c r="K809" s="2" t="s">
        <v>150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149</v>
      </c>
      <c r="S809" s="2" t="s">
        <v>150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149</v>
      </c>
      <c r="AA809" s="2" t="s">
        <v>150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149</v>
      </c>
      <c r="AI809" s="2" t="s">
        <v>150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149</v>
      </c>
      <c r="AQ809" s="4" t="s">
        <v>150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149</v>
      </c>
      <c r="AY809" s="2" t="s">
        <v>150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149</v>
      </c>
      <c r="C810" s="4" t="s">
        <v>150</v>
      </c>
      <c r="D810" s="4">
        <v>2025</v>
      </c>
      <c r="J810" s="4" t="s">
        <v>149</v>
      </c>
      <c r="K810" s="4" t="s">
        <v>150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149</v>
      </c>
      <c r="S810" s="4" t="s">
        <v>150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149</v>
      </c>
      <c r="AA810" s="4" t="s">
        <v>150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149</v>
      </c>
      <c r="AI810" s="4" t="s">
        <v>150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149</v>
      </c>
      <c r="AQ810" s="2" t="s">
        <v>150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149</v>
      </c>
      <c r="AY810" s="4" t="s">
        <v>150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149</v>
      </c>
      <c r="C811" s="2" t="s">
        <v>150</v>
      </c>
      <c r="D811" s="2">
        <v>2025</v>
      </c>
      <c r="J811" s="2" t="s">
        <v>149</v>
      </c>
      <c r="K811" s="2" t="s">
        <v>150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149</v>
      </c>
      <c r="S811" s="2" t="s">
        <v>150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149</v>
      </c>
      <c r="AA811" s="2" t="s">
        <v>150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149</v>
      </c>
      <c r="AI811" s="2" t="s">
        <v>150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149</v>
      </c>
      <c r="AQ811" s="4" t="s">
        <v>150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149</v>
      </c>
      <c r="AY811" s="2" t="s">
        <v>150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149</v>
      </c>
      <c r="C812" s="4" t="s">
        <v>150</v>
      </c>
      <c r="D812" s="4">
        <v>2025</v>
      </c>
      <c r="J812" s="4" t="s">
        <v>149</v>
      </c>
      <c r="K812" s="4" t="s">
        <v>150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149</v>
      </c>
      <c r="S812" s="4" t="s">
        <v>150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149</v>
      </c>
      <c r="AA812" s="4" t="s">
        <v>150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149</v>
      </c>
      <c r="AI812" s="4" t="s">
        <v>150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149</v>
      </c>
      <c r="AQ812" s="2" t="s">
        <v>150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149</v>
      </c>
      <c r="AY812" s="4" t="s">
        <v>150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149</v>
      </c>
      <c r="C813" s="2" t="s">
        <v>150</v>
      </c>
      <c r="D813" s="2">
        <v>2025</v>
      </c>
      <c r="J813" s="2" t="s">
        <v>149</v>
      </c>
      <c r="K813" s="2" t="s">
        <v>150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149</v>
      </c>
      <c r="S813" s="2" t="s">
        <v>150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149</v>
      </c>
      <c r="AA813" s="2" t="s">
        <v>150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149</v>
      </c>
      <c r="AI813" s="2" t="s">
        <v>150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149</v>
      </c>
      <c r="AQ813" s="4" t="s">
        <v>150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149</v>
      </c>
      <c r="AY813" s="2" t="s">
        <v>150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149</v>
      </c>
      <c r="C814" s="4" t="s">
        <v>150</v>
      </c>
      <c r="D814" s="4">
        <v>2025</v>
      </c>
      <c r="J814" s="4" t="s">
        <v>149</v>
      </c>
      <c r="K814" s="4" t="s">
        <v>150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149</v>
      </c>
      <c r="S814" s="4" t="s">
        <v>150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149</v>
      </c>
      <c r="AA814" s="4" t="s">
        <v>150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149</v>
      </c>
      <c r="AI814" s="4" t="s">
        <v>150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149</v>
      </c>
      <c r="AQ814" s="2" t="s">
        <v>150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149</v>
      </c>
      <c r="AY814" s="4" t="s">
        <v>150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149</v>
      </c>
      <c r="C815" s="2" t="s">
        <v>150</v>
      </c>
      <c r="D815" s="2">
        <v>2025</v>
      </c>
      <c r="J815" s="2" t="s">
        <v>149</v>
      </c>
      <c r="K815" s="2" t="s">
        <v>150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149</v>
      </c>
      <c r="S815" s="2" t="s">
        <v>150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149</v>
      </c>
      <c r="AA815" s="2" t="s">
        <v>150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149</v>
      </c>
      <c r="AI815" s="2" t="s">
        <v>150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149</v>
      </c>
      <c r="AQ815" s="4" t="s">
        <v>150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149</v>
      </c>
      <c r="AY815" s="2" t="s">
        <v>150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149</v>
      </c>
      <c r="C816" s="4" t="s">
        <v>150</v>
      </c>
      <c r="D816" s="4">
        <v>2025</v>
      </c>
      <c r="J816" s="4" t="s">
        <v>149</v>
      </c>
      <c r="K816" s="4" t="s">
        <v>150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149</v>
      </c>
      <c r="S816" s="4" t="s">
        <v>150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149</v>
      </c>
      <c r="AA816" s="4" t="s">
        <v>150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149</v>
      </c>
      <c r="AI816" s="4" t="s">
        <v>150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149</v>
      </c>
      <c r="AQ816" s="2" t="s">
        <v>150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149</v>
      </c>
      <c r="AY816" s="4" t="s">
        <v>150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149</v>
      </c>
      <c r="C817" s="2" t="s">
        <v>150</v>
      </c>
      <c r="D817" s="2">
        <v>2025</v>
      </c>
      <c r="J817" s="2" t="s">
        <v>149</v>
      </c>
      <c r="K817" s="2" t="s">
        <v>150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149</v>
      </c>
      <c r="S817" s="2" t="s">
        <v>150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149</v>
      </c>
      <c r="AA817" s="2" t="s">
        <v>150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149</v>
      </c>
      <c r="AI817" s="2" t="s">
        <v>150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149</v>
      </c>
      <c r="AQ817" s="4" t="s">
        <v>150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149</v>
      </c>
      <c r="AY817" s="2" t="s">
        <v>150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149</v>
      </c>
      <c r="C818" s="4" t="s">
        <v>150</v>
      </c>
      <c r="D818" s="4">
        <v>2025</v>
      </c>
      <c r="J818" s="4" t="s">
        <v>149</v>
      </c>
      <c r="K818" s="4" t="s">
        <v>150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149</v>
      </c>
      <c r="S818" s="4" t="s">
        <v>150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149</v>
      </c>
      <c r="AA818" s="4" t="s">
        <v>150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149</v>
      </c>
      <c r="AI818" s="4" t="s">
        <v>150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149</v>
      </c>
      <c r="AQ818" s="2" t="s">
        <v>150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149</v>
      </c>
      <c r="AY818" s="4" t="s">
        <v>150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149</v>
      </c>
      <c r="C819" s="2" t="s">
        <v>150</v>
      </c>
      <c r="D819" s="2">
        <v>2025</v>
      </c>
      <c r="J819" s="2" t="s">
        <v>149</v>
      </c>
      <c r="K819" s="2" t="s">
        <v>150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149</v>
      </c>
      <c r="S819" s="2" t="s">
        <v>150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149</v>
      </c>
      <c r="AA819" s="2" t="s">
        <v>150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149</v>
      </c>
      <c r="AI819" s="2" t="s">
        <v>150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149</v>
      </c>
      <c r="AQ819" s="4" t="s">
        <v>150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149</v>
      </c>
      <c r="AY819" s="2" t="s">
        <v>150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149</v>
      </c>
      <c r="C820" s="4" t="s">
        <v>150</v>
      </c>
      <c r="D820" s="4">
        <v>2025</v>
      </c>
      <c r="J820" s="4" t="s">
        <v>149</v>
      </c>
      <c r="K820" s="4" t="s">
        <v>150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149</v>
      </c>
      <c r="S820" s="4" t="s">
        <v>150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149</v>
      </c>
      <c r="AA820" s="4" t="s">
        <v>150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149</v>
      </c>
      <c r="AI820" s="4" t="s">
        <v>150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149</v>
      </c>
      <c r="AQ820" s="2" t="s">
        <v>150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149</v>
      </c>
      <c r="AY820" s="4" t="s">
        <v>150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149</v>
      </c>
      <c r="C821" s="2" t="s">
        <v>150</v>
      </c>
      <c r="D821" s="2">
        <v>2025</v>
      </c>
      <c r="J821" s="2" t="s">
        <v>149</v>
      </c>
      <c r="K821" s="2" t="s">
        <v>150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149</v>
      </c>
      <c r="S821" s="2" t="s">
        <v>150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149</v>
      </c>
      <c r="AA821" s="2" t="s">
        <v>150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149</v>
      </c>
      <c r="AI821" s="2" t="s">
        <v>150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149</v>
      </c>
      <c r="AQ821" s="4" t="s">
        <v>150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149</v>
      </c>
      <c r="AY821" s="2" t="s">
        <v>150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149</v>
      </c>
      <c r="C822" s="4" t="s">
        <v>150</v>
      </c>
      <c r="D822" s="4">
        <v>2025</v>
      </c>
      <c r="J822" s="4" t="s">
        <v>149</v>
      </c>
      <c r="K822" s="4" t="s">
        <v>150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149</v>
      </c>
      <c r="S822" s="4" t="s">
        <v>150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149</v>
      </c>
      <c r="AA822" s="4" t="s">
        <v>150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149</v>
      </c>
      <c r="AI822" s="4" t="s">
        <v>150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149</v>
      </c>
      <c r="AQ822" s="2" t="s">
        <v>150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149</v>
      </c>
      <c r="AY822" s="4" t="s">
        <v>150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149</v>
      </c>
      <c r="C823" s="2" t="s">
        <v>150</v>
      </c>
      <c r="D823" s="2">
        <v>2025</v>
      </c>
      <c r="J823" s="2" t="s">
        <v>149</v>
      </c>
      <c r="K823" s="2" t="s">
        <v>150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149</v>
      </c>
      <c r="S823" s="2" t="s">
        <v>150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149</v>
      </c>
      <c r="AA823" s="2" t="s">
        <v>150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149</v>
      </c>
      <c r="AI823" s="2" t="s">
        <v>150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149</v>
      </c>
      <c r="AQ823" s="4" t="s">
        <v>150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149</v>
      </c>
      <c r="AY823" s="2" t="s">
        <v>150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149</v>
      </c>
      <c r="C824" s="4" t="s">
        <v>150</v>
      </c>
      <c r="D824" s="4">
        <v>2025</v>
      </c>
      <c r="J824" s="4" t="s">
        <v>149</v>
      </c>
      <c r="K824" s="4" t="s">
        <v>150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149</v>
      </c>
      <c r="S824" s="4" t="s">
        <v>150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149</v>
      </c>
      <c r="AA824" s="4" t="s">
        <v>150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149</v>
      </c>
      <c r="AI824" s="4" t="s">
        <v>150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149</v>
      </c>
      <c r="AQ824" s="2" t="s">
        <v>150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149</v>
      </c>
      <c r="AY824" s="4" t="s">
        <v>150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149</v>
      </c>
      <c r="C825" s="2" t="s">
        <v>150</v>
      </c>
      <c r="D825" s="2">
        <v>2025</v>
      </c>
      <c r="J825" s="2" t="s">
        <v>149</v>
      </c>
      <c r="K825" s="2" t="s">
        <v>150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149</v>
      </c>
      <c r="S825" s="2" t="s">
        <v>150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149</v>
      </c>
      <c r="AA825" s="2" t="s">
        <v>150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149</v>
      </c>
      <c r="AI825" s="2" t="s">
        <v>150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149</v>
      </c>
      <c r="AQ825" s="4" t="s">
        <v>150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149</v>
      </c>
      <c r="AY825" s="2" t="s">
        <v>150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149</v>
      </c>
      <c r="C826" s="4" t="s">
        <v>150</v>
      </c>
      <c r="D826" s="4">
        <v>2025</v>
      </c>
      <c r="J826" s="4" t="s">
        <v>149</v>
      </c>
      <c r="K826" s="4" t="s">
        <v>150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149</v>
      </c>
      <c r="S826" s="4" t="s">
        <v>150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149</v>
      </c>
      <c r="AA826" s="4" t="s">
        <v>150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149</v>
      </c>
      <c r="AI826" s="4" t="s">
        <v>150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149</v>
      </c>
      <c r="AQ826" s="2" t="s">
        <v>150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149</v>
      </c>
      <c r="AY826" s="4" t="s">
        <v>150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149</v>
      </c>
      <c r="C827" s="2" t="s">
        <v>150</v>
      </c>
      <c r="D827" s="2">
        <v>2025</v>
      </c>
      <c r="J827" s="2" t="s">
        <v>149</v>
      </c>
      <c r="K827" s="2" t="s">
        <v>150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149</v>
      </c>
      <c r="S827" s="2" t="s">
        <v>150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149</v>
      </c>
      <c r="AA827" s="2" t="s">
        <v>150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149</v>
      </c>
      <c r="AI827" s="2" t="s">
        <v>150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149</v>
      </c>
      <c r="AQ827" s="4" t="s">
        <v>150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149</v>
      </c>
      <c r="AY827" s="2" t="s">
        <v>150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149</v>
      </c>
      <c r="C828" s="4" t="s">
        <v>150</v>
      </c>
      <c r="D828" s="4">
        <v>2025</v>
      </c>
      <c r="J828" s="4" t="s">
        <v>149</v>
      </c>
      <c r="K828" s="4" t="s">
        <v>150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149</v>
      </c>
      <c r="S828" s="4" t="s">
        <v>150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149</v>
      </c>
      <c r="AA828" s="4" t="s">
        <v>150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149</v>
      </c>
      <c r="AI828" s="4" t="s">
        <v>150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149</v>
      </c>
      <c r="AQ828" s="2" t="s">
        <v>150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149</v>
      </c>
      <c r="AY828" s="4" t="s">
        <v>150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149</v>
      </c>
      <c r="C829" s="2" t="s">
        <v>150</v>
      </c>
      <c r="D829" s="2">
        <v>2025</v>
      </c>
      <c r="J829" s="2" t="s">
        <v>149</v>
      </c>
      <c r="K829" s="2" t="s">
        <v>150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149</v>
      </c>
      <c r="S829" s="2" t="s">
        <v>150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149</v>
      </c>
      <c r="AA829" s="2" t="s">
        <v>150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149</v>
      </c>
      <c r="AI829" s="2" t="s">
        <v>150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149</v>
      </c>
      <c r="AQ829" s="4" t="s">
        <v>150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149</v>
      </c>
      <c r="AY829" s="2" t="s">
        <v>150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149</v>
      </c>
      <c r="C830" s="4" t="s">
        <v>150</v>
      </c>
      <c r="D830" s="4">
        <v>2025</v>
      </c>
      <c r="J830" s="4" t="s">
        <v>149</v>
      </c>
      <c r="K830" s="4" t="s">
        <v>150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149</v>
      </c>
      <c r="S830" s="4" t="s">
        <v>150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149</v>
      </c>
      <c r="AA830" s="4" t="s">
        <v>150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149</v>
      </c>
      <c r="AI830" s="4" t="s">
        <v>150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149</v>
      </c>
      <c r="AQ830" s="2" t="s">
        <v>150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149</v>
      </c>
      <c r="AY830" s="4" t="s">
        <v>150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149</v>
      </c>
      <c r="C831" s="2" t="s">
        <v>150</v>
      </c>
      <c r="D831" s="2">
        <v>2025</v>
      </c>
      <c r="J831" s="2" t="s">
        <v>149</v>
      </c>
      <c r="K831" s="2" t="s">
        <v>150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149</v>
      </c>
      <c r="S831" s="2" t="s">
        <v>150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149</v>
      </c>
      <c r="AA831" s="2" t="s">
        <v>150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149</v>
      </c>
      <c r="AI831" s="2" t="s">
        <v>150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149</v>
      </c>
      <c r="AQ831" s="4" t="s">
        <v>150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149</v>
      </c>
      <c r="AY831" s="2" t="s">
        <v>150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149</v>
      </c>
      <c r="C832" s="4" t="s">
        <v>150</v>
      </c>
      <c r="D832" s="4">
        <v>2025</v>
      </c>
      <c r="J832" s="4" t="s">
        <v>149</v>
      </c>
      <c r="K832" s="4" t="s">
        <v>150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149</v>
      </c>
      <c r="S832" s="4" t="s">
        <v>150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149</v>
      </c>
      <c r="AA832" s="4" t="s">
        <v>150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149</v>
      </c>
      <c r="AI832" s="4" t="s">
        <v>150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149</v>
      </c>
      <c r="AQ832" s="2" t="s">
        <v>150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149</v>
      </c>
      <c r="AY832" s="4" t="s">
        <v>150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149</v>
      </c>
      <c r="C833" s="2" t="s">
        <v>150</v>
      </c>
      <c r="D833" s="2">
        <v>2025</v>
      </c>
      <c r="J833" s="2" t="s">
        <v>149</v>
      </c>
      <c r="K833" s="2" t="s">
        <v>150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149</v>
      </c>
      <c r="S833" s="2" t="s">
        <v>150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149</v>
      </c>
      <c r="AA833" s="2" t="s">
        <v>150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149</v>
      </c>
      <c r="AI833" s="2" t="s">
        <v>150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149</v>
      </c>
      <c r="AQ833" s="4" t="s">
        <v>150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149</v>
      </c>
      <c r="AY833" s="2" t="s">
        <v>150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149</v>
      </c>
      <c r="C834" s="4" t="s">
        <v>150</v>
      </c>
      <c r="D834" s="4">
        <v>2025</v>
      </c>
      <c r="J834" s="4" t="s">
        <v>149</v>
      </c>
      <c r="K834" s="4" t="s">
        <v>150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149</v>
      </c>
      <c r="S834" s="4" t="s">
        <v>150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149</v>
      </c>
      <c r="AA834" s="4" t="s">
        <v>150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149</v>
      </c>
      <c r="AI834" s="4" t="s">
        <v>150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149</v>
      </c>
      <c r="AQ834" s="2" t="s">
        <v>150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149</v>
      </c>
      <c r="AY834" s="4" t="s">
        <v>150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149</v>
      </c>
      <c r="C835" s="2" t="s">
        <v>150</v>
      </c>
      <c r="D835" s="2">
        <v>2025</v>
      </c>
      <c r="J835" s="2" t="s">
        <v>149</v>
      </c>
      <c r="K835" s="2" t="s">
        <v>150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149</v>
      </c>
      <c r="S835" s="2" t="s">
        <v>150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149</v>
      </c>
      <c r="AA835" s="2" t="s">
        <v>150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149</v>
      </c>
      <c r="AI835" s="2" t="s">
        <v>150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149</v>
      </c>
      <c r="AQ835" s="4" t="s">
        <v>150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149</v>
      </c>
      <c r="AY835" s="2" t="s">
        <v>150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149</v>
      </c>
      <c r="C836" s="4" t="s">
        <v>150</v>
      </c>
      <c r="D836" s="4">
        <v>2025</v>
      </c>
      <c r="J836" s="4" t="s">
        <v>149</v>
      </c>
      <c r="K836" s="4" t="s">
        <v>150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149</v>
      </c>
      <c r="S836" s="4" t="s">
        <v>150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149</v>
      </c>
      <c r="AA836" s="4" t="s">
        <v>150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149</v>
      </c>
      <c r="AI836" s="4" t="s">
        <v>150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149</v>
      </c>
      <c r="AQ836" s="2" t="s">
        <v>150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149</v>
      </c>
      <c r="AY836" s="4" t="s">
        <v>150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149</v>
      </c>
      <c r="C837" s="2" t="s">
        <v>150</v>
      </c>
      <c r="D837" s="2">
        <v>2025</v>
      </c>
      <c r="J837" s="2" t="s">
        <v>149</v>
      </c>
      <c r="K837" s="2" t="s">
        <v>150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149</v>
      </c>
      <c r="S837" s="2" t="s">
        <v>150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149</v>
      </c>
      <c r="AA837" s="2" t="s">
        <v>150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149</v>
      </c>
      <c r="AI837" s="2" t="s">
        <v>150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149</v>
      </c>
      <c r="AQ837" s="4" t="s">
        <v>150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149</v>
      </c>
      <c r="AY837" s="2" t="s">
        <v>150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149</v>
      </c>
      <c r="C838" s="4" t="s">
        <v>150</v>
      </c>
      <c r="D838" s="4">
        <v>2025</v>
      </c>
      <c r="J838" s="4" t="s">
        <v>149</v>
      </c>
      <c r="K838" s="4" t="s">
        <v>150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149</v>
      </c>
      <c r="S838" s="4" t="s">
        <v>150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149</v>
      </c>
      <c r="AA838" s="4" t="s">
        <v>150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149</v>
      </c>
      <c r="AI838" s="4" t="s">
        <v>150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149</v>
      </c>
      <c r="AQ838" s="2" t="s">
        <v>150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149</v>
      </c>
      <c r="AY838" s="4" t="s">
        <v>150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149</v>
      </c>
      <c r="C839" s="2" t="s">
        <v>150</v>
      </c>
      <c r="D839" s="2">
        <v>2025</v>
      </c>
      <c r="J839" s="2" t="s">
        <v>149</v>
      </c>
      <c r="K839" s="2" t="s">
        <v>150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149</v>
      </c>
      <c r="S839" s="2" t="s">
        <v>150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149</v>
      </c>
      <c r="AA839" s="2" t="s">
        <v>150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149</v>
      </c>
      <c r="AI839" s="2" t="s">
        <v>150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149</v>
      </c>
      <c r="AQ839" s="4" t="s">
        <v>150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149</v>
      </c>
      <c r="AY839" s="2" t="s">
        <v>150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149</v>
      </c>
      <c r="C840" s="4" t="s">
        <v>150</v>
      </c>
      <c r="D840" s="4">
        <v>2025</v>
      </c>
      <c r="J840" s="4" t="s">
        <v>149</v>
      </c>
      <c r="K840" s="4" t="s">
        <v>150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149</v>
      </c>
      <c r="S840" s="4" t="s">
        <v>150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149</v>
      </c>
      <c r="AA840" s="4" t="s">
        <v>150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149</v>
      </c>
      <c r="AI840" s="4" t="s">
        <v>150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149</v>
      </c>
      <c r="AQ840" s="2" t="s">
        <v>150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149</v>
      </c>
      <c r="AY840" s="4" t="s">
        <v>150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149</v>
      </c>
      <c r="C841" s="2" t="s">
        <v>150</v>
      </c>
      <c r="D841" s="2">
        <v>2025</v>
      </c>
      <c r="J841" s="2" t="s">
        <v>149</v>
      </c>
      <c r="K841" s="2" t="s">
        <v>150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149</v>
      </c>
      <c r="S841" s="2" t="s">
        <v>150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149</v>
      </c>
      <c r="AA841" s="2" t="s">
        <v>150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149</v>
      </c>
      <c r="AI841" s="2" t="s">
        <v>150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149</v>
      </c>
      <c r="AQ841" s="4" t="s">
        <v>150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149</v>
      </c>
      <c r="AY841" s="2" t="s">
        <v>150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149</v>
      </c>
      <c r="C842" s="4" t="s">
        <v>150</v>
      </c>
      <c r="D842" s="4">
        <v>2025</v>
      </c>
      <c r="J842" s="4" t="s">
        <v>149</v>
      </c>
      <c r="K842" s="4" t="s">
        <v>150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149</v>
      </c>
      <c r="S842" s="4" t="s">
        <v>150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149</v>
      </c>
      <c r="AA842" s="4" t="s">
        <v>150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149</v>
      </c>
      <c r="AI842" s="4" t="s">
        <v>150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149</v>
      </c>
      <c r="AQ842" s="2" t="s">
        <v>150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149</v>
      </c>
      <c r="AY842" s="4" t="s">
        <v>150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149</v>
      </c>
      <c r="C843" s="2" t="s">
        <v>150</v>
      </c>
      <c r="D843" s="2">
        <v>2025</v>
      </c>
      <c r="J843" s="2" t="s">
        <v>149</v>
      </c>
      <c r="K843" s="2" t="s">
        <v>150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149</v>
      </c>
      <c r="S843" s="2" t="s">
        <v>150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149</v>
      </c>
      <c r="AA843" s="2" t="s">
        <v>150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149</v>
      </c>
      <c r="AI843" s="2" t="s">
        <v>150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149</v>
      </c>
      <c r="AQ843" s="4" t="s">
        <v>150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149</v>
      </c>
      <c r="AY843" s="2" t="s">
        <v>150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149</v>
      </c>
      <c r="C844" s="4" t="s">
        <v>150</v>
      </c>
      <c r="D844" s="4">
        <v>2025</v>
      </c>
      <c r="J844" s="4" t="s">
        <v>149</v>
      </c>
      <c r="K844" s="4" t="s">
        <v>150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149</v>
      </c>
      <c r="S844" s="4" t="s">
        <v>150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149</v>
      </c>
      <c r="AA844" s="4" t="s">
        <v>150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149</v>
      </c>
      <c r="AI844" s="4" t="s">
        <v>150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149</v>
      </c>
      <c r="AQ844" s="2" t="s">
        <v>150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149</v>
      </c>
      <c r="AY844" s="4" t="s">
        <v>150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149</v>
      </c>
      <c r="C845" s="2" t="s">
        <v>150</v>
      </c>
      <c r="D845" s="2">
        <v>2025</v>
      </c>
      <c r="J845" s="2" t="s">
        <v>149</v>
      </c>
      <c r="K845" s="2" t="s">
        <v>150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149</v>
      </c>
      <c r="S845" s="2" t="s">
        <v>150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149</v>
      </c>
      <c r="AA845" s="2" t="s">
        <v>150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149</v>
      </c>
      <c r="AI845" s="2" t="s">
        <v>150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149</v>
      </c>
      <c r="AQ845" s="4" t="s">
        <v>150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149</v>
      </c>
      <c r="AY845" s="2" t="s">
        <v>150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149</v>
      </c>
      <c r="C846" s="4" t="s">
        <v>150</v>
      </c>
      <c r="D846" s="4">
        <v>2025</v>
      </c>
      <c r="J846" s="4" t="s">
        <v>149</v>
      </c>
      <c r="K846" s="4" t="s">
        <v>150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149</v>
      </c>
      <c r="S846" s="4" t="s">
        <v>150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149</v>
      </c>
      <c r="AA846" s="4" t="s">
        <v>150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149</v>
      </c>
      <c r="AI846" s="4" t="s">
        <v>150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149</v>
      </c>
      <c r="AQ846" s="2" t="s">
        <v>150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149</v>
      </c>
      <c r="AY846" s="4" t="s">
        <v>150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149</v>
      </c>
      <c r="C847" s="2" t="s">
        <v>150</v>
      </c>
      <c r="D847" s="2">
        <v>2025</v>
      </c>
      <c r="J847" s="2" t="s">
        <v>149</v>
      </c>
      <c r="K847" s="2" t="s">
        <v>150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149</v>
      </c>
      <c r="S847" s="2" t="s">
        <v>150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149</v>
      </c>
      <c r="AA847" s="2" t="s">
        <v>150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149</v>
      </c>
      <c r="AI847" s="2" t="s">
        <v>150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149</v>
      </c>
      <c r="AQ847" s="4" t="s">
        <v>150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149</v>
      </c>
      <c r="AY847" s="2" t="s">
        <v>150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149</v>
      </c>
      <c r="C848" s="4" t="s">
        <v>150</v>
      </c>
      <c r="D848" s="4">
        <v>2025</v>
      </c>
      <c r="J848" s="4" t="s">
        <v>149</v>
      </c>
      <c r="K848" s="4" t="s">
        <v>150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149</v>
      </c>
      <c r="S848" s="4" t="s">
        <v>150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149</v>
      </c>
      <c r="AA848" s="4" t="s">
        <v>150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149</v>
      </c>
      <c r="AI848" s="4" t="s">
        <v>150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149</v>
      </c>
      <c r="AQ848" s="2" t="s">
        <v>150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149</v>
      </c>
      <c r="AY848" s="4" t="s">
        <v>150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149</v>
      </c>
      <c r="C849" s="2" t="s">
        <v>150</v>
      </c>
      <c r="D849" s="2">
        <v>2025</v>
      </c>
      <c r="J849" s="2" t="s">
        <v>149</v>
      </c>
      <c r="K849" s="2" t="s">
        <v>150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149</v>
      </c>
      <c r="S849" s="2" t="s">
        <v>150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149</v>
      </c>
      <c r="AA849" s="2" t="s">
        <v>150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149</v>
      </c>
      <c r="AI849" s="2" t="s">
        <v>150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149</v>
      </c>
      <c r="AQ849" s="4" t="s">
        <v>150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149</v>
      </c>
      <c r="AY849" s="2" t="s">
        <v>150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149</v>
      </c>
      <c r="C850" s="4" t="s">
        <v>150</v>
      </c>
      <c r="D850" s="4">
        <v>2025</v>
      </c>
      <c r="J850" s="4" t="s">
        <v>149</v>
      </c>
      <c r="K850" s="4" t="s">
        <v>150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149</v>
      </c>
      <c r="S850" s="4" t="s">
        <v>150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149</v>
      </c>
      <c r="AA850" s="4" t="s">
        <v>150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149</v>
      </c>
      <c r="AI850" s="4" t="s">
        <v>150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149</v>
      </c>
      <c r="AQ850" s="2" t="s">
        <v>150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149</v>
      </c>
      <c r="AY850" s="4" t="s">
        <v>150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149</v>
      </c>
      <c r="C851" s="2" t="s">
        <v>150</v>
      </c>
      <c r="D851" s="2">
        <v>2025</v>
      </c>
      <c r="J851" s="2" t="s">
        <v>149</v>
      </c>
      <c r="K851" s="2" t="s">
        <v>150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149</v>
      </c>
      <c r="S851" s="2" t="s">
        <v>150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149</v>
      </c>
      <c r="AA851" s="2" t="s">
        <v>150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149</v>
      </c>
      <c r="AI851" s="2" t="s">
        <v>150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149</v>
      </c>
      <c r="AQ851" s="4" t="s">
        <v>150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149</v>
      </c>
      <c r="AY851" s="2" t="s">
        <v>150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149</v>
      </c>
      <c r="C852" s="4" t="s">
        <v>150</v>
      </c>
      <c r="D852" s="4">
        <v>2025</v>
      </c>
      <c r="J852" s="4" t="s">
        <v>149</v>
      </c>
      <c r="K852" s="4" t="s">
        <v>150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149</v>
      </c>
      <c r="S852" s="4" t="s">
        <v>150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149</v>
      </c>
      <c r="AA852" s="4" t="s">
        <v>150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149</v>
      </c>
      <c r="AI852" s="4" t="s">
        <v>150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149</v>
      </c>
      <c r="AQ852" s="2" t="s">
        <v>150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149</v>
      </c>
      <c r="AY852" s="4" t="s">
        <v>150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149</v>
      </c>
      <c r="C853" s="2" t="s">
        <v>150</v>
      </c>
      <c r="D853" s="2">
        <v>2025</v>
      </c>
      <c r="J853" s="2" t="s">
        <v>149</v>
      </c>
      <c r="K853" s="2" t="s">
        <v>150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149</v>
      </c>
      <c r="S853" s="2" t="s">
        <v>150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149</v>
      </c>
      <c r="AA853" s="2" t="s">
        <v>150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149</v>
      </c>
      <c r="AI853" s="2" t="s">
        <v>150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149</v>
      </c>
      <c r="AQ853" s="4" t="s">
        <v>150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149</v>
      </c>
      <c r="AY853" s="2" t="s">
        <v>150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149</v>
      </c>
      <c r="C854" s="4" t="s">
        <v>150</v>
      </c>
      <c r="D854" s="4">
        <v>2025</v>
      </c>
      <c r="J854" s="4" t="s">
        <v>149</v>
      </c>
      <c r="K854" s="4" t="s">
        <v>150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149</v>
      </c>
      <c r="S854" s="4" t="s">
        <v>150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149</v>
      </c>
      <c r="AA854" s="4" t="s">
        <v>150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149</v>
      </c>
      <c r="AI854" s="4" t="s">
        <v>150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149</v>
      </c>
      <c r="AQ854" s="2" t="s">
        <v>150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149</v>
      </c>
      <c r="AY854" s="4" t="s">
        <v>150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149</v>
      </c>
      <c r="C855" s="2" t="s">
        <v>150</v>
      </c>
      <c r="D855" s="2">
        <v>2025</v>
      </c>
      <c r="J855" s="2" t="s">
        <v>149</v>
      </c>
      <c r="K855" s="2" t="s">
        <v>150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149</v>
      </c>
      <c r="S855" s="2" t="s">
        <v>150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149</v>
      </c>
      <c r="AA855" s="2" t="s">
        <v>150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149</v>
      </c>
      <c r="AI855" s="2" t="s">
        <v>150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149</v>
      </c>
      <c r="AQ855" s="4" t="s">
        <v>150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149</v>
      </c>
      <c r="AY855" s="2" t="s">
        <v>150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149</v>
      </c>
      <c r="C856" s="4" t="s">
        <v>150</v>
      </c>
      <c r="D856" s="4">
        <v>2025</v>
      </c>
      <c r="J856" s="4" t="s">
        <v>149</v>
      </c>
      <c r="K856" s="4" t="s">
        <v>150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149</v>
      </c>
      <c r="S856" s="4" t="s">
        <v>150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149</v>
      </c>
      <c r="AA856" s="4" t="s">
        <v>150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149</v>
      </c>
      <c r="AI856" s="4" t="s">
        <v>150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149</v>
      </c>
      <c r="AQ856" s="2" t="s">
        <v>150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149</v>
      </c>
      <c r="AY856" s="4" t="s">
        <v>150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149</v>
      </c>
      <c r="C857" s="2" t="s">
        <v>150</v>
      </c>
      <c r="D857" s="2">
        <v>2025</v>
      </c>
      <c r="J857" s="2" t="s">
        <v>149</v>
      </c>
      <c r="K857" s="2" t="s">
        <v>150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149</v>
      </c>
      <c r="S857" s="2" t="s">
        <v>150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149</v>
      </c>
      <c r="AA857" s="2" t="s">
        <v>150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149</v>
      </c>
      <c r="AI857" s="2" t="s">
        <v>150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149</v>
      </c>
      <c r="AQ857" s="4" t="s">
        <v>150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149</v>
      </c>
      <c r="AY857" s="2" t="s">
        <v>150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149</v>
      </c>
      <c r="C858" s="4" t="s">
        <v>150</v>
      </c>
      <c r="D858" s="4">
        <v>2025</v>
      </c>
      <c r="J858" s="4" t="s">
        <v>149</v>
      </c>
      <c r="K858" s="4" t="s">
        <v>150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149</v>
      </c>
      <c r="S858" s="4" t="s">
        <v>150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149</v>
      </c>
      <c r="AA858" s="4" t="s">
        <v>150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149</v>
      </c>
      <c r="AI858" s="4" t="s">
        <v>150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149</v>
      </c>
      <c r="AQ858" s="2" t="s">
        <v>150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149</v>
      </c>
      <c r="AY858" s="4" t="s">
        <v>150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149</v>
      </c>
      <c r="C859" s="2" t="s">
        <v>150</v>
      </c>
      <c r="D859" s="2">
        <v>2025</v>
      </c>
      <c r="J859" s="2" t="s">
        <v>149</v>
      </c>
      <c r="K859" s="2" t="s">
        <v>150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149</v>
      </c>
      <c r="S859" s="2" t="s">
        <v>150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149</v>
      </c>
      <c r="AA859" s="2" t="s">
        <v>150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149</v>
      </c>
      <c r="AI859" s="2" t="s">
        <v>150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149</v>
      </c>
      <c r="AQ859" s="4" t="s">
        <v>150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149</v>
      </c>
      <c r="AY859" s="2" t="s">
        <v>150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149</v>
      </c>
      <c r="C860" s="4" t="s">
        <v>150</v>
      </c>
      <c r="D860" s="4">
        <v>2025</v>
      </c>
      <c r="J860" s="4" t="s">
        <v>149</v>
      </c>
      <c r="K860" s="4" t="s">
        <v>150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149</v>
      </c>
      <c r="S860" s="4" t="s">
        <v>150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149</v>
      </c>
      <c r="AA860" s="4" t="s">
        <v>150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149</v>
      </c>
      <c r="AI860" s="4" t="s">
        <v>150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149</v>
      </c>
      <c r="AQ860" s="2" t="s">
        <v>150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149</v>
      </c>
      <c r="AY860" s="4" t="s">
        <v>150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149</v>
      </c>
      <c r="C861" s="2" t="s">
        <v>150</v>
      </c>
      <c r="D861" s="2">
        <v>2025</v>
      </c>
      <c r="J861" s="2" t="s">
        <v>149</v>
      </c>
      <c r="K861" s="2" t="s">
        <v>150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149</v>
      </c>
      <c r="S861" s="2" t="s">
        <v>150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149</v>
      </c>
      <c r="AA861" s="2" t="s">
        <v>150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149</v>
      </c>
      <c r="AI861" s="2" t="s">
        <v>150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149</v>
      </c>
      <c r="AQ861" s="4" t="s">
        <v>150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149</v>
      </c>
      <c r="AY861" s="2" t="s">
        <v>150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149</v>
      </c>
      <c r="C862" s="4" t="s">
        <v>150</v>
      </c>
      <c r="D862" s="4">
        <v>2025</v>
      </c>
      <c r="J862" s="4" t="s">
        <v>149</v>
      </c>
      <c r="K862" s="4" t="s">
        <v>150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149</v>
      </c>
      <c r="S862" s="4" t="s">
        <v>150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149</v>
      </c>
      <c r="AA862" s="4" t="s">
        <v>150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149</v>
      </c>
      <c r="AI862" s="4" t="s">
        <v>150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149</v>
      </c>
      <c r="AQ862" s="2" t="s">
        <v>150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149</v>
      </c>
      <c r="AY862" s="4" t="s">
        <v>150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149</v>
      </c>
      <c r="C863" s="2" t="s">
        <v>150</v>
      </c>
      <c r="D863" s="2">
        <v>2025</v>
      </c>
      <c r="J863" s="2" t="s">
        <v>149</v>
      </c>
      <c r="K863" s="2" t="s">
        <v>150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149</v>
      </c>
      <c r="S863" s="2" t="s">
        <v>150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149</v>
      </c>
      <c r="AA863" s="2" t="s">
        <v>150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149</v>
      </c>
      <c r="AI863" s="2" t="s">
        <v>150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149</v>
      </c>
      <c r="AQ863" s="4" t="s">
        <v>150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149</v>
      </c>
      <c r="AY863" s="2" t="s">
        <v>150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149</v>
      </c>
      <c r="C864" s="4" t="s">
        <v>150</v>
      </c>
      <c r="D864" s="4">
        <v>2025</v>
      </c>
      <c r="J864" s="4" t="s">
        <v>149</v>
      </c>
      <c r="K864" s="4" t="s">
        <v>150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149</v>
      </c>
      <c r="S864" s="4" t="s">
        <v>150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149</v>
      </c>
      <c r="AA864" s="4" t="s">
        <v>150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149</v>
      </c>
      <c r="AI864" s="4" t="s">
        <v>150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149</v>
      </c>
      <c r="AQ864" s="2" t="s">
        <v>150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149</v>
      </c>
      <c r="AY864" s="4" t="s">
        <v>150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149</v>
      </c>
      <c r="C865" s="2" t="s">
        <v>150</v>
      </c>
      <c r="D865" s="2">
        <v>2025</v>
      </c>
      <c r="J865" s="2" t="s">
        <v>149</v>
      </c>
      <c r="K865" s="2" t="s">
        <v>150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149</v>
      </c>
      <c r="S865" s="2" t="s">
        <v>150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149</v>
      </c>
      <c r="AA865" s="2" t="s">
        <v>150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149</v>
      </c>
      <c r="AI865" s="2" t="s">
        <v>150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149</v>
      </c>
      <c r="AQ865" s="4" t="s">
        <v>150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149</v>
      </c>
      <c r="AY865" s="2" t="s">
        <v>150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149</v>
      </c>
      <c r="C866" s="4" t="s">
        <v>150</v>
      </c>
      <c r="D866" s="4">
        <v>2025</v>
      </c>
      <c r="J866" s="4" t="s">
        <v>149</v>
      </c>
      <c r="K866" s="4" t="s">
        <v>150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149</v>
      </c>
      <c r="S866" s="4" t="s">
        <v>150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149</v>
      </c>
      <c r="AA866" s="4" t="s">
        <v>150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149</v>
      </c>
      <c r="AI866" s="4" t="s">
        <v>150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149</v>
      </c>
      <c r="AQ866" s="2" t="s">
        <v>150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149</v>
      </c>
      <c r="AY866" s="4" t="s">
        <v>150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149</v>
      </c>
      <c r="C867" s="2" t="s">
        <v>150</v>
      </c>
      <c r="D867" s="2">
        <v>2025</v>
      </c>
      <c r="J867" s="2" t="s">
        <v>149</v>
      </c>
      <c r="K867" s="2" t="s">
        <v>150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149</v>
      </c>
      <c r="S867" s="2" t="s">
        <v>150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149</v>
      </c>
      <c r="AA867" s="2" t="s">
        <v>150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149</v>
      </c>
      <c r="AI867" s="2" t="s">
        <v>150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149</v>
      </c>
      <c r="AQ867" s="4" t="s">
        <v>150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149</v>
      </c>
      <c r="AY867" s="2" t="s">
        <v>150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149</v>
      </c>
      <c r="C868" s="4" t="s">
        <v>150</v>
      </c>
      <c r="D868" s="4">
        <v>2025</v>
      </c>
      <c r="J868" s="4" t="s">
        <v>149</v>
      </c>
      <c r="K868" s="4" t="s">
        <v>150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149</v>
      </c>
      <c r="S868" s="4" t="s">
        <v>150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149</v>
      </c>
      <c r="AA868" s="4" t="s">
        <v>150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149</v>
      </c>
      <c r="AI868" s="4" t="s">
        <v>150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149</v>
      </c>
      <c r="AQ868" s="2" t="s">
        <v>150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149</v>
      </c>
      <c r="AY868" s="4" t="s">
        <v>150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149</v>
      </c>
      <c r="C869" s="2" t="s">
        <v>150</v>
      </c>
      <c r="D869" s="2">
        <v>2025</v>
      </c>
      <c r="J869" s="2" t="s">
        <v>149</v>
      </c>
      <c r="K869" s="2" t="s">
        <v>150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149</v>
      </c>
      <c r="S869" s="2" t="s">
        <v>150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149</v>
      </c>
      <c r="AA869" s="2" t="s">
        <v>150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149</v>
      </c>
      <c r="AI869" s="2" t="s">
        <v>150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149</v>
      </c>
      <c r="AQ869" s="4" t="s">
        <v>150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149</v>
      </c>
      <c r="AY869" s="2" t="s">
        <v>150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149</v>
      </c>
      <c r="C870" s="4" t="s">
        <v>150</v>
      </c>
      <c r="D870" s="4">
        <v>2025</v>
      </c>
      <c r="J870" s="4" t="s">
        <v>149</v>
      </c>
      <c r="K870" s="4" t="s">
        <v>150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149</v>
      </c>
      <c r="S870" s="4" t="s">
        <v>150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149</v>
      </c>
      <c r="AA870" s="4" t="s">
        <v>150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149</v>
      </c>
      <c r="AI870" s="4" t="s">
        <v>150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149</v>
      </c>
      <c r="AQ870" s="2" t="s">
        <v>150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149</v>
      </c>
      <c r="AY870" s="4" t="s">
        <v>150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149</v>
      </c>
      <c r="C871" s="2" t="s">
        <v>150</v>
      </c>
      <c r="D871" s="2">
        <v>2025</v>
      </c>
      <c r="J871" s="2" t="s">
        <v>149</v>
      </c>
      <c r="K871" s="2" t="s">
        <v>150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149</v>
      </c>
      <c r="S871" s="2" t="s">
        <v>150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149</v>
      </c>
      <c r="AA871" s="2" t="s">
        <v>150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149</v>
      </c>
      <c r="AI871" s="2" t="s">
        <v>150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149</v>
      </c>
      <c r="AQ871" s="4" t="s">
        <v>150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149</v>
      </c>
      <c r="AY871" s="2" t="s">
        <v>150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848"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152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153</v>
      </c>
      <c r="C7" s="2"/>
      <c r="D7" s="2"/>
      <c r="E7" s="2"/>
      <c r="F7" s="2"/>
      <c r="G7" s="2"/>
      <c r="H7" s="2"/>
      <c r="I7" s="2"/>
      <c r="J7" s="2" t="s">
        <v>153</v>
      </c>
      <c r="K7" s="2"/>
      <c r="L7" s="2"/>
      <c r="M7" s="2"/>
      <c r="N7" s="2"/>
      <c r="O7" s="2"/>
      <c r="R7" s="2" t="s">
        <v>153</v>
      </c>
      <c r="S7" s="2"/>
      <c r="T7" s="2"/>
      <c r="U7" s="2"/>
      <c r="V7" s="2"/>
      <c r="W7" s="2"/>
      <c r="Z7" s="2" t="s">
        <v>153</v>
      </c>
      <c r="AA7" s="2"/>
      <c r="AB7" s="2"/>
      <c r="AC7" s="2"/>
      <c r="AD7" s="2"/>
      <c r="AE7" s="2"/>
      <c r="AH7" s="2" t="s">
        <v>153</v>
      </c>
      <c r="AI7" s="2"/>
      <c r="AJ7" s="2"/>
      <c r="AK7" s="2"/>
      <c r="AL7" s="2"/>
      <c r="AM7" s="2"/>
      <c r="AP7" s="2" t="s">
        <v>153</v>
      </c>
      <c r="AQ7" s="2"/>
      <c r="AR7" s="2"/>
      <c r="AS7" s="2"/>
      <c r="AT7" s="2"/>
      <c r="AU7" s="2"/>
      <c r="AX7" s="2" t="s">
        <v>153</v>
      </c>
      <c r="AY7" s="2"/>
      <c r="AZ7" s="2"/>
      <c r="BA7" s="2"/>
      <c r="BB7" s="2"/>
      <c r="BC7" s="2"/>
    </row>
    <row r="8" spans="2:55">
      <c r="B8" s="2" t="s">
        <v>121</v>
      </c>
      <c r="C8" s="2" t="s">
        <v>145</v>
      </c>
      <c r="D8" s="2" t="s">
        <v>146</v>
      </c>
      <c r="E8" s="2" t="s">
        <v>147</v>
      </c>
      <c r="F8" s="2" t="s">
        <v>148</v>
      </c>
      <c r="G8" s="3" t="s">
        <v>2</v>
      </c>
      <c r="H8" s="3"/>
      <c r="I8" s="2"/>
      <c r="J8" s="2" t="s">
        <v>121</v>
      </c>
      <c r="K8" s="2" t="s">
        <v>145</v>
      </c>
      <c r="L8" s="2" t="s">
        <v>146</v>
      </c>
      <c r="M8" s="2" t="s">
        <v>147</v>
      </c>
      <c r="N8" s="2" t="s">
        <v>148</v>
      </c>
      <c r="O8" s="3" t="s">
        <v>100</v>
      </c>
      <c r="R8" s="2" t="s">
        <v>121</v>
      </c>
      <c r="S8" s="2" t="s">
        <v>145</v>
      </c>
      <c r="T8" s="2" t="s">
        <v>146</v>
      </c>
      <c r="U8" s="2" t="s">
        <v>147</v>
      </c>
      <c r="V8" s="2" t="s">
        <v>148</v>
      </c>
      <c r="W8" s="3" t="s">
        <v>110</v>
      </c>
      <c r="Z8" s="2" t="s">
        <v>121</v>
      </c>
      <c r="AA8" s="2" t="s">
        <v>145</v>
      </c>
      <c r="AB8" s="2" t="s">
        <v>146</v>
      </c>
      <c r="AC8" s="2" t="s">
        <v>147</v>
      </c>
      <c r="AD8" s="2" t="s">
        <v>148</v>
      </c>
      <c r="AE8" s="3" t="s">
        <v>114</v>
      </c>
      <c r="AH8" s="2" t="s">
        <v>121</v>
      </c>
      <c r="AI8" s="2" t="s">
        <v>145</v>
      </c>
      <c r="AJ8" s="2" t="s">
        <v>146</v>
      </c>
      <c r="AK8" s="2" t="s">
        <v>147</v>
      </c>
      <c r="AL8" s="2" t="s">
        <v>148</v>
      </c>
      <c r="AM8" s="3" t="s">
        <v>115</v>
      </c>
      <c r="AP8" s="2" t="s">
        <v>121</v>
      </c>
      <c r="AQ8" s="2" t="s">
        <v>145</v>
      </c>
      <c r="AR8" s="2" t="s">
        <v>146</v>
      </c>
      <c r="AS8" s="2" t="s">
        <v>147</v>
      </c>
      <c r="AT8" s="2" t="s">
        <v>148</v>
      </c>
      <c r="AU8" s="3" t="s">
        <v>116</v>
      </c>
      <c r="AX8" s="2" t="s">
        <v>121</v>
      </c>
      <c r="AY8" s="2" t="s">
        <v>145</v>
      </c>
      <c r="AZ8" s="2" t="s">
        <v>146</v>
      </c>
      <c r="BA8" s="2" t="s">
        <v>147</v>
      </c>
      <c r="BB8" s="2" t="s">
        <v>148</v>
      </c>
      <c r="BC8" s="3" t="s">
        <v>120</v>
      </c>
    </row>
    <row r="9" spans="2:55">
      <c r="B9" s="2" t="s">
        <v>149</v>
      </c>
      <c r="C9" s="2" t="s">
        <v>150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149</v>
      </c>
      <c r="K9" s="2" t="s">
        <v>150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149</v>
      </c>
      <c r="S9" s="2" t="s">
        <v>150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149</v>
      </c>
      <c r="AA9" s="2" t="s">
        <v>150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149</v>
      </c>
      <c r="AI9" s="2" t="s">
        <v>150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149</v>
      </c>
      <c r="AQ9" s="2" t="s">
        <v>150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149</v>
      </c>
      <c r="AY9" s="2" t="s">
        <v>150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149</v>
      </c>
      <c r="C10" s="2" t="s">
        <v>150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149</v>
      </c>
      <c r="K10" s="2" t="s">
        <v>150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149</v>
      </c>
      <c r="S10" s="2" t="s">
        <v>150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149</v>
      </c>
      <c r="AA10" s="2" t="s">
        <v>150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149</v>
      </c>
      <c r="AI10" s="2" t="s">
        <v>150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149</v>
      </c>
      <c r="AQ10" s="2" t="s">
        <v>150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149</v>
      </c>
      <c r="AY10" s="2" t="s">
        <v>150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149</v>
      </c>
      <c r="C11" s="2" t="s">
        <v>150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149</v>
      </c>
      <c r="K11" s="2" t="s">
        <v>150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149</v>
      </c>
      <c r="S11" s="2" t="s">
        <v>150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149</v>
      </c>
      <c r="AA11" s="2" t="s">
        <v>150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149</v>
      </c>
      <c r="AI11" s="2" t="s">
        <v>150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149</v>
      </c>
      <c r="AQ11" s="2" t="s">
        <v>150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149</v>
      </c>
      <c r="AY11" s="2" t="s">
        <v>150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149</v>
      </c>
      <c r="C12" s="2" t="s">
        <v>150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149</v>
      </c>
      <c r="K12" s="2" t="s">
        <v>150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149</v>
      </c>
      <c r="S12" s="2" t="s">
        <v>150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149</v>
      </c>
      <c r="AA12" s="2" t="s">
        <v>150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149</v>
      </c>
      <c r="AI12" s="2" t="s">
        <v>150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149</v>
      </c>
      <c r="AQ12" s="2" t="s">
        <v>150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149</v>
      </c>
      <c r="AY12" s="2" t="s">
        <v>150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149</v>
      </c>
      <c r="C13" s="2" t="s">
        <v>150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149</v>
      </c>
      <c r="K13" s="2" t="s">
        <v>150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149</v>
      </c>
      <c r="S13" s="2" t="s">
        <v>150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149</v>
      </c>
      <c r="AA13" s="2" t="s">
        <v>150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149</v>
      </c>
      <c r="AI13" s="2" t="s">
        <v>150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149</v>
      </c>
      <c r="AQ13" s="2" t="s">
        <v>150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149</v>
      </c>
      <c r="AY13" s="2" t="s">
        <v>150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149</v>
      </c>
      <c r="C14" s="2" t="s">
        <v>150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149</v>
      </c>
      <c r="K14" s="2" t="s">
        <v>150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149</v>
      </c>
      <c r="S14" s="2" t="s">
        <v>150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149</v>
      </c>
      <c r="AA14" s="2" t="s">
        <v>150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149</v>
      </c>
      <c r="AI14" s="2" t="s">
        <v>150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149</v>
      </c>
      <c r="AQ14" s="2" t="s">
        <v>150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149</v>
      </c>
      <c r="AY14" s="2" t="s">
        <v>150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149</v>
      </c>
      <c r="C15" s="2" t="s">
        <v>150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149</v>
      </c>
      <c r="K15" s="2" t="s">
        <v>150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149</v>
      </c>
      <c r="S15" s="2" t="s">
        <v>150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149</v>
      </c>
      <c r="AA15" s="2" t="s">
        <v>150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149</v>
      </c>
      <c r="AI15" s="2" t="s">
        <v>150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149</v>
      </c>
      <c r="AQ15" s="2" t="s">
        <v>150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149</v>
      </c>
      <c r="AY15" s="2" t="s">
        <v>150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149</v>
      </c>
      <c r="C16" s="2" t="s">
        <v>150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149</v>
      </c>
      <c r="K16" s="2" t="s">
        <v>150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149</v>
      </c>
      <c r="S16" s="2" t="s">
        <v>150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149</v>
      </c>
      <c r="AA16" s="2" t="s">
        <v>150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149</v>
      </c>
      <c r="AI16" s="2" t="s">
        <v>150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149</v>
      </c>
      <c r="AQ16" s="2" t="s">
        <v>150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149</v>
      </c>
      <c r="AY16" s="2" t="s">
        <v>150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149</v>
      </c>
      <c r="C17" s="2" t="s">
        <v>150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149</v>
      </c>
      <c r="K17" s="2" t="s">
        <v>150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149</v>
      </c>
      <c r="S17" s="2" t="s">
        <v>150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149</v>
      </c>
      <c r="AA17" s="2" t="s">
        <v>150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149</v>
      </c>
      <c r="AI17" s="2" t="s">
        <v>150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149</v>
      </c>
      <c r="AQ17" s="2" t="s">
        <v>150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149</v>
      </c>
      <c r="AY17" s="2" t="s">
        <v>150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149</v>
      </c>
      <c r="C18" s="2" t="s">
        <v>150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149</v>
      </c>
      <c r="K18" s="2" t="s">
        <v>150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149</v>
      </c>
      <c r="S18" s="2" t="s">
        <v>150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149</v>
      </c>
      <c r="AA18" s="2" t="s">
        <v>150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149</v>
      </c>
      <c r="AI18" s="2" t="s">
        <v>150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149</v>
      </c>
      <c r="AQ18" s="2" t="s">
        <v>150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149</v>
      </c>
      <c r="AY18" s="2" t="s">
        <v>150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149</v>
      </c>
      <c r="C19" s="2" t="s">
        <v>150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149</v>
      </c>
      <c r="K19" s="2" t="s">
        <v>150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149</v>
      </c>
      <c r="S19" s="2" t="s">
        <v>150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149</v>
      </c>
      <c r="AA19" s="2" t="s">
        <v>150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149</v>
      </c>
      <c r="AI19" s="2" t="s">
        <v>150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149</v>
      </c>
      <c r="AQ19" s="2" t="s">
        <v>150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149</v>
      </c>
      <c r="AY19" s="2" t="s">
        <v>150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149</v>
      </c>
      <c r="C20" s="2" t="s">
        <v>150</v>
      </c>
      <c r="D20" s="2">
        <v>2030</v>
      </c>
      <c r="E20" s="2" t="str">
        <f>IF(sum!A13="AL",sum!B13,"*")</f>
        <v>EDU-AuxiliaryEquip_ELE1</v>
      </c>
      <c r="F20" s="2"/>
      <c r="G20" s="2">
        <f>IF(sum!A13="AL",sum!F13,"*")</f>
        <v>0.391037835552738</v>
      </c>
      <c r="H20" s="2"/>
      <c r="J20" s="2" t="s">
        <v>149</v>
      </c>
      <c r="K20" s="2" t="s">
        <v>150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149</v>
      </c>
      <c r="S20" s="2" t="s">
        <v>150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149</v>
      </c>
      <c r="AA20" s="2" t="s">
        <v>150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149</v>
      </c>
      <c r="AI20" s="2" t="s">
        <v>150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149</v>
      </c>
      <c r="AQ20" s="2" t="s">
        <v>150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149</v>
      </c>
      <c r="AY20" s="2" t="s">
        <v>150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149</v>
      </c>
      <c r="C21" s="2" t="s">
        <v>150</v>
      </c>
      <c r="D21" s="2">
        <v>2030</v>
      </c>
      <c r="E21" s="2" t="str">
        <f>IF(sum!A14="AL",sum!B14,"*")</f>
        <v>EDU-AuxiliaryMot_ELE1</v>
      </c>
      <c r="F21" s="2"/>
      <c r="G21" s="2">
        <f>IF(sum!A14="AL",sum!F14,"*")</f>
        <v>0.153262476269719</v>
      </c>
      <c r="H21" s="2"/>
      <c r="J21" s="2" t="s">
        <v>149</v>
      </c>
      <c r="K21" s="2" t="s">
        <v>150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149</v>
      </c>
      <c r="S21" s="2" t="s">
        <v>150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149</v>
      </c>
      <c r="AA21" s="2" t="s">
        <v>150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149</v>
      </c>
      <c r="AI21" s="2" t="s">
        <v>150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149</v>
      </c>
      <c r="AQ21" s="2" t="s">
        <v>150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149</v>
      </c>
      <c r="AY21" s="2" t="s">
        <v>150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149</v>
      </c>
      <c r="C22" s="2" t="s">
        <v>150</v>
      </c>
      <c r="D22" s="2">
        <v>2030</v>
      </c>
      <c r="E22" s="2" t="str">
        <f>IF(sum!A15="AL",sum!B15,"*")</f>
        <v>EDU-Light_ELE1</v>
      </c>
      <c r="F22" s="2"/>
      <c r="G22" s="2">
        <f>IF(sum!A15="AL",sum!F15,"*")</f>
        <v>0.442758264779189</v>
      </c>
      <c r="H22" s="2"/>
      <c r="J22" s="2" t="s">
        <v>149</v>
      </c>
      <c r="K22" s="2" t="s">
        <v>150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149</v>
      </c>
      <c r="S22" s="2" t="s">
        <v>150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149</v>
      </c>
      <c r="AA22" s="2" t="s">
        <v>150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149</v>
      </c>
      <c r="AI22" s="2" t="s">
        <v>150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149</v>
      </c>
      <c r="AQ22" s="2" t="s">
        <v>150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149</v>
      </c>
      <c r="AY22" s="2" t="s">
        <v>150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149</v>
      </c>
      <c r="C23" s="2" t="s">
        <v>150</v>
      </c>
      <c r="D23" s="2">
        <v>2030</v>
      </c>
      <c r="E23" s="2" t="str">
        <f>IF(sum!A16="AL",sum!B16,"*")</f>
        <v>EDU-SpCool_ELE1</v>
      </c>
      <c r="F23" s="2"/>
      <c r="G23" s="2">
        <f>IF(sum!A16="AL",sum!F16,"*")</f>
        <v>0.0351180369006387</v>
      </c>
      <c r="H23" s="2"/>
      <c r="J23" s="2" t="s">
        <v>149</v>
      </c>
      <c r="K23" s="2" t="s">
        <v>150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149</v>
      </c>
      <c r="S23" s="2" t="s">
        <v>150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149</v>
      </c>
      <c r="AA23" s="2" t="s">
        <v>150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149</v>
      </c>
      <c r="AI23" s="2" t="s">
        <v>150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149</v>
      </c>
      <c r="AQ23" s="2" t="s">
        <v>150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149</v>
      </c>
      <c r="AY23" s="2" t="s">
        <v>150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149</v>
      </c>
      <c r="C24" s="2" t="s">
        <v>150</v>
      </c>
      <c r="D24" s="2">
        <v>2030</v>
      </c>
      <c r="E24" s="2" t="str">
        <f>IF(sum!A17="AL",sum!B17,"*")</f>
        <v>EDU-SpHeat_ELE1</v>
      </c>
      <c r="F24" s="2"/>
      <c r="G24" s="2">
        <f>IF(sum!A17="AL",sum!F17,"*")</f>
        <v>1.42323680687663</v>
      </c>
      <c r="H24" s="2"/>
      <c r="J24" s="2" t="s">
        <v>149</v>
      </c>
      <c r="K24" s="2" t="s">
        <v>150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149</v>
      </c>
      <c r="S24" s="2" t="s">
        <v>150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149</v>
      </c>
      <c r="AA24" s="2" t="s">
        <v>150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149</v>
      </c>
      <c r="AI24" s="2" t="s">
        <v>150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149</v>
      </c>
      <c r="AQ24" s="2" t="s">
        <v>150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149</v>
      </c>
      <c r="AY24" s="2" t="s">
        <v>150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149</v>
      </c>
      <c r="C25" s="2" t="s">
        <v>150</v>
      </c>
      <c r="D25" s="2">
        <v>2030</v>
      </c>
      <c r="E25" s="2" t="str">
        <f>IF(sum!A18="AL",sum!B18,"*")</f>
        <v>EDU-WaterHeat_ELE1</v>
      </c>
      <c r="F25" s="2"/>
      <c r="G25" s="2">
        <f>IF(sum!A18="AL",sum!F18,"*")</f>
        <v>0.147960262101036</v>
      </c>
      <c r="H25" s="2"/>
      <c r="J25" s="2" t="s">
        <v>149</v>
      </c>
      <c r="K25" s="2" t="s">
        <v>150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149</v>
      </c>
      <c r="S25" s="2" t="s">
        <v>150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149</v>
      </c>
      <c r="AA25" s="2" t="s">
        <v>150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149</v>
      </c>
      <c r="AI25" s="2" t="s">
        <v>150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149</v>
      </c>
      <c r="AQ25" s="2" t="s">
        <v>150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149</v>
      </c>
      <c r="AY25" s="2" t="s">
        <v>150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149</v>
      </c>
      <c r="C26" s="2" t="s">
        <v>150</v>
      </c>
      <c r="D26" s="2">
        <v>2030</v>
      </c>
      <c r="E26" s="2" t="str">
        <f>IF(sum!A19="AL",sum!B19,"*")</f>
        <v>HSS-AuxiliaryEquip_ELE1</v>
      </c>
      <c r="F26" s="2"/>
      <c r="G26" s="2">
        <f>IF(sum!A19="AL",sum!F19,"*")</f>
        <v>0.866624392306068</v>
      </c>
      <c r="H26" s="2"/>
      <c r="J26" s="2" t="s">
        <v>149</v>
      </c>
      <c r="K26" s="2" t="s">
        <v>150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149</v>
      </c>
      <c r="S26" s="2" t="s">
        <v>150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149</v>
      </c>
      <c r="AA26" s="2" t="s">
        <v>150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149</v>
      </c>
      <c r="AI26" s="2" t="s">
        <v>150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149</v>
      </c>
      <c r="AQ26" s="2" t="s">
        <v>150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149</v>
      </c>
      <c r="AY26" s="2" t="s">
        <v>150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149</v>
      </c>
      <c r="C27" s="2" t="s">
        <v>150</v>
      </c>
      <c r="D27" s="2">
        <v>2030</v>
      </c>
      <c r="E27" s="2" t="str">
        <f>IF(sum!A20="AL",sum!B20,"*")</f>
        <v>HSS-AuxiliaryMot_ELE1</v>
      </c>
      <c r="F27" s="2"/>
      <c r="G27" s="2">
        <f>IF(sum!A20="AL",sum!F20,"*")</f>
        <v>0.153262476269719</v>
      </c>
      <c r="H27" s="2"/>
      <c r="J27" s="2" t="s">
        <v>149</v>
      </c>
      <c r="K27" s="2" t="s">
        <v>150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149</v>
      </c>
      <c r="S27" s="2" t="s">
        <v>150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149</v>
      </c>
      <c r="AA27" s="2" t="s">
        <v>150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149</v>
      </c>
      <c r="AI27" s="2" t="s">
        <v>150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149</v>
      </c>
      <c r="AQ27" s="2" t="s">
        <v>150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149</v>
      </c>
      <c r="AY27" s="2" t="s">
        <v>150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149</v>
      </c>
      <c r="C28" s="2" t="s">
        <v>150</v>
      </c>
      <c r="D28" s="2">
        <v>2030</v>
      </c>
      <c r="E28" s="2" t="str">
        <f>IF(sum!A21="AL",sum!B21,"*")</f>
        <v>HSS-Light_ELE1</v>
      </c>
      <c r="F28" s="2"/>
      <c r="G28" s="2">
        <f>IF(sum!A21="AL",sum!F21,"*")</f>
        <v>0.493845756869095</v>
      </c>
      <c r="H28" s="2"/>
      <c r="J28" s="2" t="s">
        <v>149</v>
      </c>
      <c r="K28" s="2" t="s">
        <v>150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149</v>
      </c>
      <c r="S28" s="2" t="s">
        <v>150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149</v>
      </c>
      <c r="AA28" s="2" t="s">
        <v>150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149</v>
      </c>
      <c r="AI28" s="2" t="s">
        <v>150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149</v>
      </c>
      <c r="AQ28" s="2" t="s">
        <v>150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149</v>
      </c>
      <c r="AY28" s="2" t="s">
        <v>150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149</v>
      </c>
      <c r="C29" s="2" t="s">
        <v>150</v>
      </c>
      <c r="D29" s="2">
        <v>2030</v>
      </c>
      <c r="E29" s="2" t="str">
        <f>IF(sum!A22="AL",sum!B22,"*")</f>
        <v>HSS-SpCool_ELE1</v>
      </c>
      <c r="F29" s="2"/>
      <c r="G29" s="2">
        <f>IF(sum!A22="AL",sum!F22,"*")</f>
        <v>0.0340583280599376</v>
      </c>
      <c r="H29" s="2"/>
      <c r="J29" s="2" t="s">
        <v>149</v>
      </c>
      <c r="K29" s="2" t="s">
        <v>150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149</v>
      </c>
      <c r="S29" s="2" t="s">
        <v>150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149</v>
      </c>
      <c r="AA29" s="2" t="s">
        <v>150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149</v>
      </c>
      <c r="AI29" s="2" t="s">
        <v>150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149</v>
      </c>
      <c r="AQ29" s="2" t="s">
        <v>150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149</v>
      </c>
      <c r="AY29" s="2" t="s">
        <v>150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149</v>
      </c>
      <c r="C30" s="2" t="s">
        <v>150</v>
      </c>
      <c r="D30" s="2">
        <v>2030</v>
      </c>
      <c r="E30" s="2" t="str">
        <f>IF(sum!A23="AL",sum!B23,"*")</f>
        <v>HSS-SpHeat_ELE1</v>
      </c>
      <c r="F30" s="2"/>
      <c r="G30" s="2">
        <f>IF(sum!A23="AL",sum!F23,"*")</f>
        <v>1.11322482914113</v>
      </c>
      <c r="H30" s="2"/>
      <c r="J30" s="2" t="s">
        <v>149</v>
      </c>
      <c r="K30" s="2" t="s">
        <v>150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149</v>
      </c>
      <c r="S30" s="2" t="s">
        <v>150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149</v>
      </c>
      <c r="AA30" s="2" t="s">
        <v>150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149</v>
      </c>
      <c r="AI30" s="2" t="s">
        <v>150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149</v>
      </c>
      <c r="AQ30" s="2" t="s">
        <v>150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149</v>
      </c>
      <c r="AY30" s="2" t="s">
        <v>150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149</v>
      </c>
      <c r="C31" s="2" t="s">
        <v>150</v>
      </c>
      <c r="D31" s="2">
        <v>2030</v>
      </c>
      <c r="E31" s="2" t="str">
        <f>IF(sum!A24="AL",sum!B24,"*")</f>
        <v>HSS-WaterHeat_ELE1</v>
      </c>
      <c r="F31" s="2"/>
      <c r="G31" s="2">
        <f>IF(sum!A24="AL",sum!F24,"*")</f>
        <v>0.538998097653773</v>
      </c>
      <c r="H31" s="2"/>
      <c r="J31" s="2" t="s">
        <v>149</v>
      </c>
      <c r="K31" s="2" t="s">
        <v>150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149</v>
      </c>
      <c r="S31" s="2" t="s">
        <v>150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149</v>
      </c>
      <c r="AA31" s="2" t="s">
        <v>150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149</v>
      </c>
      <c r="AI31" s="2" t="s">
        <v>150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149</v>
      </c>
      <c r="AQ31" s="2" t="s">
        <v>150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149</v>
      </c>
      <c r="AY31" s="2" t="s">
        <v>150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149</v>
      </c>
      <c r="C32" s="2" t="s">
        <v>150</v>
      </c>
      <c r="D32" s="2">
        <v>2030</v>
      </c>
      <c r="E32" s="2" t="str">
        <f>IF(sum!A25="AL",sum!B25,"*")</f>
        <v>ICS-AuxiliaryEquip_ELE1</v>
      </c>
      <c r="F32" s="2"/>
      <c r="G32" s="2">
        <f>IF(sum!A25="AL",sum!F25,"*")</f>
        <v>0.073980131050518</v>
      </c>
      <c r="H32" s="2"/>
      <c r="J32" s="2" t="s">
        <v>149</v>
      </c>
      <c r="K32" s="2" t="s">
        <v>150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149</v>
      </c>
      <c r="S32" s="2" t="s">
        <v>150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149</v>
      </c>
      <c r="AA32" s="2" t="s">
        <v>150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149</v>
      </c>
      <c r="AI32" s="2" t="s">
        <v>150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149</v>
      </c>
      <c r="AQ32" s="2" t="s">
        <v>150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149</v>
      </c>
      <c r="AY32" s="2" t="s">
        <v>150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149</v>
      </c>
      <c r="C33" s="2" t="s">
        <v>150</v>
      </c>
      <c r="D33" s="2">
        <v>2030</v>
      </c>
      <c r="E33" s="2" t="str">
        <f>IF(sum!A26="AL",sum!B26,"*")</f>
        <v>ICS-AuxiliaryMot_ELE1</v>
      </c>
      <c r="F33" s="2"/>
      <c r="G33" s="2">
        <f>IF(sum!A26="AL",sum!F26,"*")</f>
        <v>0.0170291640299688</v>
      </c>
      <c r="H33" s="2"/>
      <c r="J33" s="2" t="s">
        <v>149</v>
      </c>
      <c r="K33" s="2" t="s">
        <v>150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149</v>
      </c>
      <c r="S33" s="2" t="s">
        <v>150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149</v>
      </c>
      <c r="AA33" s="2" t="s">
        <v>150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149</v>
      </c>
      <c r="AI33" s="2" t="s">
        <v>150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149</v>
      </c>
      <c r="AQ33" s="2" t="s">
        <v>150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149</v>
      </c>
      <c r="AY33" s="2" t="s">
        <v>150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149</v>
      </c>
      <c r="C34" s="2" t="s">
        <v>150</v>
      </c>
      <c r="D34" s="2">
        <v>2030</v>
      </c>
      <c r="E34" s="2" t="str">
        <f>IF(sum!A27="AL",sum!B27,"*")</f>
        <v>ICS-Light_ELE1</v>
      </c>
      <c r="F34" s="2"/>
      <c r="G34" s="2">
        <f>IF(sum!A27="AL",sum!F27,"*")</f>
        <v>0.085145820149844</v>
      </c>
      <c r="H34" s="2"/>
      <c r="J34" s="2" t="s">
        <v>149</v>
      </c>
      <c r="K34" s="2" t="s">
        <v>150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149</v>
      </c>
      <c r="S34" s="2" t="s">
        <v>150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149</v>
      </c>
      <c r="AA34" s="2" t="s">
        <v>150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149</v>
      </c>
      <c r="AI34" s="2" t="s">
        <v>150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149</v>
      </c>
      <c r="AQ34" s="2" t="s">
        <v>150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149</v>
      </c>
      <c r="AY34" s="2" t="s">
        <v>150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149</v>
      </c>
      <c r="C35" s="2" t="s">
        <v>150</v>
      </c>
      <c r="D35" s="2">
        <v>2030</v>
      </c>
      <c r="E35" s="2" t="str">
        <f>IF(sum!A28="AL",sum!B28,"*")</f>
        <v>ICS-SpCool_ELE1</v>
      </c>
      <c r="F35" s="2"/>
      <c r="G35" s="2">
        <f>IF(sum!A28="AL",sum!F28,"*")</f>
        <v>0.0180888728706699</v>
      </c>
      <c r="H35" s="2"/>
      <c r="J35" s="2" t="s">
        <v>149</v>
      </c>
      <c r="K35" s="2" t="s">
        <v>150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149</v>
      </c>
      <c r="S35" s="2" t="s">
        <v>150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149</v>
      </c>
      <c r="AA35" s="2" t="s">
        <v>150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149</v>
      </c>
      <c r="AI35" s="2" t="s">
        <v>150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149</v>
      </c>
      <c r="AQ35" s="2" t="s">
        <v>150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149</v>
      </c>
      <c r="AY35" s="2" t="s">
        <v>150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149</v>
      </c>
      <c r="C36" s="2" t="s">
        <v>150</v>
      </c>
      <c r="D36" s="2">
        <v>2030</v>
      </c>
      <c r="E36" s="2" t="str">
        <f>IF(sum!A29="AL",sum!B29,"*")</f>
        <v>ICS-SpHeat_ELE1</v>
      </c>
      <c r="F36" s="2"/>
      <c r="G36" s="2">
        <f>IF(sum!A29="AL",sum!F29,"*")</f>
        <v>0.225463256534912</v>
      </c>
      <c r="H36" s="2"/>
      <c r="J36" s="2" t="s">
        <v>149</v>
      </c>
      <c r="K36" s="2" t="s">
        <v>150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149</v>
      </c>
      <c r="S36" s="2" t="s">
        <v>150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149</v>
      </c>
      <c r="AA36" s="2" t="s">
        <v>150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149</v>
      </c>
      <c r="AI36" s="2" t="s">
        <v>150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149</v>
      </c>
      <c r="AQ36" s="2" t="s">
        <v>150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149</v>
      </c>
      <c r="AY36" s="2" t="s">
        <v>150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149</v>
      </c>
      <c r="C37" s="2" t="s">
        <v>150</v>
      </c>
      <c r="D37" s="2">
        <v>2030</v>
      </c>
      <c r="E37" s="2" t="str">
        <f>IF(sum!A30="AL",sum!B30,"*")</f>
        <v>ICS-WaterHeat_ELE1</v>
      </c>
      <c r="F37" s="2"/>
      <c r="G37" s="2">
        <f>IF(sum!A30="AL",sum!F30,"*")</f>
        <v>0.021137180300148</v>
      </c>
      <c r="H37" s="2"/>
      <c r="J37" s="2" t="s">
        <v>149</v>
      </c>
      <c r="K37" s="2" t="s">
        <v>150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149</v>
      </c>
      <c r="S37" s="2" t="s">
        <v>150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149</v>
      </c>
      <c r="AA37" s="2" t="s">
        <v>150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149</v>
      </c>
      <c r="AI37" s="2" t="s">
        <v>150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149</v>
      </c>
      <c r="AQ37" s="2" t="s">
        <v>150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149</v>
      </c>
      <c r="AY37" s="2" t="s">
        <v>150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149</v>
      </c>
      <c r="C38" s="2" t="s">
        <v>150</v>
      </c>
      <c r="D38" s="2">
        <v>2030</v>
      </c>
      <c r="E38" s="2" t="str">
        <f>IF(sum!A31="AL",sum!B31,"*")</f>
        <v>OS-AuxiliaryEquip_ELE1</v>
      </c>
      <c r="F38" s="2"/>
      <c r="G38" s="2">
        <f>IF(sum!A31="AL",sum!F31,"*")</f>
        <v>0.908898752906364</v>
      </c>
      <c r="H38" s="2"/>
      <c r="J38" s="2" t="s">
        <v>149</v>
      </c>
      <c r="K38" s="2" t="s">
        <v>150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149</v>
      </c>
      <c r="S38" s="2" t="s">
        <v>150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149</v>
      </c>
      <c r="AA38" s="2" t="s">
        <v>150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149</v>
      </c>
      <c r="AI38" s="2" t="s">
        <v>150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149</v>
      </c>
      <c r="AQ38" s="2" t="s">
        <v>150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149</v>
      </c>
      <c r="AY38" s="2" t="s">
        <v>150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149</v>
      </c>
      <c r="C39" s="2" t="s">
        <v>150</v>
      </c>
      <c r="D39" s="2">
        <v>2030</v>
      </c>
      <c r="E39" s="2" t="str">
        <f>IF(sum!A32="AL",sum!B32,"*")</f>
        <v>OS-AuxiliaryMot_ELE1</v>
      </c>
      <c r="F39" s="2"/>
      <c r="G39" s="2">
        <f>IF(sum!A32="AL",sum!F32,"*")</f>
        <v>0.357612444629345</v>
      </c>
      <c r="H39" s="2"/>
      <c r="J39" s="2" t="s">
        <v>149</v>
      </c>
      <c r="K39" s="2" t="s">
        <v>150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149</v>
      </c>
      <c r="S39" s="2" t="s">
        <v>150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149</v>
      </c>
      <c r="AA39" s="2" t="s">
        <v>150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149</v>
      </c>
      <c r="AI39" s="2" t="s">
        <v>150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149</v>
      </c>
      <c r="AQ39" s="2" t="s">
        <v>150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149</v>
      </c>
      <c r="AY39" s="2" t="s">
        <v>150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149</v>
      </c>
      <c r="C40" s="2" t="s">
        <v>150</v>
      </c>
      <c r="D40" s="2">
        <v>2030</v>
      </c>
      <c r="E40" s="2" t="str">
        <f>IF(sum!A33="AL",sum!B33,"*")</f>
        <v>OS-Light_ELE1</v>
      </c>
      <c r="F40" s="2"/>
      <c r="G40" s="2">
        <f>IF(sum!A33="AL",sum!F33,"*")</f>
        <v>1.29421646627763</v>
      </c>
      <c r="H40" s="2"/>
      <c r="J40" s="2" t="s">
        <v>149</v>
      </c>
      <c r="K40" s="2" t="s">
        <v>150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149</v>
      </c>
      <c r="S40" s="2" t="s">
        <v>150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149</v>
      </c>
      <c r="AA40" s="2" t="s">
        <v>150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149</v>
      </c>
      <c r="AI40" s="2" t="s">
        <v>150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149</v>
      </c>
      <c r="AQ40" s="2" t="s">
        <v>150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149</v>
      </c>
      <c r="AY40" s="2" t="s">
        <v>150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149</v>
      </c>
      <c r="C41" s="2" t="s">
        <v>150</v>
      </c>
      <c r="D41" s="2">
        <v>2030</v>
      </c>
      <c r="E41" s="2" t="str">
        <f>IF(sum!A34="AL",sum!B34,"*")</f>
        <v>OS-SpCool_ELE1</v>
      </c>
      <c r="F41" s="2"/>
      <c r="G41" s="2">
        <f>IF(sum!A34="AL",sum!F34,"*")</f>
        <v>0.102174984179813</v>
      </c>
      <c r="H41" s="2"/>
      <c r="J41" s="2" t="s">
        <v>149</v>
      </c>
      <c r="K41" s="2" t="s">
        <v>150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149</v>
      </c>
      <c r="S41" s="2" t="s">
        <v>150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149</v>
      </c>
      <c r="AA41" s="2" t="s">
        <v>150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149</v>
      </c>
      <c r="AI41" s="2" t="s">
        <v>150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149</v>
      </c>
      <c r="AQ41" s="2" t="s">
        <v>150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149</v>
      </c>
      <c r="AY41" s="2" t="s">
        <v>150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149</v>
      </c>
      <c r="C42" s="2" t="s">
        <v>150</v>
      </c>
      <c r="D42" s="2">
        <v>2030</v>
      </c>
      <c r="E42" s="2" t="str">
        <f>IF(sum!A35="AL",sum!B35,"*")</f>
        <v>OS-SpHeat_ELE1</v>
      </c>
      <c r="F42" s="2"/>
      <c r="G42" s="2">
        <f>IF(sum!A35="AL",sum!F35,"*")</f>
        <v>3.42422320862397</v>
      </c>
      <c r="H42" s="2"/>
      <c r="J42" s="2" t="s">
        <v>149</v>
      </c>
      <c r="K42" s="2" t="s">
        <v>150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149</v>
      </c>
      <c r="S42" s="2" t="s">
        <v>150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149</v>
      </c>
      <c r="AA42" s="2" t="s">
        <v>150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149</v>
      </c>
      <c r="AI42" s="2" t="s">
        <v>150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149</v>
      </c>
      <c r="AQ42" s="2" t="s">
        <v>150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149</v>
      </c>
      <c r="AY42" s="2" t="s">
        <v>150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149</v>
      </c>
      <c r="C43" s="2" t="s">
        <v>150</v>
      </c>
      <c r="D43" s="2">
        <v>2030</v>
      </c>
      <c r="E43" s="2" t="str">
        <f>IF(sum!A36="AL",sum!B36,"*")</f>
        <v>OS-WaterHeat_ELE1</v>
      </c>
      <c r="F43" s="2"/>
      <c r="G43" s="2">
        <f>IF(sum!A36="AL",sum!F36,"*")</f>
        <v>0.190234622701332</v>
      </c>
      <c r="H43" s="2"/>
      <c r="J43" s="2" t="s">
        <v>149</v>
      </c>
      <c r="K43" s="2" t="s">
        <v>150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149</v>
      </c>
      <c r="S43" s="2" t="s">
        <v>150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149</v>
      </c>
      <c r="AA43" s="2" t="s">
        <v>150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149</v>
      </c>
      <c r="AI43" s="2" t="s">
        <v>150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149</v>
      </c>
      <c r="AQ43" s="2" t="s">
        <v>150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149</v>
      </c>
      <c r="AY43" s="2" t="s">
        <v>150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149</v>
      </c>
      <c r="C44" s="2" t="s">
        <v>150</v>
      </c>
      <c r="D44" s="2">
        <v>2030</v>
      </c>
      <c r="E44" s="2" t="str">
        <f>IF(sum!A37="AL",sum!B37,"*")</f>
        <v>OTH-AuxiliaryEquip_ELE1</v>
      </c>
      <c r="F44" s="2"/>
      <c r="G44" s="2">
        <f>IF(sum!A37="AL",sum!F37,"*")</f>
        <v>0.05284295075037</v>
      </c>
      <c r="H44" s="2"/>
      <c r="J44" s="2" t="s">
        <v>149</v>
      </c>
      <c r="K44" s="2" t="s">
        <v>150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149</v>
      </c>
      <c r="S44" s="2" t="s">
        <v>150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149</v>
      </c>
      <c r="AA44" s="2" t="s">
        <v>150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149</v>
      </c>
      <c r="AI44" s="2" t="s">
        <v>150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149</v>
      </c>
      <c r="AQ44" s="2" t="s">
        <v>150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149</v>
      </c>
      <c r="AY44" s="2" t="s">
        <v>150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149</v>
      </c>
      <c r="C45" s="2" t="s">
        <v>150</v>
      </c>
      <c r="D45" s="2">
        <v>2030</v>
      </c>
      <c r="E45" s="2" t="str">
        <f>IF(sum!A38="AL",sum!B38,"*")</f>
        <v>OTH-AuxiliaryMot_ELE1</v>
      </c>
      <c r="F45" s="2"/>
      <c r="G45" s="2">
        <f>IF(sum!A38="AL",sum!F38,"*")</f>
        <v>0.0170291640299688</v>
      </c>
      <c r="H45" s="2"/>
      <c r="J45" s="2" t="s">
        <v>149</v>
      </c>
      <c r="K45" s="2" t="s">
        <v>150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149</v>
      </c>
      <c r="S45" s="2" t="s">
        <v>150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149</v>
      </c>
      <c r="AA45" s="2" t="s">
        <v>150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149</v>
      </c>
      <c r="AI45" s="2" t="s">
        <v>150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149</v>
      </c>
      <c r="AQ45" s="2" t="s">
        <v>150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149</v>
      </c>
      <c r="AY45" s="2" t="s">
        <v>150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149</v>
      </c>
      <c r="C46" s="2" t="s">
        <v>150</v>
      </c>
      <c r="D46" s="2">
        <v>2030</v>
      </c>
      <c r="E46" s="2" t="str">
        <f>IF(sum!A39="AL",sum!B39,"*")</f>
        <v>OTH-Light_ELE1</v>
      </c>
      <c r="F46" s="2"/>
      <c r="G46" s="2">
        <f>IF(sum!A39="AL",sum!F39,"*")</f>
        <v>0.0681166561198752</v>
      </c>
      <c r="H46" s="2"/>
      <c r="J46" s="2" t="s">
        <v>149</v>
      </c>
      <c r="K46" s="2" t="s">
        <v>150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149</v>
      </c>
      <c r="S46" s="2" t="s">
        <v>150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149</v>
      </c>
      <c r="AA46" s="2" t="s">
        <v>150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149</v>
      </c>
      <c r="AI46" s="2" t="s">
        <v>150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149</v>
      </c>
      <c r="AQ46" s="2" t="s">
        <v>150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149</v>
      </c>
      <c r="AY46" s="2" t="s">
        <v>150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149</v>
      </c>
      <c r="C47" s="2" t="s">
        <v>150</v>
      </c>
      <c r="D47" s="2">
        <v>2030</v>
      </c>
      <c r="E47" s="2" t="str">
        <f>IF(sum!A40="AL",sum!B40,"*")</f>
        <v>OTH-SpHeat_ELE1</v>
      </c>
      <c r="F47" s="2"/>
      <c r="G47" s="2">
        <f>IF(sum!A40="AL",sum!F40,"*")</f>
        <v>0.155005988867752</v>
      </c>
      <c r="H47" s="2"/>
      <c r="J47" s="2" t="s">
        <v>149</v>
      </c>
      <c r="K47" s="2" t="s">
        <v>150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149</v>
      </c>
      <c r="S47" s="2" t="s">
        <v>150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149</v>
      </c>
      <c r="AA47" s="2" t="s">
        <v>150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149</v>
      </c>
      <c r="AI47" s="2" t="s">
        <v>150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149</v>
      </c>
      <c r="AQ47" s="2" t="s">
        <v>150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149</v>
      </c>
      <c r="AY47" s="2" t="s">
        <v>150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149</v>
      </c>
      <c r="C48" s="2" t="s">
        <v>150</v>
      </c>
      <c r="D48" s="2">
        <v>2030</v>
      </c>
      <c r="E48" s="2" t="str">
        <f>IF(sum!A41="AL",sum!B41,"*")</f>
        <v>OTH-WaterHeat_ELE1</v>
      </c>
      <c r="F48" s="2"/>
      <c r="G48" s="2">
        <f>IF(sum!A41="AL",sum!F41,"*")</f>
        <v>0.010568590150074</v>
      </c>
      <c r="H48" s="2"/>
      <c r="J48" s="2" t="s">
        <v>149</v>
      </c>
      <c r="K48" s="2" t="s">
        <v>150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149</v>
      </c>
      <c r="S48" s="2" t="s">
        <v>150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149</v>
      </c>
      <c r="AA48" s="2" t="s">
        <v>150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149</v>
      </c>
      <c r="AI48" s="2" t="s">
        <v>150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149</v>
      </c>
      <c r="AQ48" s="2" t="s">
        <v>150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149</v>
      </c>
      <c r="AY48" s="2" t="s">
        <v>150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149</v>
      </c>
      <c r="C49" s="2" t="s">
        <v>150</v>
      </c>
      <c r="D49" s="2">
        <v>2030</v>
      </c>
      <c r="E49" s="2" t="str">
        <f>IF(sum!A42="AL",sum!B42,"*")</f>
        <v>R_ES-APP-CD_ELC1</v>
      </c>
      <c r="F49" s="2"/>
      <c r="G49" s="2">
        <f>IF(sum!A42="AL",sum!F42,"*")</f>
        <v>2.0739471594067</v>
      </c>
      <c r="H49" s="2"/>
      <c r="J49" s="2" t="s">
        <v>149</v>
      </c>
      <c r="K49" s="2" t="s">
        <v>150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149</v>
      </c>
      <c r="S49" s="2" t="s">
        <v>150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149</v>
      </c>
      <c r="AA49" s="2" t="s">
        <v>150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149</v>
      </c>
      <c r="AI49" s="2" t="s">
        <v>150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149</v>
      </c>
      <c r="AQ49" s="2" t="s">
        <v>150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149</v>
      </c>
      <c r="AY49" s="2" t="s">
        <v>150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149</v>
      </c>
      <c r="C50" s="2" t="s">
        <v>150</v>
      </c>
      <c r="D50" s="2">
        <v>2030</v>
      </c>
      <c r="E50" s="2" t="str">
        <f>IF(sum!A43="AL",sum!B43,"*")</f>
        <v>R_ES-APP-CW_ELC1</v>
      </c>
      <c r="F50" s="2"/>
      <c r="G50" s="2">
        <f>IF(sum!A43="AL",sum!F43,"*")</f>
        <v>0.232621030011725</v>
      </c>
      <c r="H50" s="2"/>
      <c r="J50" s="2" t="s">
        <v>149</v>
      </c>
      <c r="K50" s="2" t="s">
        <v>150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149</v>
      </c>
      <c r="S50" s="2" t="s">
        <v>150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149</v>
      </c>
      <c r="AA50" s="2" t="s">
        <v>150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149</v>
      </c>
      <c r="AI50" s="2" t="s">
        <v>150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149</v>
      </c>
      <c r="AQ50" s="2" t="s">
        <v>150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149</v>
      </c>
      <c r="AY50" s="2" t="s">
        <v>150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149</v>
      </c>
      <c r="C51" s="2" t="s">
        <v>150</v>
      </c>
      <c r="D51" s="2">
        <v>2030</v>
      </c>
      <c r="E51" s="2" t="str">
        <f>IF(sum!A44="AL",sum!B44,"*")</f>
        <v>R_ES-APP-DW_ELC1</v>
      </c>
      <c r="F51" s="2"/>
      <c r="G51" s="2">
        <f>IF(sum!A44="AL",sum!F44,"*")</f>
        <v>0.911653666814966</v>
      </c>
      <c r="H51" s="2"/>
      <c r="J51" s="2" t="s">
        <v>149</v>
      </c>
      <c r="K51" s="2" t="s">
        <v>150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149</v>
      </c>
      <c r="S51" s="2" t="s">
        <v>150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149</v>
      </c>
      <c r="AA51" s="2" t="s">
        <v>150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149</v>
      </c>
      <c r="AI51" s="2" t="s">
        <v>150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149</v>
      </c>
      <c r="AQ51" s="2" t="s">
        <v>150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149</v>
      </c>
      <c r="AY51" s="2" t="s">
        <v>150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149</v>
      </c>
      <c r="C52" s="2" t="s">
        <v>150</v>
      </c>
      <c r="D52" s="2">
        <v>2030</v>
      </c>
      <c r="E52" s="2" t="str">
        <f>IF(sum!A45="AL",sum!B45,"*")</f>
        <v>R_ES-APP-FR_ELC1</v>
      </c>
      <c r="F52" s="2"/>
      <c r="G52" s="2">
        <f>IF(sum!A45="AL",sum!F45,"*")</f>
        <v>0.148431859258179</v>
      </c>
      <c r="H52" s="2"/>
      <c r="J52" s="2" t="s">
        <v>149</v>
      </c>
      <c r="K52" s="2" t="s">
        <v>150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149</v>
      </c>
      <c r="S52" s="2" t="s">
        <v>150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149</v>
      </c>
      <c r="AA52" s="2" t="s">
        <v>150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149</v>
      </c>
      <c r="AI52" s="2" t="s">
        <v>150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149</v>
      </c>
      <c r="AQ52" s="2" t="s">
        <v>150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149</v>
      </c>
      <c r="AY52" s="2" t="s">
        <v>150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149</v>
      </c>
      <c r="C53" s="2" t="s">
        <v>150</v>
      </c>
      <c r="D53" s="2">
        <v>2030</v>
      </c>
      <c r="E53" s="2" t="str">
        <f>IF(sum!A46="AL",sum!B46,"*")</f>
        <v>R_ES-APP-OTH_ELC1</v>
      </c>
      <c r="F53" s="2"/>
      <c r="G53" s="2">
        <f>IF(sum!A46="AL",sum!F46,"*")</f>
        <v>2.00416490869051</v>
      </c>
      <c r="H53" s="2"/>
      <c r="J53" s="2" t="s">
        <v>149</v>
      </c>
      <c r="K53" s="2" t="s">
        <v>150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149</v>
      </c>
      <c r="S53" s="2" t="s">
        <v>150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149</v>
      </c>
      <c r="AA53" s="2" t="s">
        <v>150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149</v>
      </c>
      <c r="AI53" s="2" t="s">
        <v>150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149</v>
      </c>
      <c r="AQ53" s="2" t="s">
        <v>150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149</v>
      </c>
      <c r="AY53" s="2" t="s">
        <v>150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149</v>
      </c>
      <c r="C54" s="2" t="s">
        <v>150</v>
      </c>
      <c r="D54" s="2">
        <v>2030</v>
      </c>
      <c r="E54" s="2" t="str">
        <f>IF(sum!A47="AL",sum!B47,"*")</f>
        <v>R_ES-APP-RA_ELC1</v>
      </c>
      <c r="F54" s="2"/>
      <c r="G54" s="2">
        <f>IF(sum!A47="AL",sum!F47,"*")</f>
        <v>1.31732006876842</v>
      </c>
      <c r="H54" s="2"/>
      <c r="J54" s="2" t="s">
        <v>149</v>
      </c>
      <c r="K54" s="2" t="s">
        <v>150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149</v>
      </c>
      <c r="S54" s="2" t="s">
        <v>150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149</v>
      </c>
      <c r="AA54" s="2" t="s">
        <v>150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149</v>
      </c>
      <c r="AI54" s="2" t="s">
        <v>150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149</v>
      </c>
      <c r="AQ54" s="2" t="s">
        <v>150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149</v>
      </c>
      <c r="AY54" s="2" t="s">
        <v>150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149</v>
      </c>
      <c r="C55" s="2" t="s">
        <v>150</v>
      </c>
      <c r="D55" s="2">
        <v>2030</v>
      </c>
      <c r="E55" s="2" t="str">
        <f>IF(sum!A48="AL",sum!B48,"*")</f>
        <v>R_ES-APP-RE_ELC1</v>
      </c>
      <c r="F55" s="2"/>
      <c r="G55" s="2">
        <f>IF(sum!A48="AL",sum!F48,"*")</f>
        <v>0.418815252917132</v>
      </c>
      <c r="H55" s="2"/>
      <c r="J55" s="2" t="s">
        <v>149</v>
      </c>
      <c r="K55" s="2" t="s">
        <v>150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149</v>
      </c>
      <c r="S55" s="2" t="s">
        <v>150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149</v>
      </c>
      <c r="AA55" s="2" t="s">
        <v>150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149</v>
      </c>
      <c r="AI55" s="2" t="s">
        <v>150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149</v>
      </c>
      <c r="AQ55" s="2" t="s">
        <v>150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149</v>
      </c>
      <c r="AY55" s="2" t="s">
        <v>150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149</v>
      </c>
      <c r="C56" s="2" t="s">
        <v>150</v>
      </c>
      <c r="D56" s="2">
        <v>2030</v>
      </c>
      <c r="E56" s="2" t="str">
        <f>IF(sum!A49="AL",sum!B49,"*")</f>
        <v>R_ES-LI_ELC1</v>
      </c>
      <c r="F56" s="2"/>
      <c r="G56" s="2">
        <f>IF(sum!A49="AL",sum!F49,"*")</f>
        <v>4.00598350000852</v>
      </c>
      <c r="H56" s="2"/>
      <c r="J56" s="2" t="s">
        <v>149</v>
      </c>
      <c r="K56" s="2" t="s">
        <v>150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149</v>
      </c>
      <c r="S56" s="2" t="s">
        <v>150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149</v>
      </c>
      <c r="AA56" s="2" t="s">
        <v>150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149</v>
      </c>
      <c r="AI56" s="2" t="s">
        <v>150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149</v>
      </c>
      <c r="AQ56" s="2" t="s">
        <v>150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149</v>
      </c>
      <c r="AY56" s="2" t="s">
        <v>150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149</v>
      </c>
      <c r="C57" s="2" t="s">
        <v>150</v>
      </c>
      <c r="D57" s="2">
        <v>2030</v>
      </c>
      <c r="E57" s="2" t="str">
        <f>IF(sum!A50="AL",sum!B50,"*")</f>
        <v>R_ES-SC-AP_ELC1_ROOM_CENTRAL</v>
      </c>
      <c r="F57" s="2"/>
      <c r="G57" s="2">
        <f>IF(sum!A50="AL",sum!F50,"*")</f>
        <v>0.0305103080982992</v>
      </c>
      <c r="H57" s="2"/>
      <c r="J57" s="2" t="s">
        <v>149</v>
      </c>
      <c r="K57" s="2" t="s">
        <v>150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149</v>
      </c>
      <c r="S57" s="2" t="s">
        <v>150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149</v>
      </c>
      <c r="AA57" s="2" t="s">
        <v>150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149</v>
      </c>
      <c r="AI57" s="2" t="s">
        <v>150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149</v>
      </c>
      <c r="AQ57" s="2" t="s">
        <v>150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149</v>
      </c>
      <c r="AY57" s="2" t="s">
        <v>150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149</v>
      </c>
      <c r="C58" s="2" t="s">
        <v>150</v>
      </c>
      <c r="D58" s="2">
        <v>2030</v>
      </c>
      <c r="E58" s="2" t="str">
        <f>IF(sum!A51="AL",sum!B51,"*")</f>
        <v>R_ES-SC-MOB_ELC1_ROOM_CENTRAL</v>
      </c>
      <c r="F58" s="2"/>
      <c r="G58" s="2">
        <f>IF(sum!A51="AL",sum!F51,"*")</f>
        <v>0.00521804894342924</v>
      </c>
      <c r="H58" s="2"/>
      <c r="J58" s="2" t="s">
        <v>149</v>
      </c>
      <c r="K58" s="2" t="s">
        <v>150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149</v>
      </c>
      <c r="S58" s="2" t="s">
        <v>150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149</v>
      </c>
      <c r="AA58" s="2" t="s">
        <v>150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149</v>
      </c>
      <c r="AI58" s="2" t="s">
        <v>150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149</v>
      </c>
      <c r="AQ58" s="2" t="s">
        <v>150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149</v>
      </c>
      <c r="AY58" s="2" t="s">
        <v>150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149</v>
      </c>
      <c r="C59" s="2" t="s">
        <v>150</v>
      </c>
      <c r="D59" s="2">
        <v>2030</v>
      </c>
      <c r="E59" s="2" t="str">
        <f>IF(sum!A52="AL",sum!B52,"*")</f>
        <v>R_ES-SC-SA_ELC1_ROOM_CENTRAL</v>
      </c>
      <c r="F59" s="2"/>
      <c r="G59" s="2">
        <f>IF(sum!A52="AL",sum!F52,"*")</f>
        <v>0.0196426282006451</v>
      </c>
      <c r="H59" s="2"/>
      <c r="J59" s="2" t="s">
        <v>149</v>
      </c>
      <c r="K59" s="2" t="s">
        <v>150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149</v>
      </c>
      <c r="S59" s="2" t="s">
        <v>150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149</v>
      </c>
      <c r="AA59" s="2" t="s">
        <v>150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149</v>
      </c>
      <c r="AI59" s="2" t="s">
        <v>150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149</v>
      </c>
      <c r="AQ59" s="2" t="s">
        <v>150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149</v>
      </c>
      <c r="AY59" s="2" t="s">
        <v>150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149</v>
      </c>
      <c r="C60" s="2" t="s">
        <v>150</v>
      </c>
      <c r="D60" s="2">
        <v>2030</v>
      </c>
      <c r="E60" s="2" t="str">
        <f>IF(sum!A53="AL",sum!B53,"*")</f>
        <v>R_ES-SC-SD_ELC1_ROOM_CENTRAL</v>
      </c>
      <c r="F60" s="2"/>
      <c r="G60" s="2">
        <f>IF(sum!A53="AL",sum!F53,"*")</f>
        <v>0.0809571036827644</v>
      </c>
      <c r="H60" s="2"/>
      <c r="J60" s="2" t="s">
        <v>149</v>
      </c>
      <c r="K60" s="2" t="s">
        <v>150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149</v>
      </c>
      <c r="S60" s="2" t="s">
        <v>150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149</v>
      </c>
      <c r="AA60" s="2" t="s">
        <v>150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149</v>
      </c>
      <c r="AI60" s="2" t="s">
        <v>150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149</v>
      </c>
      <c r="AQ60" s="2" t="s">
        <v>150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149</v>
      </c>
      <c r="AY60" s="2" t="s">
        <v>150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149</v>
      </c>
      <c r="C61" s="2" t="s">
        <v>150</v>
      </c>
      <c r="D61" s="2">
        <v>2030</v>
      </c>
      <c r="E61" s="2" t="str">
        <f>IF(sum!A54="AL",sum!B54,"*")</f>
        <v>R_ES-SH-AP_ELC1</v>
      </c>
      <c r="F61" s="2"/>
      <c r="G61" s="2">
        <f>IF(sum!A54="AL",sum!F54,"*")</f>
        <v>0</v>
      </c>
      <c r="H61" s="2"/>
      <c r="J61" s="2" t="s">
        <v>149</v>
      </c>
      <c r="K61" s="2" t="s">
        <v>150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149</v>
      </c>
      <c r="S61" s="2" t="s">
        <v>150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149</v>
      </c>
      <c r="AA61" s="2" t="s">
        <v>150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149</v>
      </c>
      <c r="AI61" s="2" t="s">
        <v>150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149</v>
      </c>
      <c r="AQ61" s="2" t="s">
        <v>150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149</v>
      </c>
      <c r="AY61" s="2" t="s">
        <v>150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149</v>
      </c>
      <c r="C62" s="2" t="s">
        <v>150</v>
      </c>
      <c r="D62" s="2">
        <v>2030</v>
      </c>
      <c r="E62" s="2" t="str">
        <f>IF(sum!A55="AL",sum!B55,"*")</f>
        <v>R_ES-SH-AP_HET1</v>
      </c>
      <c r="F62" s="2"/>
      <c r="G62" s="2">
        <f>IF(sum!A55="AL",sum!F55,"*")</f>
        <v>0.000764243289082878</v>
      </c>
      <c r="H62" s="2"/>
      <c r="J62" s="2" t="s">
        <v>149</v>
      </c>
      <c r="K62" s="2" t="s">
        <v>150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149</v>
      </c>
      <c r="S62" s="2" t="s">
        <v>150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149</v>
      </c>
      <c r="AA62" s="2" t="s">
        <v>150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149</v>
      </c>
      <c r="AI62" s="2" t="s">
        <v>150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149</v>
      </c>
      <c r="AQ62" s="2" t="s">
        <v>150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149</v>
      </c>
      <c r="AY62" s="2" t="s">
        <v>150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149</v>
      </c>
      <c r="C63" s="2" t="s">
        <v>150</v>
      </c>
      <c r="D63" s="2">
        <v>2030</v>
      </c>
      <c r="E63" s="2" t="str">
        <f>IF(sum!A56="AL",sum!B56,"*")</f>
        <v>R_ES-SH-MOB_ELC1</v>
      </c>
      <c r="F63" s="2"/>
      <c r="G63" s="2">
        <f>IF(sum!A56="AL",sum!F56,"*")</f>
        <v>0</v>
      </c>
      <c r="H63" s="2"/>
      <c r="J63" s="2" t="s">
        <v>149</v>
      </c>
      <c r="K63" s="2" t="s">
        <v>150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149</v>
      </c>
      <c r="S63" s="2" t="s">
        <v>150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149</v>
      </c>
      <c r="AA63" s="2" t="s">
        <v>150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149</v>
      </c>
      <c r="AI63" s="2" t="s">
        <v>150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149</v>
      </c>
      <c r="AQ63" s="2" t="s">
        <v>150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149</v>
      </c>
      <c r="AY63" s="2" t="s">
        <v>150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149</v>
      </c>
      <c r="C64" s="2" t="s">
        <v>150</v>
      </c>
      <c r="D64" s="2">
        <v>2030</v>
      </c>
      <c r="E64" s="2" t="str">
        <f>IF(sum!A57="AL",sum!B57,"*")</f>
        <v>R_ES-SH-MOB_HET1</v>
      </c>
      <c r="F64" s="2"/>
      <c r="G64" s="2">
        <f>IF(sum!A57="AL",sum!F57,"*")</f>
        <v>0</v>
      </c>
      <c r="H64" s="2"/>
      <c r="J64" s="2" t="s">
        <v>149</v>
      </c>
      <c r="K64" s="2" t="s">
        <v>150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149</v>
      </c>
      <c r="S64" s="2" t="s">
        <v>150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149</v>
      </c>
      <c r="AA64" s="2" t="s">
        <v>150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149</v>
      </c>
      <c r="AI64" s="2" t="s">
        <v>150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149</v>
      </c>
      <c r="AQ64" s="2" t="s">
        <v>150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149</v>
      </c>
      <c r="AY64" s="2" t="s">
        <v>150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149</v>
      </c>
      <c r="C65" s="2" t="s">
        <v>150</v>
      </c>
      <c r="D65" s="2">
        <v>2030</v>
      </c>
      <c r="E65" s="2" t="str">
        <f>IF(sum!A58="AL",sum!B58,"*")</f>
        <v>R_ES-SH-SA_ELC1</v>
      </c>
      <c r="F65" s="2"/>
      <c r="G65" s="2">
        <f>IF(sum!A58="AL",sum!F58,"*")</f>
        <v>0</v>
      </c>
      <c r="H65" s="2"/>
      <c r="J65" s="2" t="s">
        <v>149</v>
      </c>
      <c r="K65" s="2" t="s">
        <v>150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149</v>
      </c>
      <c r="S65" s="2" t="s">
        <v>150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149</v>
      </c>
      <c r="AA65" s="2" t="s">
        <v>150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149</v>
      </c>
      <c r="AI65" s="2" t="s">
        <v>150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149</v>
      </c>
      <c r="AQ65" s="2" t="s">
        <v>150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149</v>
      </c>
      <c r="AY65" s="2" t="s">
        <v>150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149</v>
      </c>
      <c r="C66" s="2" t="s">
        <v>150</v>
      </c>
      <c r="D66" s="2">
        <v>2030</v>
      </c>
      <c r="E66" s="2" t="str">
        <f>IF(sum!A59="AL",sum!B59,"*")</f>
        <v>R_ES-SH-SA_HET1</v>
      </c>
      <c r="F66" s="2"/>
      <c r="G66" s="2">
        <f>IF(sum!A59="AL",sum!F59,"*")</f>
        <v>0.000589019975328547</v>
      </c>
      <c r="H66" s="2"/>
      <c r="J66" s="2" t="s">
        <v>149</v>
      </c>
      <c r="K66" s="2" t="s">
        <v>150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149</v>
      </c>
      <c r="S66" s="2" t="s">
        <v>150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149</v>
      </c>
      <c r="AA66" s="2" t="s">
        <v>150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149</v>
      </c>
      <c r="AI66" s="2" t="s">
        <v>150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149</v>
      </c>
      <c r="AQ66" s="2" t="s">
        <v>150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149</v>
      </c>
      <c r="AY66" s="2" t="s">
        <v>150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149</v>
      </c>
      <c r="C67" s="2" t="s">
        <v>150</v>
      </c>
      <c r="D67" s="2">
        <v>2030</v>
      </c>
      <c r="E67" s="2" t="str">
        <f>IF(sum!A60="AL",sum!B60,"*")</f>
        <v>R_ES-SH-SD_ELC1</v>
      </c>
      <c r="F67" s="2"/>
      <c r="G67" s="2">
        <f>IF(sum!A60="AL",sum!F60,"*")</f>
        <v>0</v>
      </c>
      <c r="H67" s="2"/>
      <c r="J67" s="2" t="s">
        <v>149</v>
      </c>
      <c r="K67" s="2" t="s">
        <v>150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149</v>
      </c>
      <c r="S67" s="2" t="s">
        <v>150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149</v>
      </c>
      <c r="AA67" s="2" t="s">
        <v>150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149</v>
      </c>
      <c r="AI67" s="2" t="s">
        <v>150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149</v>
      </c>
      <c r="AQ67" s="2" t="s">
        <v>150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149</v>
      </c>
      <c r="AY67" s="2" t="s">
        <v>150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149</v>
      </c>
      <c r="C68" s="2" t="s">
        <v>150</v>
      </c>
      <c r="D68" s="2">
        <v>2030</v>
      </c>
      <c r="E68" s="2" t="str">
        <f>IF(sum!A61="AL",sum!B61,"*")</f>
        <v>R_ES-SH-SD_HET1</v>
      </c>
      <c r="F68" s="2"/>
      <c r="G68" s="2">
        <f>IF(sum!A61="AL",sum!F61,"*")</f>
        <v>0</v>
      </c>
      <c r="H68" s="2"/>
      <c r="J68" s="2" t="s">
        <v>149</v>
      </c>
      <c r="K68" s="2" t="s">
        <v>150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149</v>
      </c>
      <c r="S68" s="2" t="s">
        <v>150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149</v>
      </c>
      <c r="AA68" s="2" t="s">
        <v>150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149</v>
      </c>
      <c r="AI68" s="2" t="s">
        <v>150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149</v>
      </c>
      <c r="AQ68" s="2" t="s">
        <v>150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149</v>
      </c>
      <c r="AY68" s="2" t="s">
        <v>150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149</v>
      </c>
      <c r="C69" s="2" t="s">
        <v>150</v>
      </c>
      <c r="D69" s="2">
        <v>2030</v>
      </c>
      <c r="E69" s="2" t="str">
        <f>IF(sum!A62="AL",sum!B62,"*")</f>
        <v>R_ES-SH-SD_WOD1</v>
      </c>
      <c r="F69" s="2"/>
      <c r="G69" s="2">
        <f>IF(sum!A62="AL",sum!F62,"*")</f>
        <v>0.0234828101355317</v>
      </c>
      <c r="H69" s="2"/>
      <c r="J69" s="2" t="s">
        <v>149</v>
      </c>
      <c r="K69" s="2" t="s">
        <v>150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149</v>
      </c>
      <c r="S69" s="2" t="s">
        <v>150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149</v>
      </c>
      <c r="AA69" s="2" t="s">
        <v>150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149</v>
      </c>
      <c r="AI69" s="2" t="s">
        <v>150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149</v>
      </c>
      <c r="AQ69" s="2" t="s">
        <v>150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149</v>
      </c>
      <c r="AY69" s="2" t="s">
        <v>150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149</v>
      </c>
      <c r="C70" s="2" t="s">
        <v>150</v>
      </c>
      <c r="D70" s="2">
        <v>2030</v>
      </c>
      <c r="E70" s="2" t="str">
        <f>IF(sum!A63="AL",sum!B63,"*")</f>
        <v>R_ES-WH-AP_GAS1</v>
      </c>
      <c r="F70" s="2"/>
      <c r="G70" s="2">
        <f>IF(sum!A63="AL",sum!F63,"*")</f>
        <v>0</v>
      </c>
      <c r="H70" s="2"/>
      <c r="J70" s="2" t="s">
        <v>149</v>
      </c>
      <c r="K70" s="2" t="s">
        <v>150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149</v>
      </c>
      <c r="S70" s="2" t="s">
        <v>150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149</v>
      </c>
      <c r="AA70" s="2" t="s">
        <v>150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149</v>
      </c>
      <c r="AI70" s="2" t="s">
        <v>150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149</v>
      </c>
      <c r="AQ70" s="2" t="s">
        <v>150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149</v>
      </c>
      <c r="AY70" s="2" t="s">
        <v>150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149</v>
      </c>
      <c r="C71" s="2" t="s">
        <v>150</v>
      </c>
      <c r="D71" s="2">
        <v>2030</v>
      </c>
      <c r="E71" s="2" t="str">
        <f>IF(sum!A64="AL",sum!B64,"*")</f>
        <v>R_ES-WH-AP_STEAM1</v>
      </c>
      <c r="F71" s="2"/>
      <c r="G71" s="2">
        <f>IF(sum!A64="AL",sum!F64,"*")</f>
        <v>0</v>
      </c>
      <c r="H71" s="2"/>
      <c r="J71" s="2" t="s">
        <v>149</v>
      </c>
      <c r="K71" s="2" t="s">
        <v>150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149</v>
      </c>
      <c r="S71" s="2" t="s">
        <v>150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149</v>
      </c>
      <c r="AA71" s="2" t="s">
        <v>150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149</v>
      </c>
      <c r="AI71" s="2" t="s">
        <v>150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149</v>
      </c>
      <c r="AQ71" s="2" t="s">
        <v>150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149</v>
      </c>
      <c r="AY71" s="2" t="s">
        <v>150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149</v>
      </c>
      <c r="C72" s="2" t="s">
        <v>150</v>
      </c>
      <c r="D72" s="2">
        <v>2030</v>
      </c>
      <c r="E72" s="2" t="str">
        <f>IF(sum!A65="AL",sum!B65,"*")</f>
        <v>R_ES-WH-AP_WOD1</v>
      </c>
      <c r="F72" s="2"/>
      <c r="G72" s="2">
        <f>IF(sum!A65="AL",sum!F65,"*")</f>
        <v>0.72330917381738</v>
      </c>
      <c r="H72" s="2"/>
      <c r="J72" s="2" t="s">
        <v>149</v>
      </c>
      <c r="K72" s="2" t="s">
        <v>150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149</v>
      </c>
      <c r="S72" s="2" t="s">
        <v>150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149</v>
      </c>
      <c r="AA72" s="2" t="s">
        <v>150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149</v>
      </c>
      <c r="AI72" s="2" t="s">
        <v>150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149</v>
      </c>
      <c r="AQ72" s="2" t="s">
        <v>150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149</v>
      </c>
      <c r="AY72" s="2" t="s">
        <v>150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149</v>
      </c>
      <c r="C73" s="2" t="s">
        <v>150</v>
      </c>
      <c r="D73" s="2">
        <v>2030</v>
      </c>
      <c r="E73" s="2" t="str">
        <f>IF(sum!A66="AL",sum!B66,"*")</f>
        <v>R_ES-WH-MOB_GAS1</v>
      </c>
      <c r="F73" s="2"/>
      <c r="G73" s="2">
        <f>IF(sum!A66="AL",sum!F66,"*")</f>
        <v>0</v>
      </c>
      <c r="H73" s="2"/>
      <c r="J73" s="2" t="s">
        <v>149</v>
      </c>
      <c r="K73" s="2" t="s">
        <v>150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149</v>
      </c>
      <c r="S73" s="2" t="s">
        <v>150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149</v>
      </c>
      <c r="AA73" s="2" t="s">
        <v>150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149</v>
      </c>
      <c r="AI73" s="2" t="s">
        <v>150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149</v>
      </c>
      <c r="AQ73" s="2" t="s">
        <v>150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149</v>
      </c>
      <c r="AY73" s="2" t="s">
        <v>150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149</v>
      </c>
      <c r="C74" s="2" t="s">
        <v>150</v>
      </c>
      <c r="D74" s="2">
        <v>2030</v>
      </c>
      <c r="E74" s="2" t="str">
        <f>IF(sum!A67="AL",sum!B67,"*")</f>
        <v>R_ES-WH-MOB_STEAM1</v>
      </c>
      <c r="F74" s="2"/>
      <c r="G74" s="2">
        <f>IF(sum!A67="AL",sum!F67,"*")</f>
        <v>0</v>
      </c>
      <c r="H74" s="2"/>
      <c r="J74" s="2" t="s">
        <v>149</v>
      </c>
      <c r="K74" s="2" t="s">
        <v>150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149</v>
      </c>
      <c r="S74" s="2" t="s">
        <v>150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149</v>
      </c>
      <c r="AA74" s="2" t="s">
        <v>150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149</v>
      </c>
      <c r="AI74" s="2" t="s">
        <v>150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149</v>
      </c>
      <c r="AQ74" s="2" t="s">
        <v>150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149</v>
      </c>
      <c r="AY74" s="2" t="s">
        <v>150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149</v>
      </c>
      <c r="C75" s="2" t="s">
        <v>150</v>
      </c>
      <c r="D75" s="2">
        <v>2030</v>
      </c>
      <c r="E75" s="2" t="str">
        <f>IF(sum!A68="AL",sum!B68,"*")</f>
        <v>R_ES-WH-MOB_WOD1</v>
      </c>
      <c r="F75" s="2"/>
      <c r="G75" s="2">
        <f>IF(sum!A68="AL",sum!F68,"*")</f>
        <v>0.185444854528576</v>
      </c>
      <c r="H75" s="2"/>
      <c r="J75" s="2" t="s">
        <v>149</v>
      </c>
      <c r="K75" s="2" t="s">
        <v>150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149</v>
      </c>
      <c r="S75" s="2" t="s">
        <v>150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149</v>
      </c>
      <c r="AA75" s="2" t="s">
        <v>150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149</v>
      </c>
      <c r="AI75" s="2" t="s">
        <v>150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149</v>
      </c>
      <c r="AQ75" s="2" t="s">
        <v>150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149</v>
      </c>
      <c r="AY75" s="2" t="s">
        <v>150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149</v>
      </c>
      <c r="C76" s="2" t="s">
        <v>150</v>
      </c>
      <c r="D76" s="2">
        <v>2030</v>
      </c>
      <c r="E76" s="2" t="str">
        <f>IF(sum!A69="AL",sum!B69,"*")</f>
        <v>R_ES-WH-SA_GAS1</v>
      </c>
      <c r="F76" s="2"/>
      <c r="G76" s="2">
        <f>IF(sum!A69="AL",sum!F69,"*")</f>
        <v>0</v>
      </c>
      <c r="H76" s="2"/>
      <c r="J76" s="2" t="s">
        <v>149</v>
      </c>
      <c r="K76" s="2" t="s">
        <v>150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149</v>
      </c>
      <c r="S76" s="2" t="s">
        <v>150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149</v>
      </c>
      <c r="AA76" s="2" t="s">
        <v>150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149</v>
      </c>
      <c r="AI76" s="2" t="s">
        <v>150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149</v>
      </c>
      <c r="AQ76" s="2" t="s">
        <v>150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149</v>
      </c>
      <c r="AY76" s="2" t="s">
        <v>150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149</v>
      </c>
      <c r="C77" s="2" t="s">
        <v>150</v>
      </c>
      <c r="D77" s="2">
        <v>2030</v>
      </c>
      <c r="E77" s="2" t="str">
        <f>IF(sum!A70="AL",sum!B70,"*")</f>
        <v>R_ES-WH-SA_STEAM1</v>
      </c>
      <c r="F77" s="2"/>
      <c r="G77" s="2">
        <f>IF(sum!A70="AL",sum!F70,"*")</f>
        <v>0.18450902219711</v>
      </c>
      <c r="H77" s="2"/>
      <c r="J77" s="2" t="s">
        <v>149</v>
      </c>
      <c r="K77" s="2" t="s">
        <v>150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149</v>
      </c>
      <c r="S77" s="2" t="s">
        <v>150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149</v>
      </c>
      <c r="AA77" s="2" t="s">
        <v>150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149</v>
      </c>
      <c r="AI77" s="2" t="s">
        <v>150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149</v>
      </c>
      <c r="AQ77" s="2" t="s">
        <v>150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149</v>
      </c>
      <c r="AY77" s="2" t="s">
        <v>150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149</v>
      </c>
      <c r="C78" s="2" t="s">
        <v>150</v>
      </c>
      <c r="D78" s="2">
        <v>2030</v>
      </c>
      <c r="E78" s="2" t="str">
        <f>IF(sum!A71="AL",sum!B71,"*")</f>
        <v>R_ES-WH-SA_WOD1</v>
      </c>
      <c r="F78" s="2"/>
      <c r="G78" s="2">
        <f>IF(sum!A71="AL",sum!F71,"*")</f>
        <v>0.18028970497146</v>
      </c>
      <c r="H78" s="2"/>
      <c r="J78" s="2" t="s">
        <v>149</v>
      </c>
      <c r="K78" s="2" t="s">
        <v>150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149</v>
      </c>
      <c r="S78" s="2" t="s">
        <v>150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149</v>
      </c>
      <c r="AA78" s="2" t="s">
        <v>150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149</v>
      </c>
      <c r="AI78" s="2" t="s">
        <v>150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149</v>
      </c>
      <c r="AQ78" s="2" t="s">
        <v>150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149</v>
      </c>
      <c r="AY78" s="2" t="s">
        <v>150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149</v>
      </c>
      <c r="C79" s="2" t="s">
        <v>150</v>
      </c>
      <c r="D79" s="2">
        <v>2030</v>
      </c>
      <c r="E79" s="2" t="str">
        <f>IF(sum!A72="AL",sum!B72,"*")</f>
        <v>R_ES-WH-SD_GAS1</v>
      </c>
      <c r="F79" s="2"/>
      <c r="G79" s="2">
        <f>IF(sum!A72="AL",sum!F72,"*")</f>
        <v>0</v>
      </c>
      <c r="H79" s="2"/>
      <c r="J79" s="2" t="s">
        <v>149</v>
      </c>
      <c r="K79" s="2" t="s">
        <v>150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149</v>
      </c>
      <c r="S79" s="2" t="s">
        <v>150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149</v>
      </c>
      <c r="AA79" s="2" t="s">
        <v>150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149</v>
      </c>
      <c r="AI79" s="2" t="s">
        <v>150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149</v>
      </c>
      <c r="AQ79" s="2" t="s">
        <v>150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149</v>
      </c>
      <c r="AY79" s="2" t="s">
        <v>150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149</v>
      </c>
      <c r="C80" s="2" t="s">
        <v>150</v>
      </c>
      <c r="D80" s="2">
        <v>2030</v>
      </c>
      <c r="E80" s="2" t="str">
        <f>IF(sum!A73="AL",sum!B73,"*")</f>
        <v>R_ES-WH-SD_STEAM1</v>
      </c>
      <c r="F80" s="2"/>
      <c r="G80" s="2">
        <f>IF(sum!A73="AL",sum!F73,"*")</f>
        <v>1.06252155079595</v>
      </c>
      <c r="H80" s="2"/>
      <c r="J80" s="2" t="s">
        <v>149</v>
      </c>
      <c r="K80" s="2" t="s">
        <v>150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149</v>
      </c>
      <c r="S80" s="2" t="s">
        <v>150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149</v>
      </c>
      <c r="AA80" s="2" t="s">
        <v>150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149</v>
      </c>
      <c r="AI80" s="2" t="s">
        <v>150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149</v>
      </c>
      <c r="AQ80" s="2" t="s">
        <v>150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149</v>
      </c>
      <c r="AY80" s="2" t="s">
        <v>150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149</v>
      </c>
      <c r="C81" s="2" t="s">
        <v>150</v>
      </c>
      <c r="D81" s="2">
        <v>2030</v>
      </c>
      <c r="E81" s="2" t="str">
        <f>IF(sum!A74="AL",sum!B74,"*")</f>
        <v>RTS-AuxiliaryEquip_ELE1</v>
      </c>
      <c r="F81" s="2"/>
      <c r="G81" s="2">
        <f>IF(sum!A74="AL",sum!F74,"*")</f>
        <v>0.433312196153032</v>
      </c>
      <c r="H81" s="2"/>
      <c r="J81" s="2" t="s">
        <v>149</v>
      </c>
      <c r="K81" s="2" t="s">
        <v>150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149</v>
      </c>
      <c r="S81" s="2" t="s">
        <v>150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149</v>
      </c>
      <c r="AA81" s="2" t="s">
        <v>150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149</v>
      </c>
      <c r="AI81" s="2" t="s">
        <v>150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149</v>
      </c>
      <c r="AQ81" s="2" t="s">
        <v>150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149</v>
      </c>
      <c r="AY81" s="2" t="s">
        <v>150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149</v>
      </c>
      <c r="C82" s="2" t="s">
        <v>150</v>
      </c>
      <c r="D82" s="2">
        <v>2030</v>
      </c>
      <c r="E82" s="2" t="str">
        <f>IF(sum!A75="AL",sum!B75,"*")</f>
        <v>RTS-AuxiliaryMot_ELE1</v>
      </c>
      <c r="F82" s="2"/>
      <c r="G82" s="2">
        <f>IF(sum!A75="AL",sum!F75,"*")</f>
        <v>0.170291640299688</v>
      </c>
      <c r="H82" s="2"/>
      <c r="J82" s="2" t="s">
        <v>149</v>
      </c>
      <c r="K82" s="2" t="s">
        <v>150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149</v>
      </c>
      <c r="S82" s="2" t="s">
        <v>150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149</v>
      </c>
      <c r="AA82" s="2" t="s">
        <v>150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149</v>
      </c>
      <c r="AI82" s="2" t="s">
        <v>150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149</v>
      </c>
      <c r="AQ82" s="2" t="s">
        <v>150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149</v>
      </c>
      <c r="AY82" s="2" t="s">
        <v>150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149</v>
      </c>
      <c r="C83" s="2" t="s">
        <v>150</v>
      </c>
      <c r="D83" s="2">
        <v>2030</v>
      </c>
      <c r="E83" s="2" t="str">
        <f>IF(sum!A76="AL",sum!B76,"*")</f>
        <v>RTS-Light_ELE1</v>
      </c>
      <c r="F83" s="2"/>
      <c r="G83" s="2">
        <f>IF(sum!A76="AL",sum!F76,"*")</f>
        <v>0.766312381348596</v>
      </c>
      <c r="H83" s="2"/>
      <c r="J83" s="2" t="s">
        <v>149</v>
      </c>
      <c r="K83" s="2" t="s">
        <v>150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149</v>
      </c>
      <c r="S83" s="2" t="s">
        <v>150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149</v>
      </c>
      <c r="AA83" s="2" t="s">
        <v>150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149</v>
      </c>
      <c r="AI83" s="2" t="s">
        <v>150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149</v>
      </c>
      <c r="AQ83" s="2" t="s">
        <v>150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149</v>
      </c>
      <c r="AY83" s="2" t="s">
        <v>150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149</v>
      </c>
      <c r="C84" s="2" t="s">
        <v>150</v>
      </c>
      <c r="D84" s="2">
        <v>2030</v>
      </c>
      <c r="E84" s="2" t="str">
        <f>IF(sum!A77="AL",sum!B77,"*")</f>
        <v>RTS-SpCool_ELE1</v>
      </c>
      <c r="F84" s="2"/>
      <c r="G84" s="2">
        <f>IF(sum!A77="AL",sum!F77,"*")</f>
        <v>0.0521472009306074</v>
      </c>
      <c r="H84" s="2"/>
      <c r="J84" s="2" t="s">
        <v>149</v>
      </c>
      <c r="K84" s="2" t="s">
        <v>150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149</v>
      </c>
      <c r="S84" s="2" t="s">
        <v>150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149</v>
      </c>
      <c r="AA84" s="2" t="s">
        <v>150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149</v>
      </c>
      <c r="AI84" s="2" t="s">
        <v>150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149</v>
      </c>
      <c r="AQ84" s="2" t="s">
        <v>150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149</v>
      </c>
      <c r="AY84" s="2" t="s">
        <v>150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149</v>
      </c>
      <c r="C85" s="2" t="s">
        <v>150</v>
      </c>
      <c r="D85" s="2">
        <v>2030</v>
      </c>
      <c r="E85" s="2" t="str">
        <f>IF(sum!A78="AL",sum!B78,"*")</f>
        <v>RTS-SpHeat_ELE1</v>
      </c>
      <c r="F85" s="2"/>
      <c r="G85" s="2">
        <f>IF(sum!A78="AL",sum!F78,"*")</f>
        <v>1.64870006341155</v>
      </c>
      <c r="H85" s="2"/>
      <c r="J85" s="2" t="s">
        <v>149</v>
      </c>
      <c r="K85" s="2" t="s">
        <v>150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149</v>
      </c>
      <c r="S85" s="2" t="s">
        <v>150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149</v>
      </c>
      <c r="AA85" s="2" t="s">
        <v>150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149</v>
      </c>
      <c r="AI85" s="2" t="s">
        <v>150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149</v>
      </c>
      <c r="AQ85" s="2" t="s">
        <v>150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149</v>
      </c>
      <c r="AY85" s="2" t="s">
        <v>150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149</v>
      </c>
      <c r="C86" s="2" t="s">
        <v>150</v>
      </c>
      <c r="D86" s="2">
        <v>2030</v>
      </c>
      <c r="E86" s="2" t="str">
        <f>IF(sum!A79="AL",sum!B79,"*")</f>
        <v>RTS-WaterHeat_ELE1</v>
      </c>
      <c r="F86" s="2"/>
      <c r="G86" s="2">
        <f>IF(sum!A79="AL",sum!F79,"*")</f>
        <v>0.179666032551258</v>
      </c>
      <c r="H86" s="2"/>
      <c r="J86" s="2" t="s">
        <v>149</v>
      </c>
      <c r="K86" s="2" t="s">
        <v>150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149</v>
      </c>
      <c r="S86" s="2" t="s">
        <v>150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149</v>
      </c>
      <c r="AA86" s="2" t="s">
        <v>150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149</v>
      </c>
      <c r="AI86" s="2" t="s">
        <v>150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149</v>
      </c>
      <c r="AQ86" s="2" t="s">
        <v>150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149</v>
      </c>
      <c r="AY86" s="2" t="s">
        <v>150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149</v>
      </c>
      <c r="C87" s="2" t="s">
        <v>150</v>
      </c>
      <c r="D87" s="2">
        <v>2030</v>
      </c>
      <c r="E87" s="2" t="str">
        <f>IF(sum!A80="AL",sum!B80,"*")</f>
        <v>TRA_Bus_IC_GSL1</v>
      </c>
      <c r="F87" s="2"/>
      <c r="G87" s="2">
        <f>IF(sum!A80="AL",sum!F80,"*")</f>
        <v>2.5</v>
      </c>
      <c r="H87" s="2"/>
      <c r="J87" s="2" t="s">
        <v>149</v>
      </c>
      <c r="K87" s="2" t="s">
        <v>150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149</v>
      </c>
      <c r="S87" s="2" t="s">
        <v>150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149</v>
      </c>
      <c r="AA87" s="2" t="s">
        <v>150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149</v>
      </c>
      <c r="AI87" s="2" t="s">
        <v>150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149</v>
      </c>
      <c r="AQ87" s="2" t="s">
        <v>150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149</v>
      </c>
      <c r="AY87" s="2" t="s">
        <v>150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149</v>
      </c>
      <c r="C88" s="2" t="s">
        <v>150</v>
      </c>
      <c r="D88" s="2">
        <v>2030</v>
      </c>
      <c r="E88" s="2" t="str">
        <f>IF(sum!A81="AL",sum!B81,"*")</f>
        <v>TRA_Car_GSL1</v>
      </c>
      <c r="F88" s="2"/>
      <c r="G88" s="2">
        <f>IF(sum!A81="AL",sum!F81,"*")</f>
        <v>486.217526402657</v>
      </c>
      <c r="H88" s="2"/>
      <c r="J88" s="2" t="s">
        <v>149</v>
      </c>
      <c r="K88" s="2" t="s">
        <v>150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149</v>
      </c>
      <c r="S88" s="2" t="s">
        <v>150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149</v>
      </c>
      <c r="AA88" s="2" t="s">
        <v>150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149</v>
      </c>
      <c r="AI88" s="2" t="s">
        <v>150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149</v>
      </c>
      <c r="AQ88" s="2" t="s">
        <v>150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149</v>
      </c>
      <c r="AY88" s="2" t="s">
        <v>150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149</v>
      </c>
      <c r="C89" s="2" t="s">
        <v>150</v>
      </c>
      <c r="D89" s="2">
        <v>2030</v>
      </c>
      <c r="E89" s="2" t="str">
        <f>IF(sum!A82="AL",sum!B82,"*")</f>
        <v>TRA_Car_PHEV01</v>
      </c>
      <c r="F89" s="2"/>
      <c r="G89" s="2">
        <f>IF(sum!A82="AL",sum!F82,"*")</f>
        <v>0</v>
      </c>
      <c r="H89" s="2"/>
      <c r="J89" s="2" t="s">
        <v>149</v>
      </c>
      <c r="K89" s="2" t="s">
        <v>150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149</v>
      </c>
      <c r="S89" s="2" t="s">
        <v>150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149</v>
      </c>
      <c r="AA89" s="2" t="s">
        <v>150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149</v>
      </c>
      <c r="AI89" s="2" t="s">
        <v>150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149</v>
      </c>
      <c r="AQ89" s="2" t="s">
        <v>150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149</v>
      </c>
      <c r="AY89" s="2" t="s">
        <v>150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149</v>
      </c>
      <c r="C90" s="2" t="s">
        <v>150</v>
      </c>
      <c r="D90" s="2">
        <v>2030</v>
      </c>
      <c r="E90" s="2" t="str">
        <f>IF(sum!A83="AL",sum!B83,"*")</f>
        <v>TRA_Mot_ELC1</v>
      </c>
      <c r="F90" s="2"/>
      <c r="G90" s="2">
        <f>IF(sum!A83="AL",sum!F83,"*")</f>
        <v>55.94789932346</v>
      </c>
      <c r="H90" s="2"/>
      <c r="J90" s="2" t="s">
        <v>149</v>
      </c>
      <c r="K90" s="2" t="s">
        <v>150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149</v>
      </c>
      <c r="S90" s="2" t="s">
        <v>150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149</v>
      </c>
      <c r="AA90" s="2" t="s">
        <v>150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149</v>
      </c>
      <c r="AI90" s="2" t="s">
        <v>150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149</v>
      </c>
      <c r="AQ90" s="2" t="s">
        <v>150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149</v>
      </c>
      <c r="AY90" s="2" t="s">
        <v>150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149</v>
      </c>
      <c r="C91" s="2" t="s">
        <v>150</v>
      </c>
      <c r="D91" s="2">
        <v>2030</v>
      </c>
      <c r="E91" s="2" t="str">
        <f>IF(sum!A84="AL",sum!B84,"*")</f>
        <v>TRA_Rai_Frt-ELC01</v>
      </c>
      <c r="F91" s="2"/>
      <c r="G91" s="2">
        <f>IF(sum!A84="AL",sum!F84,"*")</f>
        <v>0</v>
      </c>
      <c r="H91" s="2"/>
      <c r="J91" s="2" t="s">
        <v>149</v>
      </c>
      <c r="K91" s="2" t="s">
        <v>150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149</v>
      </c>
      <c r="S91" s="2" t="s">
        <v>150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149</v>
      </c>
      <c r="AA91" s="2" t="s">
        <v>150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149</v>
      </c>
      <c r="AI91" s="2" t="s">
        <v>150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149</v>
      </c>
      <c r="AQ91" s="2" t="s">
        <v>150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149</v>
      </c>
      <c r="AY91" s="2" t="s">
        <v>150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149</v>
      </c>
      <c r="C92" s="2" t="s">
        <v>150</v>
      </c>
      <c r="D92" s="2">
        <v>2030</v>
      </c>
      <c r="E92" s="2" t="str">
        <f>IF(sum!A85="AL",sum!B85,"*")</f>
        <v>TRA_Rai_Pas-ELC01</v>
      </c>
      <c r="F92" s="2"/>
      <c r="G92" s="2">
        <f>IF(sum!A85="AL",sum!F85,"*")</f>
        <v>0.0117</v>
      </c>
      <c r="H92" s="2"/>
      <c r="J92" s="2" t="s">
        <v>149</v>
      </c>
      <c r="K92" s="2" t="s">
        <v>150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149</v>
      </c>
      <c r="S92" s="2" t="s">
        <v>150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149</v>
      </c>
      <c r="AA92" s="2" t="s">
        <v>150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149</v>
      </c>
      <c r="AI92" s="2" t="s">
        <v>150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149</v>
      </c>
      <c r="AQ92" s="2" t="s">
        <v>150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149</v>
      </c>
      <c r="AY92" s="2" t="s">
        <v>150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149</v>
      </c>
      <c r="C93" s="2" t="s">
        <v>150</v>
      </c>
      <c r="D93" s="2">
        <v>2030</v>
      </c>
      <c r="E93" s="2" t="str">
        <f>IF(sum!A86="AL",sum!B86,"*")</f>
        <v>TRA_Tru_HT_DST1</v>
      </c>
      <c r="F93" s="2"/>
      <c r="G93" s="2">
        <f>IF(sum!A86="AL",sum!F86,"*")</f>
        <v>50.8716971554584</v>
      </c>
      <c r="H93" s="2"/>
      <c r="J93" s="2" t="s">
        <v>149</v>
      </c>
      <c r="K93" s="2" t="s">
        <v>150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149</v>
      </c>
      <c r="S93" s="2" t="s">
        <v>150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149</v>
      </c>
      <c r="AA93" s="2" t="s">
        <v>150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149</v>
      </c>
      <c r="AI93" s="2" t="s">
        <v>150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149</v>
      </c>
      <c r="AQ93" s="2" t="s">
        <v>150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149</v>
      </c>
      <c r="AY93" s="2" t="s">
        <v>150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149</v>
      </c>
      <c r="C94" s="2" t="s">
        <v>150</v>
      </c>
      <c r="D94" s="2">
        <v>2030</v>
      </c>
      <c r="E94" s="2" t="str">
        <f>IF(sum!A87="AL",sum!B87,"*")</f>
        <v>TRA_Tru_PHEV01</v>
      </c>
      <c r="F94" s="2"/>
      <c r="G94" s="2">
        <f>IF(sum!A87="AL",sum!F87,"*")</f>
        <v>0</v>
      </c>
      <c r="H94" s="2"/>
      <c r="J94" s="2" t="s">
        <v>149</v>
      </c>
      <c r="K94" s="2" t="s">
        <v>150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149</v>
      </c>
      <c r="S94" s="2" t="s">
        <v>150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149</v>
      </c>
      <c r="AA94" s="2" t="s">
        <v>150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149</v>
      </c>
      <c r="AI94" s="2" t="s">
        <v>150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149</v>
      </c>
      <c r="AQ94" s="2" t="s">
        <v>150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149</v>
      </c>
      <c r="AY94" s="2" t="s">
        <v>150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149</v>
      </c>
      <c r="C95" s="2" t="s">
        <v>150</v>
      </c>
      <c r="D95" s="2">
        <v>2030</v>
      </c>
      <c r="E95" s="2" t="str">
        <f>IF(sum!A88="AL",sum!B88,"*")</f>
        <v>TWS-AuxiliaryMot_ELE1</v>
      </c>
      <c r="F95" s="2"/>
      <c r="G95" s="2">
        <f>IF(sum!A88="AL",sum!F88,"*")</f>
        <v>0.0510874920899064</v>
      </c>
      <c r="H95" s="2"/>
      <c r="J95" s="2" t="s">
        <v>149</v>
      </c>
      <c r="K95" s="2" t="s">
        <v>150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149</v>
      </c>
      <c r="S95" s="2" t="s">
        <v>150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149</v>
      </c>
      <c r="AA95" s="2" t="s">
        <v>150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149</v>
      </c>
      <c r="AI95" s="2" t="s">
        <v>150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149</v>
      </c>
      <c r="AQ95" s="2" t="s">
        <v>150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149</v>
      </c>
      <c r="AY95" s="2" t="s">
        <v>150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149</v>
      </c>
      <c r="C96" s="2" t="s">
        <v>150</v>
      </c>
      <c r="D96" s="2">
        <v>2030</v>
      </c>
      <c r="E96" s="2" t="str">
        <f>IF(sum!A89="AL",sum!B89,"*")</f>
        <v>TWS-Light_ELE1</v>
      </c>
      <c r="F96" s="2"/>
      <c r="G96" s="2">
        <f>IF(sum!A89="AL",sum!F89,"*")</f>
        <v>0.170291640299688</v>
      </c>
      <c r="H96" s="2"/>
      <c r="J96" s="2" t="s">
        <v>149</v>
      </c>
      <c r="K96" s="2" t="s">
        <v>150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149</v>
      </c>
      <c r="S96" s="2" t="s">
        <v>150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149</v>
      </c>
      <c r="AA96" s="2" t="s">
        <v>150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149</v>
      </c>
      <c r="AI96" s="2" t="s">
        <v>150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149</v>
      </c>
      <c r="AQ96" s="2" t="s">
        <v>150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149</v>
      </c>
      <c r="AY96" s="2" t="s">
        <v>150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149</v>
      </c>
      <c r="C97" s="2" t="s">
        <v>150</v>
      </c>
      <c r="D97" s="2">
        <v>2030</v>
      </c>
      <c r="E97" s="2" t="str">
        <f>IF(sum!A90="AL",sum!B90,"*")</f>
        <v>TWS-SpCool_ELE1</v>
      </c>
      <c r="F97" s="2"/>
      <c r="G97" s="2">
        <f>IF(sum!A90="AL",sum!F90,"*")</f>
        <v>0.0180888728706699</v>
      </c>
      <c r="H97" s="2"/>
      <c r="J97" s="2" t="s">
        <v>149</v>
      </c>
      <c r="K97" s="2" t="s">
        <v>150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149</v>
      </c>
      <c r="S97" s="2" t="s">
        <v>150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149</v>
      </c>
      <c r="AA97" s="2" t="s">
        <v>150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149</v>
      </c>
      <c r="AI97" s="2" t="s">
        <v>150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149</v>
      </c>
      <c r="AQ97" s="2" t="s">
        <v>150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149</v>
      </c>
      <c r="AY97" s="2" t="s">
        <v>150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149</v>
      </c>
      <c r="C98" s="2" t="s">
        <v>150</v>
      </c>
      <c r="D98" s="2">
        <v>2030</v>
      </c>
      <c r="E98" s="2" t="str">
        <f>IF(sum!A91="AL",sum!B91,"*")</f>
        <v>TWS-SpHeat_ELE1</v>
      </c>
      <c r="F98" s="2"/>
      <c r="G98" s="2">
        <f>IF(sum!A91="AL",sum!F91,"*")</f>
        <v>0.500246600436835</v>
      </c>
      <c r="H98" s="2"/>
      <c r="J98" s="2" t="s">
        <v>149</v>
      </c>
      <c r="K98" s="2" t="s">
        <v>150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149</v>
      </c>
      <c r="S98" s="2" t="s">
        <v>150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149</v>
      </c>
      <c r="AA98" s="2" t="s">
        <v>150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149</v>
      </c>
      <c r="AI98" s="2" t="s">
        <v>150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149</v>
      </c>
      <c r="AQ98" s="2" t="s">
        <v>150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149</v>
      </c>
      <c r="AY98" s="2" t="s">
        <v>150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149</v>
      </c>
      <c r="C99" s="2" t="s">
        <v>150</v>
      </c>
      <c r="D99" s="2">
        <v>2030</v>
      </c>
      <c r="E99" s="2" t="str">
        <f>IF(sum!A92="AL",sum!B92,"*")</f>
        <v>TWS-WaterHeat_ELE1</v>
      </c>
      <c r="F99" s="2"/>
      <c r="G99" s="2">
        <f>IF(sum!A92="AL",sum!F92,"*")</f>
        <v>0.021137180300148</v>
      </c>
      <c r="H99" s="2"/>
      <c r="J99" s="2" t="s">
        <v>149</v>
      </c>
      <c r="K99" s="2" t="s">
        <v>150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149</v>
      </c>
      <c r="S99" s="2" t="s">
        <v>150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149</v>
      </c>
      <c r="AA99" s="2" t="s">
        <v>150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149</v>
      </c>
      <c r="AI99" s="2" t="s">
        <v>150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149</v>
      </c>
      <c r="AQ99" s="2" t="s">
        <v>150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149</v>
      </c>
      <c r="AY99" s="2" t="s">
        <v>150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149</v>
      </c>
      <c r="C100" s="2" t="s">
        <v>150</v>
      </c>
      <c r="D100" s="2">
        <v>2030</v>
      </c>
      <c r="E100" s="2" t="str">
        <f>IF(sum!A93="AL",sum!B93,"*")</f>
        <v>WST-AuxiliaryEquip_ELE1</v>
      </c>
      <c r="F100" s="2"/>
      <c r="G100" s="2">
        <f>IF(sum!A93="AL",sum!F93,"*")</f>
        <v>0.179666032551258</v>
      </c>
      <c r="H100" s="2"/>
      <c r="J100" s="2" t="s">
        <v>149</v>
      </c>
      <c r="K100" s="2" t="s">
        <v>150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149</v>
      </c>
      <c r="S100" s="2" t="s">
        <v>150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149</v>
      </c>
      <c r="AA100" s="2" t="s">
        <v>150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149</v>
      </c>
      <c r="AI100" s="2" t="s">
        <v>150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149</v>
      </c>
      <c r="AQ100" s="2" t="s">
        <v>150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149</v>
      </c>
      <c r="AY100" s="2" t="s">
        <v>150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149</v>
      </c>
      <c r="C101" s="2" t="s">
        <v>150</v>
      </c>
      <c r="D101" s="2">
        <v>2030</v>
      </c>
      <c r="E101" s="2" t="str">
        <f>IF(sum!A94="AL",sum!B94,"*")</f>
        <v>WST-AuxiliaryMot_ELE1</v>
      </c>
      <c r="F101" s="2"/>
      <c r="G101" s="2">
        <f>IF(sum!A94="AL",sum!F94,"*")</f>
        <v>0.787378094872109</v>
      </c>
      <c r="H101" s="2"/>
      <c r="J101" s="2" t="s">
        <v>149</v>
      </c>
      <c r="K101" s="2" t="s">
        <v>150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149</v>
      </c>
      <c r="S101" s="2" t="s">
        <v>150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149</v>
      </c>
      <c r="AA101" s="2" t="s">
        <v>150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149</v>
      </c>
      <c r="AI101" s="2" t="s">
        <v>150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149</v>
      </c>
      <c r="AQ101" s="2" t="s">
        <v>150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149</v>
      </c>
      <c r="AY101" s="2" t="s">
        <v>150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149</v>
      </c>
      <c r="C102" s="2" t="s">
        <v>150</v>
      </c>
      <c r="D102" s="2">
        <v>2030</v>
      </c>
      <c r="E102" s="2" t="str">
        <f>IF(sum!A95="AL",sum!B95,"*")</f>
        <v>WST-Light_ELE1</v>
      </c>
      <c r="F102" s="2"/>
      <c r="G102" s="2">
        <f>IF(sum!A95="AL",sum!F95,"*")</f>
        <v>0.221379132389594</v>
      </c>
      <c r="H102" s="2"/>
      <c r="J102" s="2" t="s">
        <v>149</v>
      </c>
      <c r="K102" s="2" t="s">
        <v>150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149</v>
      </c>
      <c r="S102" s="2" t="s">
        <v>150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149</v>
      </c>
      <c r="AA102" s="2" t="s">
        <v>150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149</v>
      </c>
      <c r="AI102" s="2" t="s">
        <v>150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149</v>
      </c>
      <c r="AQ102" s="2" t="s">
        <v>150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149</v>
      </c>
      <c r="AY102" s="2" t="s">
        <v>150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149</v>
      </c>
      <c r="C103" s="2" t="s">
        <v>150</v>
      </c>
      <c r="D103" s="2">
        <v>2030</v>
      </c>
      <c r="E103" s="2" t="str">
        <f>IF(sum!A96="AL",sum!B96,"*")</f>
        <v>WST-SpCool_ELE1</v>
      </c>
      <c r="F103" s="2"/>
      <c r="G103" s="2">
        <f>IF(sum!A96="AL",sum!F96,"*")</f>
        <v>0.0170291640299688</v>
      </c>
      <c r="H103" s="2"/>
      <c r="J103" s="2" t="s">
        <v>149</v>
      </c>
      <c r="K103" s="2" t="s">
        <v>150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149</v>
      </c>
      <c r="S103" s="2" t="s">
        <v>150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149</v>
      </c>
      <c r="AA103" s="2" t="s">
        <v>150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149</v>
      </c>
      <c r="AI103" s="2" t="s">
        <v>150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149</v>
      </c>
      <c r="AQ103" s="2" t="s">
        <v>150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149</v>
      </c>
      <c r="AY103" s="2" t="s">
        <v>150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149</v>
      </c>
      <c r="C104" s="2" t="s">
        <v>150</v>
      </c>
      <c r="D104" s="2">
        <v>2030</v>
      </c>
      <c r="E104" s="2" t="str">
        <f>IF(sum!A97="AL",sum!B97,"*")</f>
        <v>WST-SpHeat_ELE1</v>
      </c>
      <c r="F104" s="2"/>
      <c r="G104" s="2">
        <f>IF(sum!A97="AL",sum!F97,"*")</f>
        <v>0.556612414570563</v>
      </c>
      <c r="H104" s="2"/>
      <c r="J104" s="2" t="s">
        <v>149</v>
      </c>
      <c r="K104" s="2" t="s">
        <v>150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149</v>
      </c>
      <c r="S104" s="2" t="s">
        <v>150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149</v>
      </c>
      <c r="AA104" s="2" t="s">
        <v>150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149</v>
      </c>
      <c r="AI104" s="2" t="s">
        <v>150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149</v>
      </c>
      <c r="AQ104" s="2" t="s">
        <v>150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149</v>
      </c>
      <c r="AY104" s="2" t="s">
        <v>150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149</v>
      </c>
      <c r="C105" s="4" t="s">
        <v>150</v>
      </c>
      <c r="D105" s="4">
        <v>2030</v>
      </c>
      <c r="E105" s="2" t="str">
        <f>IF(sum!A98="AL",sum!B98,"*")</f>
        <v>WST-WaterHeat_ELE1</v>
      </c>
      <c r="F105" s="2"/>
      <c r="G105" s="2">
        <f>IF(sum!A98="AL",sum!F98,"*")</f>
        <v>0.0634115409004439</v>
      </c>
      <c r="H105" s="2"/>
      <c r="J105" s="4" t="s">
        <v>149</v>
      </c>
      <c r="K105" s="4" t="s">
        <v>150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149</v>
      </c>
      <c r="S105" s="4" t="s">
        <v>150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149</v>
      </c>
      <c r="AA105" s="4" t="s">
        <v>150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149</v>
      </c>
      <c r="AI105" s="4" t="s">
        <v>150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149</v>
      </c>
      <c r="AQ105" s="2" t="s">
        <v>150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149</v>
      </c>
      <c r="AY105" s="4" t="s">
        <v>150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149</v>
      </c>
      <c r="C106" s="2" t="s">
        <v>150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149</v>
      </c>
      <c r="K106" s="2" t="s">
        <v>150</v>
      </c>
      <c r="L106" s="2">
        <v>2030</v>
      </c>
      <c r="M106" s="2" t="str">
        <f>IF(sum!A99="AT",sum!B99,"*")</f>
        <v>AFM-AuxiliaryEquip_ELE1</v>
      </c>
      <c r="N106" s="2"/>
      <c r="O106" s="2">
        <f>IF(sum!A99="AT",sum!F99,"*")</f>
        <v>0.073980131050518</v>
      </c>
      <c r="R106" s="2" t="s">
        <v>149</v>
      </c>
      <c r="S106" s="2" t="s">
        <v>150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149</v>
      </c>
      <c r="AA106" s="2" t="s">
        <v>150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149</v>
      </c>
      <c r="AI106" s="2" t="s">
        <v>150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149</v>
      </c>
      <c r="AQ106" s="2" t="s">
        <v>150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149</v>
      </c>
      <c r="AY106" s="2" t="s">
        <v>150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149</v>
      </c>
      <c r="C107" s="2" t="s">
        <v>150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149</v>
      </c>
      <c r="K107" s="2" t="s">
        <v>150</v>
      </c>
      <c r="L107" s="2">
        <v>2030</v>
      </c>
      <c r="M107" s="2" t="str">
        <f>IF(sum!A100="AT",sum!B100,"*")</f>
        <v>AFM-AuxiliaryMot_ELE1</v>
      </c>
      <c r="N107" s="2"/>
      <c r="O107" s="2">
        <f>IF(sum!A100="AT",sum!F100,"*")</f>
        <v>0.0340583280599376</v>
      </c>
      <c r="R107" s="2" t="s">
        <v>149</v>
      </c>
      <c r="S107" s="2" t="s">
        <v>150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149</v>
      </c>
      <c r="AA107" s="2" t="s">
        <v>150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149</v>
      </c>
      <c r="AI107" s="2" t="s">
        <v>150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149</v>
      </c>
      <c r="AQ107" s="2" t="s">
        <v>150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149</v>
      </c>
      <c r="AY107" s="2" t="s">
        <v>150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149</v>
      </c>
      <c r="C108" s="4" t="s">
        <v>150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149</v>
      </c>
      <c r="K108" s="4" t="s">
        <v>150</v>
      </c>
      <c r="L108" s="4">
        <v>2030</v>
      </c>
      <c r="M108" s="2" t="str">
        <f>IF(sum!A101="AT",sum!B101,"*")</f>
        <v>AFM-Light_ELE1</v>
      </c>
      <c r="N108" s="2"/>
      <c r="O108" s="2">
        <f>IF(sum!A101="AT",sum!F101,"*")</f>
        <v>0.119204148209782</v>
      </c>
      <c r="R108" s="4" t="s">
        <v>149</v>
      </c>
      <c r="S108" s="4" t="s">
        <v>150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149</v>
      </c>
      <c r="AA108" s="4" t="s">
        <v>150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149</v>
      </c>
      <c r="AI108" s="4" t="s">
        <v>150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149</v>
      </c>
      <c r="AQ108" s="2" t="s">
        <v>150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149</v>
      </c>
      <c r="AY108" s="4" t="s">
        <v>150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149</v>
      </c>
      <c r="C109" s="2" t="s">
        <v>150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149</v>
      </c>
      <c r="K109" s="2" t="s">
        <v>150</v>
      </c>
      <c r="L109" s="2">
        <v>2030</v>
      </c>
      <c r="M109" s="2" t="str">
        <f>IF(sum!A102="AT",sum!B102,"*")</f>
        <v>AFM-SpCool_ELE1</v>
      </c>
      <c r="N109" s="2"/>
      <c r="O109" s="2">
        <f>IF(sum!A102="AT",sum!F102,"*")</f>
        <v>0.085145820149844</v>
      </c>
      <c r="R109" s="2" t="s">
        <v>149</v>
      </c>
      <c r="S109" s="2" t="s">
        <v>150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149</v>
      </c>
      <c r="AA109" s="2" t="s">
        <v>150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149</v>
      </c>
      <c r="AI109" s="2" t="s">
        <v>150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149</v>
      </c>
      <c r="AQ109" s="2" t="s">
        <v>150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149</v>
      </c>
      <c r="AY109" s="2" t="s">
        <v>150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149</v>
      </c>
      <c r="C110" s="2" t="s">
        <v>150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149</v>
      </c>
      <c r="K110" s="2" t="s">
        <v>150</v>
      </c>
      <c r="L110" s="2">
        <v>2030</v>
      </c>
      <c r="M110" s="2" t="str">
        <f>IF(sum!A103="AT",sum!B103,"*")</f>
        <v>AFM-SpHeat_ELE1</v>
      </c>
      <c r="N110" s="2"/>
      <c r="O110" s="2">
        <f>IF(sum!A103="AT",sum!F103,"*")</f>
        <v>0.133868808567604</v>
      </c>
      <c r="R110" s="2" t="s">
        <v>149</v>
      </c>
      <c r="S110" s="2" t="s">
        <v>150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149</v>
      </c>
      <c r="AA110" s="2" t="s">
        <v>150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149</v>
      </c>
      <c r="AI110" s="2" t="s">
        <v>150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149</v>
      </c>
      <c r="AQ110" s="2" t="s">
        <v>150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149</v>
      </c>
      <c r="AY110" s="2" t="s">
        <v>150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149</v>
      </c>
      <c r="C111" s="4" t="s">
        <v>150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149</v>
      </c>
      <c r="K111" s="4" t="s">
        <v>150</v>
      </c>
      <c r="L111" s="4">
        <v>2030</v>
      </c>
      <c r="M111" s="2" t="str">
        <f>IF(sum!A104="AT",sum!B104,"*")</f>
        <v>AFM-WaterHeat_ELE1</v>
      </c>
      <c r="N111" s="2"/>
      <c r="O111" s="2">
        <f>IF(sum!A104="AT",sum!F104,"*")</f>
        <v>0.010568590150074</v>
      </c>
      <c r="R111" s="4" t="s">
        <v>149</v>
      </c>
      <c r="S111" s="4" t="s">
        <v>150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149</v>
      </c>
      <c r="AA111" s="4" t="s">
        <v>150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149</v>
      </c>
      <c r="AI111" s="4" t="s">
        <v>150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149</v>
      </c>
      <c r="AQ111" s="2" t="s">
        <v>150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149</v>
      </c>
      <c r="AY111" s="4" t="s">
        <v>150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149</v>
      </c>
      <c r="C112" s="2" t="s">
        <v>150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149</v>
      </c>
      <c r="K112" s="2" t="s">
        <v>150</v>
      </c>
      <c r="L112" s="2">
        <v>2030</v>
      </c>
      <c r="M112" s="2" t="str">
        <f>IF(sum!A105="AT",sum!B105,"*")</f>
        <v>ART-AuxiliaryEquip_ELE1</v>
      </c>
      <c r="N112" s="2"/>
      <c r="O112" s="2">
        <f>IF(sum!A105="AT",sum!F105,"*")</f>
        <v>0.021137180300148</v>
      </c>
      <c r="R112" s="2" t="s">
        <v>149</v>
      </c>
      <c r="S112" s="2" t="s">
        <v>150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149</v>
      </c>
      <c r="AA112" s="2" t="s">
        <v>150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149</v>
      </c>
      <c r="AI112" s="2" t="s">
        <v>150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149</v>
      </c>
      <c r="AQ112" s="2" t="s">
        <v>150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149</v>
      </c>
      <c r="AY112" s="2" t="s">
        <v>150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149</v>
      </c>
      <c r="C113" s="2" t="s">
        <v>150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149</v>
      </c>
      <c r="K113" s="2" t="s">
        <v>150</v>
      </c>
      <c r="L113" s="2">
        <v>2030</v>
      </c>
      <c r="M113" s="2" t="str">
        <f>IF(sum!A106="AT",sum!B106,"*")</f>
        <v>ART-Light_ELE1</v>
      </c>
      <c r="N113" s="2"/>
      <c r="O113" s="2">
        <f>IF(sum!A106="AT",sum!F106,"*")</f>
        <v>0.0340583280599376</v>
      </c>
      <c r="R113" s="2" t="s">
        <v>149</v>
      </c>
      <c r="S113" s="2" t="s">
        <v>150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149</v>
      </c>
      <c r="AA113" s="2" t="s">
        <v>150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149</v>
      </c>
      <c r="AI113" s="2" t="s">
        <v>150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149</v>
      </c>
      <c r="AQ113" s="2" t="s">
        <v>150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149</v>
      </c>
      <c r="AY113" s="2" t="s">
        <v>150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149</v>
      </c>
      <c r="C114" s="4" t="s">
        <v>150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149</v>
      </c>
      <c r="K114" s="4" t="s">
        <v>150</v>
      </c>
      <c r="L114" s="4">
        <v>2030</v>
      </c>
      <c r="M114" s="2" t="str">
        <f>IF(sum!A107="AT",sum!B107,"*")</f>
        <v>ART-SpCool_ELE1</v>
      </c>
      <c r="N114" s="2"/>
      <c r="O114" s="2">
        <f>IF(sum!A107="AT",sum!F107,"*")</f>
        <v>0.0170291640299688</v>
      </c>
      <c r="R114" s="4" t="s">
        <v>149</v>
      </c>
      <c r="S114" s="4" t="s">
        <v>150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149</v>
      </c>
      <c r="AA114" s="4" t="s">
        <v>150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149</v>
      </c>
      <c r="AI114" s="4" t="s">
        <v>150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149</v>
      </c>
      <c r="AQ114" s="2" t="s">
        <v>150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149</v>
      </c>
      <c r="AY114" s="4" t="s">
        <v>150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149</v>
      </c>
      <c r="C115" s="2" t="s">
        <v>150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149</v>
      </c>
      <c r="K115" s="2" t="s">
        <v>150</v>
      </c>
      <c r="L115" s="2">
        <v>2030</v>
      </c>
      <c r="M115" s="2" t="str">
        <f>IF(sum!A108="AT",sum!B108,"*")</f>
        <v>ART-SpHeat_ELE1</v>
      </c>
      <c r="N115" s="2"/>
      <c r="O115" s="2">
        <f>IF(sum!A108="AT",sum!F108,"*")</f>
        <v>0.0281829070668639</v>
      </c>
      <c r="R115" s="2" t="s">
        <v>149</v>
      </c>
      <c r="S115" s="2" t="s">
        <v>150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149</v>
      </c>
      <c r="AA115" s="2" t="s">
        <v>150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149</v>
      </c>
      <c r="AI115" s="2" t="s">
        <v>150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149</v>
      </c>
      <c r="AQ115" s="2" t="s">
        <v>150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149</v>
      </c>
      <c r="AY115" s="2" t="s">
        <v>150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149</v>
      </c>
      <c r="C116" s="2" t="s">
        <v>150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149</v>
      </c>
      <c r="K116" s="2" t="s">
        <v>150</v>
      </c>
      <c r="L116" s="2">
        <v>2030</v>
      </c>
      <c r="M116" s="2" t="str">
        <f>IF(sum!A109="AT",sum!B109,"*")</f>
        <v>EDU-AuxiliaryEquip_ELE1</v>
      </c>
      <c r="N116" s="2"/>
      <c r="O116" s="2">
        <f>IF(sum!A109="AT",sum!F109,"*")</f>
        <v>0.137391671950962</v>
      </c>
      <c r="R116" s="2" t="s">
        <v>149</v>
      </c>
      <c r="S116" s="2" t="s">
        <v>150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149</v>
      </c>
      <c r="AA116" s="2" t="s">
        <v>150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149</v>
      </c>
      <c r="AI116" s="2" t="s">
        <v>150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149</v>
      </c>
      <c r="AQ116" s="2" t="s">
        <v>150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149</v>
      </c>
      <c r="AY116" s="2" t="s">
        <v>150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149</v>
      </c>
      <c r="C117" s="4" t="s">
        <v>150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149</v>
      </c>
      <c r="K117" s="4" t="s">
        <v>150</v>
      </c>
      <c r="L117" s="4">
        <v>2030</v>
      </c>
      <c r="M117" s="2" t="str">
        <f>IF(sum!A110="AT",sum!B110,"*")</f>
        <v>EDU-AuxiliaryMot_ELE1</v>
      </c>
      <c r="N117" s="2"/>
      <c r="O117" s="2">
        <f>IF(sum!A110="AT",sum!F110,"*")</f>
        <v>0.0510874920899064</v>
      </c>
      <c r="R117" s="4" t="s">
        <v>149</v>
      </c>
      <c r="S117" s="4" t="s">
        <v>150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149</v>
      </c>
      <c r="AA117" s="4" t="s">
        <v>150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149</v>
      </c>
      <c r="AI117" s="4" t="s">
        <v>150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149</v>
      </c>
      <c r="AQ117" s="2" t="s">
        <v>150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149</v>
      </c>
      <c r="AY117" s="4" t="s">
        <v>150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149</v>
      </c>
      <c r="C118" s="2" t="s">
        <v>150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149</v>
      </c>
      <c r="K118" s="2" t="s">
        <v>150</v>
      </c>
      <c r="L118" s="2">
        <v>2030</v>
      </c>
      <c r="M118" s="2" t="str">
        <f>IF(sum!A111="AT",sum!B111,"*")</f>
        <v>EDU-Light_ELE1</v>
      </c>
      <c r="N118" s="2"/>
      <c r="O118" s="2">
        <f>IF(sum!A111="AT",sum!F111,"*")</f>
        <v>0.238408296419563</v>
      </c>
      <c r="R118" s="2" t="s">
        <v>149</v>
      </c>
      <c r="S118" s="2" t="s">
        <v>150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149</v>
      </c>
      <c r="AA118" s="2" t="s">
        <v>150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149</v>
      </c>
      <c r="AI118" s="2" t="s">
        <v>150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149</v>
      </c>
      <c r="AQ118" s="2" t="s">
        <v>150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149</v>
      </c>
      <c r="AY118" s="2" t="s">
        <v>150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149</v>
      </c>
      <c r="C119" s="2" t="s">
        <v>150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149</v>
      </c>
      <c r="K119" s="2" t="s">
        <v>150</v>
      </c>
      <c r="L119" s="2">
        <v>2030</v>
      </c>
      <c r="M119" s="2" t="str">
        <f>IF(sum!A112="AT",sum!B112,"*")</f>
        <v>EDU-SpCool_ELE1</v>
      </c>
      <c r="N119" s="2"/>
      <c r="O119" s="2">
        <f>IF(sum!A112="AT",sum!F112,"*")</f>
        <v>0.13623331223975</v>
      </c>
      <c r="R119" s="2" t="s">
        <v>149</v>
      </c>
      <c r="S119" s="2" t="s">
        <v>150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149</v>
      </c>
      <c r="AA119" s="2" t="s">
        <v>150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149</v>
      </c>
      <c r="AI119" s="2" t="s">
        <v>150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149</v>
      </c>
      <c r="AQ119" s="4" t="s">
        <v>150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149</v>
      </c>
      <c r="AY119" s="2" t="s">
        <v>150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149</v>
      </c>
      <c r="C120" s="4" t="s">
        <v>150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149</v>
      </c>
      <c r="K120" s="4" t="s">
        <v>150</v>
      </c>
      <c r="L120" s="4">
        <v>2030</v>
      </c>
      <c r="M120" s="2" t="str">
        <f>IF(sum!A113="AT",sum!B113,"*")</f>
        <v>EDU-SpHeat_ELE1</v>
      </c>
      <c r="N120" s="2"/>
      <c r="O120" s="2">
        <f>IF(sum!A113="AT",sum!F113,"*")</f>
        <v>0.260691890368492</v>
      </c>
      <c r="R120" s="4" t="s">
        <v>149</v>
      </c>
      <c r="S120" s="4" t="s">
        <v>150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149</v>
      </c>
      <c r="AA120" s="4" t="s">
        <v>150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149</v>
      </c>
      <c r="AI120" s="4" t="s">
        <v>150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149</v>
      </c>
      <c r="AQ120" s="2" t="s">
        <v>150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149</v>
      </c>
      <c r="AY120" s="4" t="s">
        <v>150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149</v>
      </c>
      <c r="C121" s="2" t="s">
        <v>150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149</v>
      </c>
      <c r="K121" s="2" t="s">
        <v>150</v>
      </c>
      <c r="L121" s="2">
        <v>2030</v>
      </c>
      <c r="M121" s="2" t="str">
        <f>IF(sum!A114="AT",sum!B114,"*")</f>
        <v>EDU-WaterHeat_ELE1</v>
      </c>
      <c r="N121" s="2"/>
      <c r="O121" s="2">
        <f>IF(sum!A114="AT",sum!F114,"*")</f>
        <v>0.0317057704502219</v>
      </c>
      <c r="R121" s="2" t="s">
        <v>149</v>
      </c>
      <c r="S121" s="2" t="s">
        <v>150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149</v>
      </c>
      <c r="AA121" s="2" t="s">
        <v>150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149</v>
      </c>
      <c r="AI121" s="2" t="s">
        <v>150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149</v>
      </c>
      <c r="AQ121" s="2" t="s">
        <v>150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149</v>
      </c>
      <c r="AY121" s="2" t="s">
        <v>150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149</v>
      </c>
      <c r="C122" s="2" t="s">
        <v>150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149</v>
      </c>
      <c r="K122" s="2" t="s">
        <v>150</v>
      </c>
      <c r="L122" s="2">
        <v>2030</v>
      </c>
      <c r="M122" s="2" t="str">
        <f>IF(sum!A115="AT",sum!B115,"*")</f>
        <v>HSS-AuxiliaryEquip_ELE1</v>
      </c>
      <c r="N122" s="2"/>
      <c r="O122" s="2">
        <f>IF(sum!A115="AT",sum!F115,"*")</f>
        <v>0.295920524202071</v>
      </c>
      <c r="R122" s="2" t="s">
        <v>149</v>
      </c>
      <c r="S122" s="2" t="s">
        <v>150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149</v>
      </c>
      <c r="AA122" s="2" t="s">
        <v>150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149</v>
      </c>
      <c r="AI122" s="2" t="s">
        <v>150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149</v>
      </c>
      <c r="AQ122" s="2" t="s">
        <v>150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149</v>
      </c>
      <c r="AY122" s="2" t="s">
        <v>150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149</v>
      </c>
      <c r="C123" s="4" t="s">
        <v>150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149</v>
      </c>
      <c r="K123" s="4" t="s">
        <v>150</v>
      </c>
      <c r="L123" s="4">
        <v>2030</v>
      </c>
      <c r="M123" s="2" t="str">
        <f>IF(sum!A116="AT",sum!B116,"*")</f>
        <v>HSS-AuxiliaryMot_ELE1</v>
      </c>
      <c r="N123" s="2"/>
      <c r="O123" s="2">
        <f>IF(sum!A116="AT",sum!F116,"*")</f>
        <v>0.085145820149844</v>
      </c>
      <c r="R123" s="4" t="s">
        <v>149</v>
      </c>
      <c r="S123" s="4" t="s">
        <v>150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149</v>
      </c>
      <c r="AA123" s="4" t="s">
        <v>150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149</v>
      </c>
      <c r="AI123" s="4" t="s">
        <v>150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149</v>
      </c>
      <c r="AQ123" s="2" t="s">
        <v>150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149</v>
      </c>
      <c r="AY123" s="4" t="s">
        <v>150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149</v>
      </c>
      <c r="C124" s="2" t="s">
        <v>150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149</v>
      </c>
      <c r="K124" s="2" t="s">
        <v>150</v>
      </c>
      <c r="L124" s="2">
        <v>2030</v>
      </c>
      <c r="M124" s="2" t="str">
        <f>IF(sum!A117="AT",sum!B117,"*")</f>
        <v>HSS-Light_ELE1</v>
      </c>
      <c r="N124" s="2"/>
      <c r="O124" s="2">
        <f>IF(sum!A117="AT",sum!F117,"*")</f>
        <v>0.28949578850947</v>
      </c>
      <c r="R124" s="2" t="s">
        <v>149</v>
      </c>
      <c r="S124" s="2" t="s">
        <v>150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149</v>
      </c>
      <c r="AA124" s="2" t="s">
        <v>150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149</v>
      </c>
      <c r="AI124" s="2" t="s">
        <v>150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149</v>
      </c>
      <c r="AQ124" s="2" t="s">
        <v>150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149</v>
      </c>
      <c r="AY124" s="2" t="s">
        <v>150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149</v>
      </c>
      <c r="C125" s="2" t="s">
        <v>150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149</v>
      </c>
      <c r="K125" s="2" t="s">
        <v>150</v>
      </c>
      <c r="L125" s="2">
        <v>2030</v>
      </c>
      <c r="M125" s="2" t="str">
        <f>IF(sum!A118="AT",sum!B118,"*")</f>
        <v>HSS-SpCool_ELE1</v>
      </c>
      <c r="N125" s="2"/>
      <c r="O125" s="2">
        <f>IF(sum!A118="AT",sum!F118,"*")</f>
        <v>0.13623331223975</v>
      </c>
      <c r="R125" s="2" t="s">
        <v>149</v>
      </c>
      <c r="S125" s="2" t="s">
        <v>150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149</v>
      </c>
      <c r="AA125" s="2" t="s">
        <v>150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149</v>
      </c>
      <c r="AI125" s="2" t="s">
        <v>150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149</v>
      </c>
      <c r="AQ125" s="2" t="s">
        <v>150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149</v>
      </c>
      <c r="AY125" s="2" t="s">
        <v>150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149</v>
      </c>
      <c r="C126" s="4" t="s">
        <v>150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149</v>
      </c>
      <c r="K126" s="4" t="s">
        <v>150</v>
      </c>
      <c r="L126" s="4">
        <v>2030</v>
      </c>
      <c r="M126" s="2" t="str">
        <f>IF(sum!A119="AT",sum!B119,"*")</f>
        <v>HSS-SpHeat_ELE1</v>
      </c>
      <c r="N126" s="2"/>
      <c r="O126" s="2">
        <f>IF(sum!A119="AT",sum!F119,"*")</f>
        <v>0.295920524202071</v>
      </c>
      <c r="R126" s="4" t="s">
        <v>149</v>
      </c>
      <c r="S126" s="4" t="s">
        <v>150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149</v>
      </c>
      <c r="AA126" s="4" t="s">
        <v>150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149</v>
      </c>
      <c r="AI126" s="4" t="s">
        <v>150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149</v>
      </c>
      <c r="AQ126" s="2" t="s">
        <v>150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149</v>
      </c>
      <c r="AY126" s="4" t="s">
        <v>150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149</v>
      </c>
      <c r="C127" s="2" t="s">
        <v>150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149</v>
      </c>
      <c r="K127" s="2" t="s">
        <v>150</v>
      </c>
      <c r="L127" s="2">
        <v>2030</v>
      </c>
      <c r="M127" s="2" t="str">
        <f>IF(sum!A120="AT",sum!B120,"*")</f>
        <v>HSS-WaterHeat_ELE1</v>
      </c>
      <c r="N127" s="2"/>
      <c r="O127" s="2">
        <f>IF(sum!A120="AT",sum!F120,"*")</f>
        <v>0.0845487212005919</v>
      </c>
      <c r="R127" s="2" t="s">
        <v>149</v>
      </c>
      <c r="S127" s="2" t="s">
        <v>150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149</v>
      </c>
      <c r="AA127" s="2" t="s">
        <v>150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149</v>
      </c>
      <c r="AI127" s="2" t="s">
        <v>150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149</v>
      </c>
      <c r="AQ127" s="2" t="s">
        <v>150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149</v>
      </c>
      <c r="AY127" s="2" t="s">
        <v>150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149</v>
      </c>
      <c r="C128" s="2" t="s">
        <v>150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149</v>
      </c>
      <c r="K128" s="2" t="s">
        <v>150</v>
      </c>
      <c r="L128" s="2">
        <v>2030</v>
      </c>
      <c r="M128" s="2" t="str">
        <f>IF(sum!A121="AT",sum!B121,"*")</f>
        <v>ICS-AuxiliaryEquip_ELE1</v>
      </c>
      <c r="N128" s="2"/>
      <c r="O128" s="2">
        <f>IF(sum!A121="AT",sum!F121,"*")</f>
        <v>0.021137180300148</v>
      </c>
      <c r="R128" s="2" t="s">
        <v>149</v>
      </c>
      <c r="S128" s="2" t="s">
        <v>150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149</v>
      </c>
      <c r="AA128" s="2" t="s">
        <v>150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149</v>
      </c>
      <c r="AI128" s="2" t="s">
        <v>150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149</v>
      </c>
      <c r="AQ128" s="2" t="s">
        <v>150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149</v>
      </c>
      <c r="AY128" s="2" t="s">
        <v>150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149</v>
      </c>
      <c r="C129" s="4" t="s">
        <v>150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149</v>
      </c>
      <c r="K129" s="4" t="s">
        <v>150</v>
      </c>
      <c r="L129" s="4">
        <v>2030</v>
      </c>
      <c r="M129" s="2" t="str">
        <f>IF(sum!A122="AT",sum!B122,"*")</f>
        <v>ICS-Light_ELE1</v>
      </c>
      <c r="N129" s="2"/>
      <c r="O129" s="2">
        <f>IF(sum!A122="AT",sum!F122,"*")</f>
        <v>0.0340583280599376</v>
      </c>
      <c r="R129" s="4" t="s">
        <v>149</v>
      </c>
      <c r="S129" s="4" t="s">
        <v>150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149</v>
      </c>
      <c r="AA129" s="4" t="s">
        <v>150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149</v>
      </c>
      <c r="AI129" s="4" t="s">
        <v>150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149</v>
      </c>
      <c r="AQ129" s="4" t="s">
        <v>150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149</v>
      </c>
      <c r="AY129" s="4" t="s">
        <v>150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149</v>
      </c>
      <c r="C130" s="2" t="s">
        <v>150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149</v>
      </c>
      <c r="K130" s="2" t="s">
        <v>150</v>
      </c>
      <c r="L130" s="2">
        <v>2030</v>
      </c>
      <c r="M130" s="2" t="str">
        <f>IF(sum!A123="AT",sum!B123,"*")</f>
        <v>ICS-SpCool_ELE1</v>
      </c>
      <c r="N130" s="2"/>
      <c r="O130" s="2">
        <f>IF(sum!A123="AT",sum!F123,"*")</f>
        <v>0.0170291640299688</v>
      </c>
      <c r="R130" s="2" t="s">
        <v>149</v>
      </c>
      <c r="S130" s="2" t="s">
        <v>150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149</v>
      </c>
      <c r="AA130" s="2" t="s">
        <v>150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149</v>
      </c>
      <c r="AI130" s="2" t="s">
        <v>150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149</v>
      </c>
      <c r="AQ130" s="2" t="s">
        <v>150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149</v>
      </c>
      <c r="AY130" s="2" t="s">
        <v>150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149</v>
      </c>
      <c r="C131" s="2" t="s">
        <v>150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149</v>
      </c>
      <c r="K131" s="2" t="s">
        <v>150</v>
      </c>
      <c r="L131" s="2">
        <v>2030</v>
      </c>
      <c r="M131" s="2" t="str">
        <f>IF(sum!A124="AT",sum!B124,"*")</f>
        <v>ICS-SpHeat_ELE1</v>
      </c>
      <c r="N131" s="2"/>
      <c r="O131" s="2">
        <f>IF(sum!A124="AT",sum!F124,"*")</f>
        <v>0.0281829070668639</v>
      </c>
      <c r="R131" s="2" t="s">
        <v>149</v>
      </c>
      <c r="S131" s="2" t="s">
        <v>150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149</v>
      </c>
      <c r="AA131" s="2" t="s">
        <v>150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149</v>
      </c>
      <c r="AI131" s="2" t="s">
        <v>150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149</v>
      </c>
      <c r="AQ131" s="4" t="s">
        <v>150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149</v>
      </c>
      <c r="AY131" s="2" t="s">
        <v>150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149</v>
      </c>
      <c r="C132" s="4" t="s">
        <v>150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149</v>
      </c>
      <c r="K132" s="4" t="s">
        <v>150</v>
      </c>
      <c r="L132" s="4">
        <v>2030</v>
      </c>
      <c r="M132" s="2" t="str">
        <f>IF(sum!A125="AT",sum!B125,"*")</f>
        <v>OS-AuxiliaryEquip_ELE1</v>
      </c>
      <c r="N132" s="2"/>
      <c r="O132" s="2">
        <f>IF(sum!A125="AT",sum!F125,"*")</f>
        <v>0.274783343901924</v>
      </c>
      <c r="R132" s="4" t="s">
        <v>149</v>
      </c>
      <c r="S132" s="4" t="s">
        <v>150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149</v>
      </c>
      <c r="AA132" s="4" t="s">
        <v>150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149</v>
      </c>
      <c r="AI132" s="4" t="s">
        <v>150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149</v>
      </c>
      <c r="AQ132" s="2" t="s">
        <v>150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149</v>
      </c>
      <c r="AY132" s="4" t="s">
        <v>150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149</v>
      </c>
      <c r="C133" s="2" t="s">
        <v>150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149</v>
      </c>
      <c r="K133" s="2" t="s">
        <v>150</v>
      </c>
      <c r="L133" s="2">
        <v>2030</v>
      </c>
      <c r="M133" s="2" t="str">
        <f>IF(sum!A126="AT",sum!B126,"*")</f>
        <v>OS-AuxiliaryMot_ELE1</v>
      </c>
      <c r="N133" s="2"/>
      <c r="O133" s="2">
        <f>IF(sum!A126="AT",sum!F126,"*")</f>
        <v>0.102174984179813</v>
      </c>
      <c r="R133" s="2" t="s">
        <v>149</v>
      </c>
      <c r="S133" s="2" t="s">
        <v>150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149</v>
      </c>
      <c r="AA133" s="2" t="s">
        <v>150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149</v>
      </c>
      <c r="AI133" s="2" t="s">
        <v>150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149</v>
      </c>
      <c r="AQ133" s="4" t="s">
        <v>150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149</v>
      </c>
      <c r="AY133" s="2" t="s">
        <v>150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149</v>
      </c>
      <c r="C134" s="2" t="s">
        <v>150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149</v>
      </c>
      <c r="K134" s="2" t="s">
        <v>150</v>
      </c>
      <c r="L134" s="2">
        <v>2030</v>
      </c>
      <c r="M134" s="2" t="str">
        <f>IF(sum!A127="AT",sum!B127,"*")</f>
        <v>OS-Light_ELE1</v>
      </c>
      <c r="N134" s="2"/>
      <c r="O134" s="2">
        <f>IF(sum!A127="AT",sum!F127,"*")</f>
        <v>0.56196241298897</v>
      </c>
      <c r="R134" s="2" t="s">
        <v>149</v>
      </c>
      <c r="S134" s="2" t="s">
        <v>150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149</v>
      </c>
      <c r="AA134" s="2" t="s">
        <v>150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149</v>
      </c>
      <c r="AI134" s="2" t="s">
        <v>150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149</v>
      </c>
      <c r="AQ134" s="2" t="s">
        <v>150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149</v>
      </c>
      <c r="AY134" s="2" t="s">
        <v>150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149</v>
      </c>
      <c r="C135" s="4" t="s">
        <v>150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149</v>
      </c>
      <c r="K135" s="4" t="s">
        <v>150</v>
      </c>
      <c r="L135" s="4">
        <v>2030</v>
      </c>
      <c r="M135" s="2" t="str">
        <f>IF(sum!A128="AT",sum!B128,"*")</f>
        <v>OS-SpCool_ELE1</v>
      </c>
      <c r="N135" s="2"/>
      <c r="O135" s="2">
        <f>IF(sum!A128="AT",sum!F128,"*")</f>
        <v>0.238408296419563</v>
      </c>
      <c r="R135" s="4" t="s">
        <v>149</v>
      </c>
      <c r="S135" s="4" t="s">
        <v>150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149</v>
      </c>
      <c r="AA135" s="4" t="s">
        <v>150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149</v>
      </c>
      <c r="AI135" s="4" t="s">
        <v>150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149</v>
      </c>
      <c r="AQ135" s="4" t="s">
        <v>150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149</v>
      </c>
      <c r="AY135" s="4" t="s">
        <v>150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149</v>
      </c>
      <c r="C136" s="2" t="s">
        <v>150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149</v>
      </c>
      <c r="K136" s="2" t="s">
        <v>150</v>
      </c>
      <c r="L136" s="2">
        <v>2030</v>
      </c>
      <c r="M136" s="2" t="str">
        <f>IF(sum!A129="AT",sum!B129,"*")</f>
        <v>OS-SpHeat_ELE1</v>
      </c>
      <c r="N136" s="2"/>
      <c r="O136" s="2">
        <f>IF(sum!A129="AT",sum!F129,"*")</f>
        <v>0.493200873670119</v>
      </c>
      <c r="R136" s="2" t="s">
        <v>149</v>
      </c>
      <c r="S136" s="2" t="s">
        <v>150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149</v>
      </c>
      <c r="AA136" s="2" t="s">
        <v>150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149</v>
      </c>
      <c r="AI136" s="2" t="s">
        <v>150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149</v>
      </c>
      <c r="AQ136" s="2" t="s">
        <v>150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149</v>
      </c>
      <c r="AY136" s="2" t="s">
        <v>150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149</v>
      </c>
      <c r="C137" s="2" t="s">
        <v>150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149</v>
      </c>
      <c r="K137" s="2" t="s">
        <v>150</v>
      </c>
      <c r="L137" s="2">
        <v>2030</v>
      </c>
      <c r="M137" s="2" t="str">
        <f>IF(sum!A130="AT",sum!B130,"*")</f>
        <v>OS-WaterHeat_ELE1</v>
      </c>
      <c r="N137" s="2"/>
      <c r="O137" s="2">
        <f>IF(sum!A130="AT",sum!F130,"*")</f>
        <v>0.021137180300148</v>
      </c>
      <c r="R137" s="2" t="s">
        <v>149</v>
      </c>
      <c r="S137" s="2" t="s">
        <v>150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149</v>
      </c>
      <c r="AA137" s="2" t="s">
        <v>150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149</v>
      </c>
      <c r="AI137" s="2" t="s">
        <v>150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149</v>
      </c>
      <c r="AQ137" s="4" t="s">
        <v>150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149</v>
      </c>
      <c r="AY137" s="2" t="s">
        <v>150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149</v>
      </c>
      <c r="C138" s="4" t="s">
        <v>150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149</v>
      </c>
      <c r="K138" s="4" t="s">
        <v>150</v>
      </c>
      <c r="L138" s="4">
        <v>2030</v>
      </c>
      <c r="M138" s="2" t="str">
        <f>IF(sum!A131="AT",sum!B131,"*")</f>
        <v>OTH-AuxiliaryEquip_ELE1</v>
      </c>
      <c r="N138" s="2"/>
      <c r="O138" s="2">
        <f>IF(sum!A131="AT",sum!F131,"*")</f>
        <v>0.021137180300148</v>
      </c>
      <c r="R138" s="4" t="s">
        <v>149</v>
      </c>
      <c r="S138" s="4" t="s">
        <v>150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149</v>
      </c>
      <c r="AA138" s="4" t="s">
        <v>150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149</v>
      </c>
      <c r="AI138" s="4" t="s">
        <v>150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149</v>
      </c>
      <c r="AQ138" s="2" t="s">
        <v>150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149</v>
      </c>
      <c r="AY138" s="4" t="s">
        <v>150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149</v>
      </c>
      <c r="C139" s="2" t="s">
        <v>150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149</v>
      </c>
      <c r="K139" s="2" t="s">
        <v>150</v>
      </c>
      <c r="L139" s="2">
        <v>2030</v>
      </c>
      <c r="M139" s="2" t="str">
        <f>IF(sum!A132="AT",sum!B132,"*")</f>
        <v>OTH-Light_ELE1</v>
      </c>
      <c r="N139" s="2"/>
      <c r="O139" s="2">
        <f>IF(sum!A132="AT",sum!F132,"*")</f>
        <v>0.0340583280599376</v>
      </c>
      <c r="R139" s="2" t="s">
        <v>149</v>
      </c>
      <c r="S139" s="2" t="s">
        <v>150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149</v>
      </c>
      <c r="AA139" s="2" t="s">
        <v>150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149</v>
      </c>
      <c r="AI139" s="2" t="s">
        <v>150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149</v>
      </c>
      <c r="AQ139" s="4" t="s">
        <v>150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149</v>
      </c>
      <c r="AY139" s="2" t="s">
        <v>150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149</v>
      </c>
      <c r="C140" s="2" t="s">
        <v>150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149</v>
      </c>
      <c r="K140" s="2" t="s">
        <v>150</v>
      </c>
      <c r="L140" s="2">
        <v>2030</v>
      </c>
      <c r="M140" s="2" t="str">
        <f>IF(sum!A133="AT",sum!B133,"*")</f>
        <v>OTH-SpCool_ELE1</v>
      </c>
      <c r="N140" s="2"/>
      <c r="O140" s="2">
        <f>IF(sum!A133="AT",sum!F133,"*")</f>
        <v>0.0170291640299688</v>
      </c>
      <c r="R140" s="2" t="s">
        <v>149</v>
      </c>
      <c r="S140" s="2" t="s">
        <v>150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149</v>
      </c>
      <c r="AA140" s="2" t="s">
        <v>150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149</v>
      </c>
      <c r="AI140" s="2" t="s">
        <v>150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149</v>
      </c>
      <c r="AQ140" s="2" t="s">
        <v>150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149</v>
      </c>
      <c r="AY140" s="2" t="s">
        <v>150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149</v>
      </c>
      <c r="C141" s="4" t="s">
        <v>150</v>
      </c>
      <c r="D141" s="4">
        <v>2030</v>
      </c>
      <c r="J141" s="4" t="s">
        <v>149</v>
      </c>
      <c r="K141" s="4" t="s">
        <v>150</v>
      </c>
      <c r="L141" s="4">
        <v>2030</v>
      </c>
      <c r="M141" s="2" t="str">
        <f>IF(sum!A134="AT",sum!B134,"*")</f>
        <v>OTH-SpHeat_ELE1</v>
      </c>
      <c r="N141" s="2"/>
      <c r="O141" s="2">
        <f>IF(sum!A134="AT",sum!F134,"*")</f>
        <v>0.0281829070668639</v>
      </c>
      <c r="R141" s="4" t="s">
        <v>149</v>
      </c>
      <c r="S141" s="4" t="s">
        <v>150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149</v>
      </c>
      <c r="AA141" s="4" t="s">
        <v>150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149</v>
      </c>
      <c r="AI141" s="4" t="s">
        <v>150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149</v>
      </c>
      <c r="AQ141" s="4" t="s">
        <v>150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149</v>
      </c>
      <c r="AY141" s="4" t="s">
        <v>150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149</v>
      </c>
      <c r="C142" s="2" t="s">
        <v>150</v>
      </c>
      <c r="D142" s="2">
        <v>2030</v>
      </c>
      <c r="J142" s="2" t="s">
        <v>149</v>
      </c>
      <c r="K142" s="2" t="s">
        <v>150</v>
      </c>
      <c r="L142" s="2">
        <v>2030</v>
      </c>
      <c r="M142" s="2" t="str">
        <f>IF(sum!A135="AT",sum!B135,"*")</f>
        <v>R_ES-APP-CD_ELC1</v>
      </c>
      <c r="N142" s="2"/>
      <c r="O142" s="2">
        <f>IF(sum!A135="AT",sum!F135,"*")</f>
        <v>1.38031307398453</v>
      </c>
      <c r="R142" s="2" t="s">
        <v>149</v>
      </c>
      <c r="S142" s="2" t="s">
        <v>150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149</v>
      </c>
      <c r="AA142" s="2" t="s">
        <v>150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149</v>
      </c>
      <c r="AI142" s="2" t="s">
        <v>150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149</v>
      </c>
      <c r="AQ142" s="2" t="s">
        <v>150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149</v>
      </c>
      <c r="AY142" s="2" t="s">
        <v>150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149</v>
      </c>
      <c r="C143" s="2" t="s">
        <v>150</v>
      </c>
      <c r="D143" s="2">
        <v>2030</v>
      </c>
      <c r="J143" s="2" t="s">
        <v>149</v>
      </c>
      <c r="K143" s="2" t="s">
        <v>150</v>
      </c>
      <c r="L143" s="2">
        <v>2030</v>
      </c>
      <c r="M143" s="2" t="str">
        <f>IF(sum!A136="AT",sum!B136,"*")</f>
        <v>R_ES-APP-CW_ELC1</v>
      </c>
      <c r="N143" s="2"/>
      <c r="O143" s="2">
        <f>IF(sum!A136="AT",sum!F136,"*")</f>
        <v>0.174454107991108</v>
      </c>
      <c r="R143" s="2" t="s">
        <v>149</v>
      </c>
      <c r="S143" s="2" t="s">
        <v>150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149</v>
      </c>
      <c r="AA143" s="2" t="s">
        <v>150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149</v>
      </c>
      <c r="AI143" s="2" t="s">
        <v>150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149</v>
      </c>
      <c r="AQ143" s="4" t="s">
        <v>150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149</v>
      </c>
      <c r="AY143" s="2" t="s">
        <v>150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149</v>
      </c>
      <c r="C144" s="4" t="s">
        <v>150</v>
      </c>
      <c r="D144" s="4">
        <v>2030</v>
      </c>
      <c r="J144" s="4" t="s">
        <v>149</v>
      </c>
      <c r="K144" s="4" t="s">
        <v>150</v>
      </c>
      <c r="L144" s="4">
        <v>2030</v>
      </c>
      <c r="M144" s="2" t="str">
        <f>IF(sum!A137="AT",sum!B137,"*")</f>
        <v>R_ES-APP-DW_ELC1</v>
      </c>
      <c r="N144" s="2"/>
      <c r="O144" s="2">
        <f>IF(sum!A137="AT",sum!F137,"*")</f>
        <v>0.471370786849739</v>
      </c>
      <c r="R144" s="4" t="s">
        <v>149</v>
      </c>
      <c r="S144" s="4" t="s">
        <v>150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149</v>
      </c>
      <c r="AA144" s="4" t="s">
        <v>150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149</v>
      </c>
      <c r="AI144" s="4" t="s">
        <v>150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149</v>
      </c>
      <c r="AQ144" s="2" t="s">
        <v>150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149</v>
      </c>
      <c r="AY144" s="4" t="s">
        <v>150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149</v>
      </c>
      <c r="C145" s="2" t="s">
        <v>150</v>
      </c>
      <c r="D145" s="2">
        <v>2030</v>
      </c>
      <c r="J145" s="2" t="s">
        <v>149</v>
      </c>
      <c r="K145" s="2" t="s">
        <v>150</v>
      </c>
      <c r="L145" s="2">
        <v>2030</v>
      </c>
      <c r="M145" s="2" t="str">
        <f>IF(sum!A138="AT",sum!B138,"*")</f>
        <v>R_ES-APP-FR_ELC1</v>
      </c>
      <c r="N145" s="2"/>
      <c r="O145" s="2">
        <f>IF(sum!A138="AT",sum!F138,"*")</f>
        <v>0.121481146824214</v>
      </c>
      <c r="R145" s="2" t="s">
        <v>149</v>
      </c>
      <c r="S145" s="2" t="s">
        <v>150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149</v>
      </c>
      <c r="AA145" s="2" t="s">
        <v>150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149</v>
      </c>
      <c r="AI145" s="2" t="s">
        <v>150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149</v>
      </c>
      <c r="AQ145" s="4" t="s">
        <v>150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149</v>
      </c>
      <c r="AY145" s="2" t="s">
        <v>150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149</v>
      </c>
      <c r="C146" s="2" t="s">
        <v>150</v>
      </c>
      <c r="D146" s="2">
        <v>2030</v>
      </c>
      <c r="J146" s="2" t="s">
        <v>149</v>
      </c>
      <c r="K146" s="2" t="s">
        <v>150</v>
      </c>
      <c r="L146" s="2">
        <v>2030</v>
      </c>
      <c r="M146" s="2" t="str">
        <f>IF(sum!A139="AT",sum!B139,"*")</f>
        <v>R_ES-APP-OTH_ELC1</v>
      </c>
      <c r="N146" s="2"/>
      <c r="O146" s="2">
        <f>IF(sum!A139="AT",sum!F139,"*")</f>
        <v>1.49145336259632</v>
      </c>
      <c r="R146" s="2" t="s">
        <v>149</v>
      </c>
      <c r="S146" s="2" t="s">
        <v>150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149</v>
      </c>
      <c r="AA146" s="2" t="s">
        <v>150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149</v>
      </c>
      <c r="AI146" s="2" t="s">
        <v>150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149</v>
      </c>
      <c r="AQ146" s="2" t="s">
        <v>150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149</v>
      </c>
      <c r="AY146" s="2" t="s">
        <v>150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149</v>
      </c>
      <c r="C147" s="4" t="s">
        <v>150</v>
      </c>
      <c r="D147" s="4">
        <v>2030</v>
      </c>
      <c r="J147" s="4" t="s">
        <v>149</v>
      </c>
      <c r="K147" s="4" t="s">
        <v>150</v>
      </c>
      <c r="L147" s="4">
        <v>2030</v>
      </c>
      <c r="M147" s="2" t="str">
        <f>IF(sum!A140="AT",sum!B140,"*")</f>
        <v>R_ES-APP-RA_ELC1</v>
      </c>
      <c r="N147" s="2"/>
      <c r="O147" s="2">
        <f>IF(sum!A140="AT",sum!F140,"*")</f>
        <v>0.990998912024131</v>
      </c>
      <c r="R147" s="4" t="s">
        <v>149</v>
      </c>
      <c r="S147" s="4" t="s">
        <v>150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149</v>
      </c>
      <c r="AA147" s="4" t="s">
        <v>150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149</v>
      </c>
      <c r="AI147" s="4" t="s">
        <v>150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149</v>
      </c>
      <c r="AQ147" s="4" t="s">
        <v>150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149</v>
      </c>
      <c r="AY147" s="4" t="s">
        <v>150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149</v>
      </c>
      <c r="C148" s="2" t="s">
        <v>150</v>
      </c>
      <c r="D148" s="2">
        <v>2030</v>
      </c>
      <c r="J148" s="2" t="s">
        <v>149</v>
      </c>
      <c r="K148" s="2" t="s">
        <v>150</v>
      </c>
      <c r="L148" s="2">
        <v>2030</v>
      </c>
      <c r="M148" s="2" t="str">
        <f>IF(sum!A141="AT",sum!B141,"*")</f>
        <v>R_ES-APP-RE_ELC1</v>
      </c>
      <c r="N148" s="2"/>
      <c r="O148" s="2">
        <f>IF(sum!A141="AT",sum!F141,"*")</f>
        <v>0.290597265506593</v>
      </c>
      <c r="R148" s="2" t="s">
        <v>149</v>
      </c>
      <c r="S148" s="2" t="s">
        <v>150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149</v>
      </c>
      <c r="AA148" s="2" t="s">
        <v>150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149</v>
      </c>
      <c r="AI148" s="2" t="s">
        <v>150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149</v>
      </c>
      <c r="AQ148" s="2" t="s">
        <v>150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149</v>
      </c>
      <c r="AY148" s="2" t="s">
        <v>150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149</v>
      </c>
      <c r="C149" s="2" t="s">
        <v>150</v>
      </c>
      <c r="D149" s="2">
        <v>2030</v>
      </c>
      <c r="J149" s="2" t="s">
        <v>149</v>
      </c>
      <c r="K149" s="2" t="s">
        <v>150</v>
      </c>
      <c r="L149" s="2">
        <v>2030</v>
      </c>
      <c r="M149" s="2" t="str">
        <f>IF(sum!A142="AT",sum!B142,"*")</f>
        <v>R_ES-LI_ELC1</v>
      </c>
      <c r="N149" s="2"/>
      <c r="O149" s="2">
        <f>IF(sum!A142="AT",sum!F142,"*")</f>
        <v>2.02981885084647</v>
      </c>
      <c r="R149" s="2" t="s">
        <v>149</v>
      </c>
      <c r="S149" s="2" t="s">
        <v>150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149</v>
      </c>
      <c r="AA149" s="2" t="s">
        <v>150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149</v>
      </c>
      <c r="AI149" s="2" t="s">
        <v>150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149</v>
      </c>
      <c r="AQ149" s="4" t="s">
        <v>150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149</v>
      </c>
      <c r="AY149" s="2" t="s">
        <v>150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149</v>
      </c>
      <c r="C150" s="4" t="s">
        <v>150</v>
      </c>
      <c r="D150" s="4">
        <v>2030</v>
      </c>
      <c r="J150" s="4" t="s">
        <v>149</v>
      </c>
      <c r="K150" s="4" t="s">
        <v>150</v>
      </c>
      <c r="L150" s="4">
        <v>2030</v>
      </c>
      <c r="M150" s="2" t="str">
        <f>IF(sum!A143="AT",sum!B143,"*")</f>
        <v>R_ES-SC-AP_ELC1_ROOM_CENTRAL</v>
      </c>
      <c r="N150" s="2"/>
      <c r="O150" s="2">
        <f>IF(sum!A143="AT",sum!F143,"*")</f>
        <v>0.0426009040921316</v>
      </c>
      <c r="R150" s="4" t="s">
        <v>149</v>
      </c>
      <c r="S150" s="4" t="s">
        <v>150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149</v>
      </c>
      <c r="AA150" s="4" t="s">
        <v>150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149</v>
      </c>
      <c r="AI150" s="4" t="s">
        <v>150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149</v>
      </c>
      <c r="AQ150" s="2" t="s">
        <v>150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149</v>
      </c>
      <c r="AY150" s="4" t="s">
        <v>150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149</v>
      </c>
      <c r="C151" s="2" t="s">
        <v>150</v>
      </c>
      <c r="D151" s="2">
        <v>2030</v>
      </c>
      <c r="J151" s="2" t="s">
        <v>149</v>
      </c>
      <c r="K151" s="2" t="s">
        <v>150</v>
      </c>
      <c r="L151" s="2">
        <v>2030</v>
      </c>
      <c r="M151" s="2" t="str">
        <f>IF(sum!A144="AT",sum!B144,"*")</f>
        <v>R_ES-SC-MOB_ELC1_ROOM_CENTRAL</v>
      </c>
      <c r="N151" s="2"/>
      <c r="O151" s="2">
        <f>IF(sum!A144="AT",sum!F144,"*")</f>
        <v>0.00787512572938772</v>
      </c>
      <c r="R151" s="2" t="s">
        <v>149</v>
      </c>
      <c r="S151" s="2" t="s">
        <v>150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149</v>
      </c>
      <c r="AA151" s="2" t="s">
        <v>150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149</v>
      </c>
      <c r="AI151" s="2" t="s">
        <v>150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149</v>
      </c>
      <c r="AQ151" s="4" t="s">
        <v>150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149</v>
      </c>
      <c r="AY151" s="2" t="s">
        <v>150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149</v>
      </c>
      <c r="C152" s="2" t="s">
        <v>150</v>
      </c>
      <c r="D152" s="2">
        <v>2030</v>
      </c>
      <c r="J152" s="2" t="s">
        <v>149</v>
      </c>
      <c r="K152" s="2" t="s">
        <v>150</v>
      </c>
      <c r="L152" s="2">
        <v>2030</v>
      </c>
      <c r="M152" s="2" t="str">
        <f>IF(sum!A145="AT",sum!B145,"*")</f>
        <v>R_ES-SC-SA_ELC1_ROOM_CENTRAL</v>
      </c>
      <c r="N152" s="2"/>
      <c r="O152" s="2">
        <f>IF(sum!A145="AT",sum!F145,"*")</f>
        <v>0.0167652056706012</v>
      </c>
      <c r="R152" s="2" t="s">
        <v>149</v>
      </c>
      <c r="S152" s="2" t="s">
        <v>150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149</v>
      </c>
      <c r="AA152" s="2" t="s">
        <v>150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149</v>
      </c>
      <c r="AI152" s="2" t="s">
        <v>150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149</v>
      </c>
      <c r="AQ152" s="2" t="s">
        <v>150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149</v>
      </c>
      <c r="AY152" s="2" t="s">
        <v>150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149</v>
      </c>
      <c r="C153" s="4" t="s">
        <v>150</v>
      </c>
      <c r="D153" s="4">
        <v>2030</v>
      </c>
      <c r="J153" s="4" t="s">
        <v>149</v>
      </c>
      <c r="K153" s="4" t="s">
        <v>150</v>
      </c>
      <c r="L153" s="4">
        <v>2030</v>
      </c>
      <c r="M153" s="2" t="str">
        <f>IF(sum!A146="AT",sum!B146,"*")</f>
        <v>R_ES-SC-SD_ELC1_ROOM_CENTRAL</v>
      </c>
      <c r="N153" s="2"/>
      <c r="O153" s="2">
        <f>IF(sum!A146="AT",sum!F146,"*")</f>
        <v>0.147648480210943</v>
      </c>
      <c r="R153" s="4" t="s">
        <v>149</v>
      </c>
      <c r="S153" s="4" t="s">
        <v>150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149</v>
      </c>
      <c r="AA153" s="4" t="s">
        <v>150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149</v>
      </c>
      <c r="AI153" s="4" t="s">
        <v>150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149</v>
      </c>
      <c r="AQ153" s="4" t="s">
        <v>150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149</v>
      </c>
      <c r="AY153" s="4" t="s">
        <v>150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149</v>
      </c>
      <c r="C154" s="2" t="s">
        <v>150</v>
      </c>
      <c r="D154" s="2">
        <v>2030</v>
      </c>
      <c r="J154" s="2" t="s">
        <v>149</v>
      </c>
      <c r="K154" s="2" t="s">
        <v>150</v>
      </c>
      <c r="L154" s="2">
        <v>2030</v>
      </c>
      <c r="M154" s="2" t="str">
        <f>IF(sum!A147="AT",sum!B147,"*")</f>
        <v>R_ES-SH-AP_ELC1</v>
      </c>
      <c r="N154" s="2"/>
      <c r="O154" s="2">
        <f>IF(sum!A147="AT",sum!F147,"*")</f>
        <v>0</v>
      </c>
      <c r="R154" s="2" t="s">
        <v>149</v>
      </c>
      <c r="S154" s="2" t="s">
        <v>150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149</v>
      </c>
      <c r="AA154" s="2" t="s">
        <v>150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149</v>
      </c>
      <c r="AI154" s="2" t="s">
        <v>150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149</v>
      </c>
      <c r="AQ154" s="2" t="s">
        <v>150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149</v>
      </c>
      <c r="AY154" s="2" t="s">
        <v>150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149</v>
      </c>
      <c r="C155" s="2" t="s">
        <v>150</v>
      </c>
      <c r="D155" s="2">
        <v>2030</v>
      </c>
      <c r="J155" s="2" t="s">
        <v>149</v>
      </c>
      <c r="K155" s="2" t="s">
        <v>150</v>
      </c>
      <c r="L155" s="2">
        <v>2030</v>
      </c>
      <c r="M155" s="2" t="str">
        <f>IF(sum!A148="AT",sum!B148,"*")</f>
        <v>R_ES-SH-AP_HET1</v>
      </c>
      <c r="N155" s="2"/>
      <c r="O155" s="2">
        <f>IF(sum!A148="AT",sum!F148,"*")</f>
        <v>0.00118333333333332</v>
      </c>
      <c r="R155" s="2" t="s">
        <v>149</v>
      </c>
      <c r="S155" s="2" t="s">
        <v>150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149</v>
      </c>
      <c r="AA155" s="2" t="s">
        <v>150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149</v>
      </c>
      <c r="AI155" s="2" t="s">
        <v>150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149</v>
      </c>
      <c r="AQ155" s="4" t="s">
        <v>150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149</v>
      </c>
      <c r="AY155" s="2" t="s">
        <v>150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149</v>
      </c>
      <c r="C156" s="4" t="s">
        <v>150</v>
      </c>
      <c r="D156" s="4">
        <v>2030</v>
      </c>
      <c r="J156" s="4" t="s">
        <v>149</v>
      </c>
      <c r="K156" s="4" t="s">
        <v>150</v>
      </c>
      <c r="L156" s="4">
        <v>2030</v>
      </c>
      <c r="M156" s="2" t="str">
        <f>IF(sum!A149="AT",sum!B149,"*")</f>
        <v>R_ES-SH-MOB_ELC1</v>
      </c>
      <c r="N156" s="2"/>
      <c r="O156" s="2">
        <f>IF(sum!A149="AT",sum!F149,"*")</f>
        <v>0</v>
      </c>
      <c r="R156" s="4" t="s">
        <v>149</v>
      </c>
      <c r="S156" s="4" t="s">
        <v>150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149</v>
      </c>
      <c r="AA156" s="4" t="s">
        <v>150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149</v>
      </c>
      <c r="AI156" s="4" t="s">
        <v>150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149</v>
      </c>
      <c r="AQ156" s="2" t="s">
        <v>150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149</v>
      </c>
      <c r="AY156" s="4" t="s">
        <v>150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149</v>
      </c>
      <c r="C157" s="2" t="s">
        <v>150</v>
      </c>
      <c r="D157" s="2">
        <v>2030</v>
      </c>
      <c r="J157" s="2" t="s">
        <v>149</v>
      </c>
      <c r="K157" s="2" t="s">
        <v>150</v>
      </c>
      <c r="L157" s="2">
        <v>2030</v>
      </c>
      <c r="M157" s="2" t="str">
        <f>IF(sum!A150="AT",sum!B150,"*")</f>
        <v>R_ES-SH-MOB_HET1</v>
      </c>
      <c r="N157" s="2"/>
      <c r="O157" s="2">
        <f>IF(sum!A150="AT",sum!F150,"*")</f>
        <v>3.00000000000143e-5</v>
      </c>
      <c r="R157" s="2" t="s">
        <v>149</v>
      </c>
      <c r="S157" s="2" t="s">
        <v>150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149</v>
      </c>
      <c r="AA157" s="2" t="s">
        <v>150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149</v>
      </c>
      <c r="AI157" s="2" t="s">
        <v>150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149</v>
      </c>
      <c r="AQ157" s="4" t="s">
        <v>150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149</v>
      </c>
      <c r="AY157" s="2" t="s">
        <v>150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149</v>
      </c>
      <c r="C158" s="2" t="s">
        <v>150</v>
      </c>
      <c r="D158" s="2">
        <v>2030</v>
      </c>
      <c r="J158" s="2" t="s">
        <v>149</v>
      </c>
      <c r="K158" s="2" t="s">
        <v>150</v>
      </c>
      <c r="L158" s="2">
        <v>2030</v>
      </c>
      <c r="M158" s="2" t="str">
        <f>IF(sum!A151="AT",sum!B151,"*")</f>
        <v>R_ES-SH-SA_ELC1</v>
      </c>
      <c r="N158" s="2"/>
      <c r="O158" s="2">
        <f>IF(sum!A151="AT",sum!F151,"*")</f>
        <v>0</v>
      </c>
      <c r="R158" s="2" t="s">
        <v>149</v>
      </c>
      <c r="S158" s="2" t="s">
        <v>150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149</v>
      </c>
      <c r="AA158" s="2" t="s">
        <v>150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149</v>
      </c>
      <c r="AI158" s="2" t="s">
        <v>150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149</v>
      </c>
      <c r="AQ158" s="2" t="s">
        <v>150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149</v>
      </c>
      <c r="AY158" s="2" t="s">
        <v>150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149</v>
      </c>
      <c r="C159" s="4" t="s">
        <v>150</v>
      </c>
      <c r="D159" s="4">
        <v>2030</v>
      </c>
      <c r="J159" s="4" t="s">
        <v>149</v>
      </c>
      <c r="K159" s="4" t="s">
        <v>150</v>
      </c>
      <c r="L159" s="4">
        <v>2030</v>
      </c>
      <c r="M159" s="2" t="str">
        <f>IF(sum!A152="AT",sum!B152,"*")</f>
        <v>R_ES-SH-SA_HET1</v>
      </c>
      <c r="N159" s="2"/>
      <c r="O159" s="2">
        <f>IF(sum!A152="AT",sum!F152,"*")</f>
        <v>0.00116000000000001</v>
      </c>
      <c r="R159" s="4" t="s">
        <v>149</v>
      </c>
      <c r="S159" s="4" t="s">
        <v>150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149</v>
      </c>
      <c r="AA159" s="4" t="s">
        <v>150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149</v>
      </c>
      <c r="AI159" s="4" t="s">
        <v>150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149</v>
      </c>
      <c r="AQ159" s="4" t="s">
        <v>150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149</v>
      </c>
      <c r="AY159" s="4" t="s">
        <v>150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149</v>
      </c>
      <c r="C160" s="2" t="s">
        <v>150</v>
      </c>
      <c r="D160" s="2">
        <v>2030</v>
      </c>
      <c r="J160" s="2" t="s">
        <v>149</v>
      </c>
      <c r="K160" s="2" t="s">
        <v>150</v>
      </c>
      <c r="L160" s="2">
        <v>2030</v>
      </c>
      <c r="M160" s="2" t="str">
        <f>IF(sum!A153="AT",sum!B153,"*")</f>
        <v>R_ES-SH-SD_ELC1</v>
      </c>
      <c r="N160" s="2"/>
      <c r="O160" s="2">
        <f>IF(sum!A153="AT",sum!F153,"*")</f>
        <v>0</v>
      </c>
      <c r="R160" s="2" t="s">
        <v>149</v>
      </c>
      <c r="S160" s="2" t="s">
        <v>150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149</v>
      </c>
      <c r="AA160" s="2" t="s">
        <v>150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149</v>
      </c>
      <c r="AI160" s="2" t="s">
        <v>150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149</v>
      </c>
      <c r="AQ160" s="2" t="s">
        <v>150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149</v>
      </c>
      <c r="AY160" s="2" t="s">
        <v>150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149</v>
      </c>
      <c r="C161" s="2" t="s">
        <v>150</v>
      </c>
      <c r="D161" s="2">
        <v>2030</v>
      </c>
      <c r="J161" s="2" t="s">
        <v>149</v>
      </c>
      <c r="K161" s="2" t="s">
        <v>150</v>
      </c>
      <c r="L161" s="2">
        <v>2030</v>
      </c>
      <c r="M161" s="2" t="str">
        <f>IF(sum!A154="AT",sum!B154,"*")</f>
        <v>R_ES-SH-SD_HET1</v>
      </c>
      <c r="N161" s="2"/>
      <c r="O161" s="2">
        <f>IF(sum!A154="AT",sum!F154,"*")</f>
        <v>0.00644333333333335</v>
      </c>
      <c r="R161" s="2" t="s">
        <v>149</v>
      </c>
      <c r="S161" s="2" t="s">
        <v>150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149</v>
      </c>
      <c r="AA161" s="2" t="s">
        <v>150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149</v>
      </c>
      <c r="AI161" s="2" t="s">
        <v>150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149</v>
      </c>
      <c r="AQ161" s="4" t="s">
        <v>150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149</v>
      </c>
      <c r="AY161" s="2" t="s">
        <v>150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149</v>
      </c>
      <c r="C162" s="4" t="s">
        <v>150</v>
      </c>
      <c r="D162" s="4">
        <v>2030</v>
      </c>
      <c r="J162" s="4" t="s">
        <v>149</v>
      </c>
      <c r="K162" s="4" t="s">
        <v>150</v>
      </c>
      <c r="L162" s="4">
        <v>2030</v>
      </c>
      <c r="M162" s="2" t="str">
        <f>IF(sum!A155="AT",sum!B155,"*")</f>
        <v>R_ES-WH-AP_COAPRO1</v>
      </c>
      <c r="N162" s="2"/>
      <c r="O162" s="2">
        <f>IF(sum!A155="AT",sum!F155,"*")</f>
        <v>0</v>
      </c>
      <c r="R162" s="4" t="s">
        <v>149</v>
      </c>
      <c r="S162" s="4" t="s">
        <v>150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149</v>
      </c>
      <c r="AA162" s="4" t="s">
        <v>150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149</v>
      </c>
      <c r="AI162" s="4" t="s">
        <v>150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149</v>
      </c>
      <c r="AQ162" s="2" t="s">
        <v>150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149</v>
      </c>
      <c r="AY162" s="4" t="s">
        <v>150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149</v>
      </c>
      <c r="C163" s="2" t="s">
        <v>150</v>
      </c>
      <c r="D163" s="2">
        <v>2030</v>
      </c>
      <c r="J163" s="2" t="s">
        <v>149</v>
      </c>
      <c r="K163" s="2" t="s">
        <v>150</v>
      </c>
      <c r="L163" s="2">
        <v>2030</v>
      </c>
      <c r="M163" s="2" t="str">
        <f>IF(sum!A156="AT",sum!B156,"*")</f>
        <v>R_ES-WH-AP_STEAM1</v>
      </c>
      <c r="N163" s="2"/>
      <c r="O163" s="2">
        <f>IF(sum!A156="AT",sum!F156,"*")</f>
        <v>0</v>
      </c>
      <c r="R163" s="2" t="s">
        <v>149</v>
      </c>
      <c r="S163" s="2" t="s">
        <v>150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149</v>
      </c>
      <c r="AA163" s="2" t="s">
        <v>150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149</v>
      </c>
      <c r="AI163" s="2" t="s">
        <v>150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149</v>
      </c>
      <c r="AQ163" s="4" t="s">
        <v>150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149</v>
      </c>
      <c r="AY163" s="2" t="s">
        <v>150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149</v>
      </c>
      <c r="C164" s="2" t="s">
        <v>150</v>
      </c>
      <c r="D164" s="2">
        <v>2030</v>
      </c>
      <c r="J164" s="2" t="s">
        <v>149</v>
      </c>
      <c r="K164" s="2" t="s">
        <v>150</v>
      </c>
      <c r="L164" s="2">
        <v>2030</v>
      </c>
      <c r="M164" s="2" t="str">
        <f>IF(sum!A157="AT",sum!B157,"*")</f>
        <v>R_ES-WH-AP_WOD1</v>
      </c>
      <c r="N164" s="2"/>
      <c r="O164" s="2">
        <f>IF(sum!A157="AT",sum!F157,"*")</f>
        <v>0.531113787512853</v>
      </c>
      <c r="R164" s="2" t="s">
        <v>149</v>
      </c>
      <c r="S164" s="2" t="s">
        <v>150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149</v>
      </c>
      <c r="AA164" s="2" t="s">
        <v>150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149</v>
      </c>
      <c r="AI164" s="2" t="s">
        <v>150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149</v>
      </c>
      <c r="AQ164" s="2" t="s">
        <v>150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149</v>
      </c>
      <c r="AY164" s="2" t="s">
        <v>150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149</v>
      </c>
      <c r="C165" s="4" t="s">
        <v>150</v>
      </c>
      <c r="D165" s="4">
        <v>2030</v>
      </c>
      <c r="J165" s="4" t="s">
        <v>149</v>
      </c>
      <c r="K165" s="4" t="s">
        <v>150</v>
      </c>
      <c r="L165" s="4">
        <v>2030</v>
      </c>
      <c r="M165" s="2" t="str">
        <f>IF(sum!A158="AT",sum!B158,"*")</f>
        <v>R_ES-WH-MOB_COAPRO1</v>
      </c>
      <c r="N165" s="2"/>
      <c r="O165" s="2">
        <f>IF(sum!A158="AT",sum!F158,"*")</f>
        <v>0</v>
      </c>
      <c r="R165" s="4" t="s">
        <v>149</v>
      </c>
      <c r="S165" s="4" t="s">
        <v>150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149</v>
      </c>
      <c r="AA165" s="4" t="s">
        <v>150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149</v>
      </c>
      <c r="AI165" s="4" t="s">
        <v>150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149</v>
      </c>
      <c r="AQ165" s="4" t="s">
        <v>150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149</v>
      </c>
      <c r="AY165" s="4" t="s">
        <v>150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149</v>
      </c>
      <c r="C166" s="2" t="s">
        <v>150</v>
      </c>
      <c r="D166" s="2">
        <v>2030</v>
      </c>
      <c r="J166" s="2" t="s">
        <v>149</v>
      </c>
      <c r="K166" s="2" t="s">
        <v>150</v>
      </c>
      <c r="L166" s="2">
        <v>2030</v>
      </c>
      <c r="M166" s="2" t="str">
        <f>IF(sum!A159="AT",sum!B159,"*")</f>
        <v>R_ES-WH-MOB_STEAM1</v>
      </c>
      <c r="N166" s="2"/>
      <c r="O166" s="2">
        <f>IF(sum!A159="AT",sum!F159,"*")</f>
        <v>0</v>
      </c>
      <c r="R166" s="2" t="s">
        <v>149</v>
      </c>
      <c r="S166" s="2" t="s">
        <v>150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149</v>
      </c>
      <c r="AA166" s="2" t="s">
        <v>150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149</v>
      </c>
      <c r="AI166" s="2" t="s">
        <v>150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149</v>
      </c>
      <c r="AQ166" s="2" t="s">
        <v>150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149</v>
      </c>
      <c r="AY166" s="2" t="s">
        <v>150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149</v>
      </c>
      <c r="C167" s="2" t="s">
        <v>150</v>
      </c>
      <c r="D167" s="2">
        <v>2030</v>
      </c>
      <c r="J167" s="2" t="s">
        <v>149</v>
      </c>
      <c r="K167" s="2" t="s">
        <v>150</v>
      </c>
      <c r="L167" s="2">
        <v>2030</v>
      </c>
      <c r="M167" s="2" t="str">
        <f>IF(sum!A160="AT",sum!B160,"*")</f>
        <v>R_ES-WH-MOB_WOD1</v>
      </c>
      <c r="N167" s="2"/>
      <c r="O167" s="2">
        <f>IF(sum!A160="AT",sum!F160,"*")</f>
        <v>0.0970512143175205</v>
      </c>
      <c r="R167" s="2" t="s">
        <v>149</v>
      </c>
      <c r="S167" s="2" t="s">
        <v>150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149</v>
      </c>
      <c r="AA167" s="2" t="s">
        <v>150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149</v>
      </c>
      <c r="AI167" s="2" t="s">
        <v>150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149</v>
      </c>
      <c r="AQ167" s="4" t="s">
        <v>150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149</v>
      </c>
      <c r="AY167" s="2" t="s">
        <v>150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149</v>
      </c>
      <c r="C168" s="4" t="s">
        <v>150</v>
      </c>
      <c r="D168" s="4">
        <v>2030</v>
      </c>
      <c r="J168" s="4" t="s">
        <v>149</v>
      </c>
      <c r="K168" s="4" t="s">
        <v>150</v>
      </c>
      <c r="L168" s="4">
        <v>2030</v>
      </c>
      <c r="M168" s="2" t="str">
        <f>IF(sum!A161="AT",sum!B161,"*")</f>
        <v>R_ES-WH-SA_COAPRO1</v>
      </c>
      <c r="N168" s="2"/>
      <c r="O168" s="2">
        <f>IF(sum!A161="AT",sum!F161,"*")</f>
        <v>0</v>
      </c>
      <c r="R168" s="4" t="s">
        <v>149</v>
      </c>
      <c r="S168" s="4" t="s">
        <v>150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149</v>
      </c>
      <c r="AA168" s="4" t="s">
        <v>150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149</v>
      </c>
      <c r="AI168" s="4" t="s">
        <v>150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149</v>
      </c>
      <c r="AQ168" s="2" t="s">
        <v>150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149</v>
      </c>
      <c r="AY168" s="4" t="s">
        <v>150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149</v>
      </c>
      <c r="C169" s="2" t="s">
        <v>150</v>
      </c>
      <c r="D169" s="2">
        <v>2030</v>
      </c>
      <c r="J169" s="2" t="s">
        <v>149</v>
      </c>
      <c r="K169" s="2" t="s">
        <v>150</v>
      </c>
      <c r="L169" s="2">
        <v>2030</v>
      </c>
      <c r="M169" s="2" t="str">
        <f>IF(sum!A162="AT",sum!B162,"*")</f>
        <v>R_ES-WH-SA_STEAM1</v>
      </c>
      <c r="N169" s="2"/>
      <c r="O169" s="2">
        <f>IF(sum!A162="AT",sum!F162,"*")</f>
        <v>0.125018997248746</v>
      </c>
      <c r="R169" s="2" t="s">
        <v>149</v>
      </c>
      <c r="S169" s="2" t="s">
        <v>150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149</v>
      </c>
      <c r="AA169" s="2" t="s">
        <v>150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149</v>
      </c>
      <c r="AI169" s="2" t="s">
        <v>150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149</v>
      </c>
      <c r="AQ169" s="4" t="s">
        <v>150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149</v>
      </c>
      <c r="AY169" s="2" t="s">
        <v>150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149</v>
      </c>
      <c r="C170" s="2" t="s">
        <v>150</v>
      </c>
      <c r="D170" s="2">
        <v>2030</v>
      </c>
      <c r="J170" s="2" t="s">
        <v>149</v>
      </c>
      <c r="K170" s="2" t="s">
        <v>150</v>
      </c>
      <c r="L170" s="2">
        <v>2030</v>
      </c>
      <c r="M170" s="2" t="str">
        <f>IF(sum!A163="AT",sum!B163,"*")</f>
        <v>R_ES-WH-SD_COAPRO1</v>
      </c>
      <c r="N170" s="2"/>
      <c r="O170" s="2">
        <f>IF(sum!A163="AT",sum!F163,"*")</f>
        <v>0</v>
      </c>
      <c r="R170" s="2" t="s">
        <v>149</v>
      </c>
      <c r="S170" s="2" t="s">
        <v>150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149</v>
      </c>
      <c r="AA170" s="2" t="s">
        <v>150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149</v>
      </c>
      <c r="AI170" s="2" t="s">
        <v>150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149</v>
      </c>
      <c r="AQ170" s="2" t="s">
        <v>150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149</v>
      </c>
      <c r="AY170" s="2" t="s">
        <v>150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149</v>
      </c>
      <c r="C171" s="4" t="s">
        <v>150</v>
      </c>
      <c r="D171" s="4">
        <v>2030</v>
      </c>
      <c r="J171" s="4" t="s">
        <v>149</v>
      </c>
      <c r="K171" s="4" t="s">
        <v>150</v>
      </c>
      <c r="L171" s="4">
        <v>2030</v>
      </c>
      <c r="M171" s="2" t="str">
        <f>IF(sum!A164="AT",sum!B164,"*")</f>
        <v>R_ES-WH-SD_STEAM1</v>
      </c>
      <c r="N171" s="2"/>
      <c r="O171" s="2">
        <f>IF(sum!A164="AT",sum!F164,"*")</f>
        <v>0.797702091166629</v>
      </c>
      <c r="R171" s="4" t="s">
        <v>149</v>
      </c>
      <c r="S171" s="4" t="s">
        <v>150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149</v>
      </c>
      <c r="AA171" s="4" t="s">
        <v>150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149</v>
      </c>
      <c r="AI171" s="4" t="s">
        <v>150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149</v>
      </c>
      <c r="AQ171" s="4" t="s">
        <v>150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149</v>
      </c>
      <c r="AY171" s="4" t="s">
        <v>150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149</v>
      </c>
      <c r="C172" s="2" t="s">
        <v>150</v>
      </c>
      <c r="D172" s="2">
        <v>2030</v>
      </c>
      <c r="J172" s="2" t="s">
        <v>149</v>
      </c>
      <c r="K172" s="2" t="s">
        <v>150</v>
      </c>
      <c r="L172" s="2">
        <v>2030</v>
      </c>
      <c r="M172" s="2" t="str">
        <f>IF(sum!A165="AT",sum!B165,"*")</f>
        <v>RTS-AuxiliaryEquip_ELE1</v>
      </c>
      <c r="N172" s="2"/>
      <c r="O172" s="2">
        <f>IF(sum!A165="AT",sum!F165,"*")</f>
        <v>0.137391671950962</v>
      </c>
      <c r="R172" s="2" t="s">
        <v>149</v>
      </c>
      <c r="S172" s="2" t="s">
        <v>150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149</v>
      </c>
      <c r="AA172" s="2" t="s">
        <v>150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149</v>
      </c>
      <c r="AI172" s="2" t="s">
        <v>150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149</v>
      </c>
      <c r="AQ172" s="2" t="s">
        <v>150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149</v>
      </c>
      <c r="AY172" s="2" t="s">
        <v>150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149</v>
      </c>
      <c r="C173" s="2" t="s">
        <v>150</v>
      </c>
      <c r="D173" s="2">
        <v>2030</v>
      </c>
      <c r="J173" s="2" t="s">
        <v>149</v>
      </c>
      <c r="K173" s="2" t="s">
        <v>150</v>
      </c>
      <c r="L173" s="2">
        <v>2030</v>
      </c>
      <c r="M173" s="2" t="str">
        <f>IF(sum!A166="AT",sum!B166,"*")</f>
        <v>RTS-AuxiliaryMot_ELE1</v>
      </c>
      <c r="N173" s="2"/>
      <c r="O173" s="2">
        <f>IF(sum!A166="AT",sum!F166,"*")</f>
        <v>0.0510874920899064</v>
      </c>
      <c r="R173" s="2" t="s">
        <v>149</v>
      </c>
      <c r="S173" s="2" t="s">
        <v>150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149</v>
      </c>
      <c r="AA173" s="2" t="s">
        <v>150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149</v>
      </c>
      <c r="AI173" s="2" t="s">
        <v>150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149</v>
      </c>
      <c r="AQ173" s="4" t="s">
        <v>150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149</v>
      </c>
      <c r="AY173" s="2" t="s">
        <v>150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149</v>
      </c>
      <c r="C174" s="4" t="s">
        <v>150</v>
      </c>
      <c r="D174" s="4">
        <v>2030</v>
      </c>
      <c r="J174" s="4" t="s">
        <v>149</v>
      </c>
      <c r="K174" s="4" t="s">
        <v>150</v>
      </c>
      <c r="L174" s="4">
        <v>2030</v>
      </c>
      <c r="M174" s="2" t="str">
        <f>IF(sum!A167="AT",sum!B167,"*")</f>
        <v>RTS-Light_ELE1</v>
      </c>
      <c r="N174" s="2"/>
      <c r="O174" s="2">
        <f>IF(sum!A167="AT",sum!F167,"*")</f>
        <v>0.28949578850947</v>
      </c>
      <c r="R174" s="4" t="s">
        <v>149</v>
      </c>
      <c r="S174" s="4" t="s">
        <v>150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149</v>
      </c>
      <c r="AA174" s="4" t="s">
        <v>150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149</v>
      </c>
      <c r="AI174" s="4" t="s">
        <v>150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149</v>
      </c>
      <c r="AQ174" s="2" t="s">
        <v>150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149</v>
      </c>
      <c r="AY174" s="4" t="s">
        <v>150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149</v>
      </c>
      <c r="C175" s="2" t="s">
        <v>150</v>
      </c>
      <c r="D175" s="2">
        <v>2030</v>
      </c>
      <c r="J175" s="2" t="s">
        <v>149</v>
      </c>
      <c r="K175" s="2" t="s">
        <v>150</v>
      </c>
      <c r="L175" s="2">
        <v>2030</v>
      </c>
      <c r="M175" s="2" t="str">
        <f>IF(sum!A168="AT",sum!B168,"*")</f>
        <v>RTS-SpCool_ELE1</v>
      </c>
      <c r="N175" s="2"/>
      <c r="O175" s="2">
        <f>IF(sum!A168="AT",sum!F168,"*")</f>
        <v>0.153262476269719</v>
      </c>
      <c r="R175" s="2" t="s">
        <v>149</v>
      </c>
      <c r="S175" s="2" t="s">
        <v>150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149</v>
      </c>
      <c r="AA175" s="2" t="s">
        <v>150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149</v>
      </c>
      <c r="AI175" s="2" t="s">
        <v>150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149</v>
      </c>
      <c r="AQ175" s="4" t="s">
        <v>150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149</v>
      </c>
      <c r="AY175" s="2" t="s">
        <v>150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149</v>
      </c>
      <c r="C176" s="2" t="s">
        <v>150</v>
      </c>
      <c r="D176" s="2">
        <v>2030</v>
      </c>
      <c r="J176" s="2" t="s">
        <v>149</v>
      </c>
      <c r="K176" s="2" t="s">
        <v>150</v>
      </c>
      <c r="L176" s="2">
        <v>2030</v>
      </c>
      <c r="M176" s="2" t="str">
        <f>IF(sum!A169="AT",sum!B169,"*")</f>
        <v>RTS-SpHeat_ELE1</v>
      </c>
      <c r="N176" s="2"/>
      <c r="O176" s="2">
        <f>IF(sum!A169="AT",sum!F169,"*")</f>
        <v>0.295920524202072</v>
      </c>
      <c r="R176" s="2" t="s">
        <v>149</v>
      </c>
      <c r="S176" s="2" t="s">
        <v>150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149</v>
      </c>
      <c r="AA176" s="2" t="s">
        <v>150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149</v>
      </c>
      <c r="AI176" s="2" t="s">
        <v>150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149</v>
      </c>
      <c r="AQ176" s="2" t="s">
        <v>150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149</v>
      </c>
      <c r="AY176" s="2" t="s">
        <v>150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149</v>
      </c>
      <c r="C177" s="4" t="s">
        <v>150</v>
      </c>
      <c r="D177" s="4">
        <v>2030</v>
      </c>
      <c r="J177" s="4" t="s">
        <v>149</v>
      </c>
      <c r="K177" s="4" t="s">
        <v>150</v>
      </c>
      <c r="L177" s="4">
        <v>2030</v>
      </c>
      <c r="M177" s="2" t="str">
        <f>IF(sum!A170="AT",sum!B170,"*")</f>
        <v>RTS-WaterHeat_ELE1</v>
      </c>
      <c r="N177" s="2"/>
      <c r="O177" s="2">
        <f>IF(sum!A170="AT",sum!F170,"*")</f>
        <v>0.0317057704502219</v>
      </c>
      <c r="R177" s="4" t="s">
        <v>149</v>
      </c>
      <c r="S177" s="4" t="s">
        <v>150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149</v>
      </c>
      <c r="AA177" s="4" t="s">
        <v>150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149</v>
      </c>
      <c r="AI177" s="4" t="s">
        <v>150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149</v>
      </c>
      <c r="AQ177" s="4" t="s">
        <v>150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149</v>
      </c>
      <c r="AY177" s="4" t="s">
        <v>150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149</v>
      </c>
      <c r="C178" s="2" t="s">
        <v>150</v>
      </c>
      <c r="D178" s="2">
        <v>2030</v>
      </c>
      <c r="J178" s="2" t="s">
        <v>149</v>
      </c>
      <c r="K178" s="2" t="s">
        <v>150</v>
      </c>
      <c r="L178" s="2">
        <v>2030</v>
      </c>
      <c r="M178" s="2" t="str">
        <f>IF(sum!A171="AT",sum!B171,"*")</f>
        <v>TRA_Bus_IC_GSL1</v>
      </c>
      <c r="N178" s="2"/>
      <c r="O178" s="2">
        <f>IF(sum!A171="AT",sum!F171,"*")</f>
        <v>1</v>
      </c>
      <c r="R178" s="2" t="s">
        <v>149</v>
      </c>
      <c r="S178" s="2" t="s">
        <v>150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149</v>
      </c>
      <c r="AA178" s="2" t="s">
        <v>150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149</v>
      </c>
      <c r="AI178" s="2" t="s">
        <v>150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149</v>
      </c>
      <c r="AQ178" s="2" t="s">
        <v>150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149</v>
      </c>
      <c r="AY178" s="2" t="s">
        <v>150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149</v>
      </c>
      <c r="C179" s="2" t="s">
        <v>150</v>
      </c>
      <c r="D179" s="2">
        <v>2030</v>
      </c>
      <c r="J179" s="2" t="s">
        <v>149</v>
      </c>
      <c r="K179" s="2" t="s">
        <v>150</v>
      </c>
      <c r="L179" s="2">
        <v>2030</v>
      </c>
      <c r="M179" s="2" t="str">
        <f>IF(sum!A172="AT",sum!B172,"*")</f>
        <v>TRA_Car_GSL1</v>
      </c>
      <c r="N179" s="2"/>
      <c r="O179" s="2">
        <f>IF(sum!A172="AT",sum!F172,"*")</f>
        <v>345.512169479258</v>
      </c>
      <c r="R179" s="2" t="s">
        <v>149</v>
      </c>
      <c r="S179" s="2" t="s">
        <v>150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149</v>
      </c>
      <c r="AA179" s="2" t="s">
        <v>150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149</v>
      </c>
      <c r="AI179" s="2" t="s">
        <v>150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149</v>
      </c>
      <c r="AQ179" s="4" t="s">
        <v>150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149</v>
      </c>
      <c r="AY179" s="2" t="s">
        <v>150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149</v>
      </c>
      <c r="C180" s="4" t="s">
        <v>150</v>
      </c>
      <c r="D180" s="4">
        <v>2030</v>
      </c>
      <c r="J180" s="4" t="s">
        <v>149</v>
      </c>
      <c r="K180" s="4" t="s">
        <v>150</v>
      </c>
      <c r="L180" s="4">
        <v>2030</v>
      </c>
      <c r="M180" s="2" t="str">
        <f>IF(sum!A173="AT",sum!B173,"*")</f>
        <v>TRA_Car_PHEV01</v>
      </c>
      <c r="N180" s="2"/>
      <c r="O180" s="2">
        <f>IF(sum!A173="AT",sum!F173,"*")</f>
        <v>0</v>
      </c>
      <c r="R180" s="4" t="s">
        <v>149</v>
      </c>
      <c r="S180" s="4" t="s">
        <v>150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149</v>
      </c>
      <c r="AA180" s="4" t="s">
        <v>150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149</v>
      </c>
      <c r="AI180" s="4" t="s">
        <v>150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149</v>
      </c>
      <c r="AQ180" s="2" t="s">
        <v>150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149</v>
      </c>
      <c r="AY180" s="4" t="s">
        <v>150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149</v>
      </c>
      <c r="C181" s="2" t="s">
        <v>150</v>
      </c>
      <c r="D181" s="2">
        <v>2030</v>
      </c>
      <c r="J181" s="2" t="s">
        <v>149</v>
      </c>
      <c r="K181" s="2" t="s">
        <v>150</v>
      </c>
      <c r="L181" s="2">
        <v>2030</v>
      </c>
      <c r="M181" s="2" t="str">
        <f>IF(sum!A174="AT",sum!B174,"*")</f>
        <v>TRA_Mot_ELC1</v>
      </c>
      <c r="N181" s="2"/>
      <c r="O181" s="2">
        <f>IF(sum!A174="AT",sum!F174,"*")</f>
        <v>27.8526152517047</v>
      </c>
      <c r="R181" s="2" t="s">
        <v>149</v>
      </c>
      <c r="S181" s="2" t="s">
        <v>150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149</v>
      </c>
      <c r="AA181" s="2" t="s">
        <v>150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149</v>
      </c>
      <c r="AI181" s="2" t="s">
        <v>150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149</v>
      </c>
      <c r="AQ181" s="4" t="s">
        <v>150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149</v>
      </c>
      <c r="AY181" s="2" t="s">
        <v>150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149</v>
      </c>
      <c r="C182" s="2" t="s">
        <v>150</v>
      </c>
      <c r="D182" s="2">
        <v>2030</v>
      </c>
      <c r="J182" s="2" t="s">
        <v>149</v>
      </c>
      <c r="K182" s="2" t="s">
        <v>150</v>
      </c>
      <c r="L182" s="2">
        <v>2030</v>
      </c>
      <c r="M182" s="2" t="str">
        <f>IF(sum!A175="AT",sum!B175,"*")</f>
        <v>TRA_Rai_Frt-ELC01</v>
      </c>
      <c r="N182" s="2"/>
      <c r="O182" s="2">
        <f>IF(sum!A175="AT",sum!F175,"*")</f>
        <v>0</v>
      </c>
      <c r="R182" s="2" t="s">
        <v>149</v>
      </c>
      <c r="S182" s="2" t="s">
        <v>150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149</v>
      </c>
      <c r="AA182" s="2" t="s">
        <v>150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149</v>
      </c>
      <c r="AI182" s="2" t="s">
        <v>150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149</v>
      </c>
      <c r="AQ182" s="2" t="s">
        <v>150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149</v>
      </c>
      <c r="AY182" s="2" t="s">
        <v>150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149</v>
      </c>
      <c r="C183" s="4" t="s">
        <v>150</v>
      </c>
      <c r="D183" s="4">
        <v>2030</v>
      </c>
      <c r="J183" s="4" t="s">
        <v>149</v>
      </c>
      <c r="K183" s="4" t="s">
        <v>150</v>
      </c>
      <c r="L183" s="4">
        <v>2030</v>
      </c>
      <c r="M183" s="2" t="str">
        <f>IF(sum!A176="AT",sum!B176,"*")</f>
        <v>TRA_Tru_BEV01</v>
      </c>
      <c r="N183" s="2"/>
      <c r="O183" s="2">
        <f>IF(sum!A176="AT",sum!F176,"*")</f>
        <v>15.409401820816</v>
      </c>
      <c r="R183" s="4" t="s">
        <v>149</v>
      </c>
      <c r="S183" s="4" t="s">
        <v>150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149</v>
      </c>
      <c r="AA183" s="4" t="s">
        <v>150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149</v>
      </c>
      <c r="AI183" s="4" t="s">
        <v>150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149</v>
      </c>
      <c r="AQ183" s="4" t="s">
        <v>150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149</v>
      </c>
      <c r="AY183" s="4" t="s">
        <v>150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149</v>
      </c>
      <c r="C184" s="2" t="s">
        <v>150</v>
      </c>
      <c r="D184" s="2">
        <v>2030</v>
      </c>
      <c r="J184" s="2" t="s">
        <v>149</v>
      </c>
      <c r="K184" s="2" t="s">
        <v>150</v>
      </c>
      <c r="L184" s="2">
        <v>2030</v>
      </c>
      <c r="M184" s="2" t="str">
        <f>IF(sum!A177="AT",sum!B177,"*")</f>
        <v>TRA_Tru_HT_DST1</v>
      </c>
      <c r="N184" s="2"/>
      <c r="O184" s="2">
        <f>IF(sum!A177="AT",sum!F177,"*")</f>
        <v>11.9922903707355</v>
      </c>
      <c r="R184" s="2" t="s">
        <v>149</v>
      </c>
      <c r="S184" s="2" t="s">
        <v>150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149</v>
      </c>
      <c r="AA184" s="2" t="s">
        <v>150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149</v>
      </c>
      <c r="AI184" s="2" t="s">
        <v>150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149</v>
      </c>
      <c r="AQ184" s="2" t="s">
        <v>150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149</v>
      </c>
      <c r="AY184" s="2" t="s">
        <v>150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149</v>
      </c>
      <c r="C185" s="2" t="s">
        <v>150</v>
      </c>
      <c r="D185" s="2">
        <v>2030</v>
      </c>
      <c r="J185" s="2" t="s">
        <v>149</v>
      </c>
      <c r="K185" s="2" t="s">
        <v>150</v>
      </c>
      <c r="L185" s="2">
        <v>2030</v>
      </c>
      <c r="M185" s="2" t="str">
        <f>IF(sum!A178="AT",sum!B178,"*")</f>
        <v>TRA_Tru_PHEV01</v>
      </c>
      <c r="N185" s="2"/>
      <c r="O185" s="2">
        <f>IF(sum!A178="AT",sum!F178,"*")</f>
        <v>0</v>
      </c>
      <c r="R185" s="2" t="s">
        <v>149</v>
      </c>
      <c r="S185" s="2" t="s">
        <v>150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149</v>
      </c>
      <c r="AA185" s="2" t="s">
        <v>150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149</v>
      </c>
      <c r="AI185" s="2" t="s">
        <v>150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149</v>
      </c>
      <c r="AQ185" s="4" t="s">
        <v>150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149</v>
      </c>
      <c r="AY185" s="2" t="s">
        <v>150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149</v>
      </c>
      <c r="C186" s="4" t="s">
        <v>150</v>
      </c>
      <c r="D186" s="4">
        <v>2030</v>
      </c>
      <c r="J186" s="4" t="s">
        <v>149</v>
      </c>
      <c r="K186" s="4" t="s">
        <v>150</v>
      </c>
      <c r="L186" s="4">
        <v>2030</v>
      </c>
      <c r="M186" s="2" t="str">
        <f>IF(sum!A179="AT",sum!B179,"*")</f>
        <v>TRA_Tru_PLT_GSL1</v>
      </c>
      <c r="N186" s="2"/>
      <c r="O186" s="2">
        <f>IF(sum!A179="AT",sum!F179,"*")</f>
        <v>0</v>
      </c>
      <c r="R186" s="4" t="s">
        <v>149</v>
      </c>
      <c r="S186" s="4" t="s">
        <v>150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149</v>
      </c>
      <c r="AA186" s="4" t="s">
        <v>150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149</v>
      </c>
      <c r="AI186" s="4" t="s">
        <v>150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149</v>
      </c>
      <c r="AQ186" s="2" t="s">
        <v>150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149</v>
      </c>
      <c r="AY186" s="4" t="s">
        <v>150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149</v>
      </c>
      <c r="C187" s="2" t="s">
        <v>150</v>
      </c>
      <c r="D187" s="2">
        <v>2030</v>
      </c>
      <c r="J187" s="2" t="s">
        <v>149</v>
      </c>
      <c r="K187" s="2" t="s">
        <v>150</v>
      </c>
      <c r="L187" s="2">
        <v>2030</v>
      </c>
      <c r="M187" s="2" t="str">
        <f>IF(sum!A180="AT",sum!B180,"*")</f>
        <v>TWS-AuxiliaryEquip_ELE1</v>
      </c>
      <c r="N187" s="2"/>
      <c r="O187" s="2">
        <f>IF(sum!A180="AT",sum!F180,"*")</f>
        <v>0.021137180300148</v>
      </c>
      <c r="R187" s="2" t="s">
        <v>149</v>
      </c>
      <c r="S187" s="2" t="s">
        <v>150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149</v>
      </c>
      <c r="AA187" s="2" t="s">
        <v>150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149</v>
      </c>
      <c r="AI187" s="2" t="s">
        <v>150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149</v>
      </c>
      <c r="AQ187" s="4" t="s">
        <v>150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149</v>
      </c>
      <c r="AY187" s="2" t="s">
        <v>150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149</v>
      </c>
      <c r="C188" s="2" t="s">
        <v>150</v>
      </c>
      <c r="D188" s="2">
        <v>2030</v>
      </c>
      <c r="J188" s="2" t="s">
        <v>149</v>
      </c>
      <c r="K188" s="2" t="s">
        <v>150</v>
      </c>
      <c r="L188" s="2">
        <v>2030</v>
      </c>
      <c r="M188" s="2" t="str">
        <f>IF(sum!A181="AT",sum!B181,"*")</f>
        <v>TWS-AuxiliaryMot_ELE1</v>
      </c>
      <c r="N188" s="2"/>
      <c r="O188" s="2">
        <f>IF(sum!A181="AT",sum!F181,"*")</f>
        <v>0.0170291640299688</v>
      </c>
      <c r="R188" s="2" t="s">
        <v>149</v>
      </c>
      <c r="S188" s="2" t="s">
        <v>150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149</v>
      </c>
      <c r="AA188" s="2" t="s">
        <v>150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149</v>
      </c>
      <c r="AI188" s="2" t="s">
        <v>150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149</v>
      </c>
      <c r="AQ188" s="2" t="s">
        <v>150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149</v>
      </c>
      <c r="AY188" s="2" t="s">
        <v>150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149</v>
      </c>
      <c r="C189" s="4" t="s">
        <v>150</v>
      </c>
      <c r="D189" s="4">
        <v>2030</v>
      </c>
      <c r="J189" s="4" t="s">
        <v>149</v>
      </c>
      <c r="K189" s="4" t="s">
        <v>150</v>
      </c>
      <c r="L189" s="4">
        <v>2030</v>
      </c>
      <c r="M189" s="2" t="str">
        <f>IF(sum!A182="AT",sum!B182,"*")</f>
        <v>TWS-Light_ELE1</v>
      </c>
      <c r="N189" s="2"/>
      <c r="O189" s="2">
        <f>IF(sum!A182="AT",sum!F182,"*")</f>
        <v>0.0681166561198752</v>
      </c>
      <c r="R189" s="4" t="s">
        <v>149</v>
      </c>
      <c r="S189" s="4" t="s">
        <v>150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149</v>
      </c>
      <c r="AA189" s="4" t="s">
        <v>150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149</v>
      </c>
      <c r="AI189" s="4" t="s">
        <v>150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149</v>
      </c>
      <c r="AQ189" s="4" t="s">
        <v>150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149</v>
      </c>
      <c r="AY189" s="4" t="s">
        <v>150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149</v>
      </c>
      <c r="C190" s="2" t="s">
        <v>150</v>
      </c>
      <c r="D190" s="2">
        <v>2030</v>
      </c>
      <c r="J190" s="2" t="s">
        <v>149</v>
      </c>
      <c r="K190" s="2" t="s">
        <v>150</v>
      </c>
      <c r="L190" s="2">
        <v>2030</v>
      </c>
      <c r="M190" s="2" t="str">
        <f>IF(sum!A183="AT",sum!B183,"*")</f>
        <v>TWS-SpCool_ELE1</v>
      </c>
      <c r="N190" s="2"/>
      <c r="O190" s="2">
        <f>IF(sum!A183="AT",sum!F183,"*")</f>
        <v>0.0340583280599376</v>
      </c>
      <c r="R190" s="2" t="s">
        <v>149</v>
      </c>
      <c r="S190" s="2" t="s">
        <v>150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149</v>
      </c>
      <c r="AA190" s="2" t="s">
        <v>150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149</v>
      </c>
      <c r="AI190" s="2" t="s">
        <v>150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149</v>
      </c>
      <c r="AQ190" s="2" t="s">
        <v>150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149</v>
      </c>
      <c r="AY190" s="2" t="s">
        <v>150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149</v>
      </c>
      <c r="C191" s="2" t="s">
        <v>150</v>
      </c>
      <c r="D191" s="2">
        <v>2030</v>
      </c>
      <c r="J191" s="2" t="s">
        <v>149</v>
      </c>
      <c r="K191" s="2" t="s">
        <v>150</v>
      </c>
      <c r="L191" s="2">
        <v>2030</v>
      </c>
      <c r="M191" s="2" t="str">
        <f>IF(sum!A184="AT",sum!B184,"*")</f>
        <v>TWS-SpHeat_ELE1</v>
      </c>
      <c r="N191" s="2"/>
      <c r="O191" s="2">
        <f>IF(sum!A184="AT",sum!F184,"*")</f>
        <v>0.0704572676671599</v>
      </c>
      <c r="R191" s="2" t="s">
        <v>149</v>
      </c>
      <c r="S191" s="2" t="s">
        <v>150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149</v>
      </c>
      <c r="AA191" s="2" t="s">
        <v>150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149</v>
      </c>
      <c r="AI191" s="2" t="s">
        <v>150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149</v>
      </c>
      <c r="AQ191" s="4" t="s">
        <v>150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149</v>
      </c>
      <c r="AY191" s="2" t="s">
        <v>150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149</v>
      </c>
      <c r="C192" s="4" t="s">
        <v>150</v>
      </c>
      <c r="D192" s="4">
        <v>2030</v>
      </c>
      <c r="J192" s="4" t="s">
        <v>149</v>
      </c>
      <c r="K192" s="4" t="s">
        <v>150</v>
      </c>
      <c r="L192" s="4">
        <v>2030</v>
      </c>
      <c r="M192" s="2" t="str">
        <f>IF(sum!A185="AT",sum!B185,"*")</f>
        <v>TWS-WaterHeat_ELE1</v>
      </c>
      <c r="N192" s="2"/>
      <c r="O192" s="2">
        <f>IF(sum!A185="AT",sum!F185,"*")</f>
        <v>0.010568590150074</v>
      </c>
      <c r="R192" s="4" t="s">
        <v>149</v>
      </c>
      <c r="S192" s="4" t="s">
        <v>150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149</v>
      </c>
      <c r="AA192" s="4" t="s">
        <v>150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149</v>
      </c>
      <c r="AI192" s="4" t="s">
        <v>150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149</v>
      </c>
      <c r="AQ192" s="2" t="s">
        <v>150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149</v>
      </c>
      <c r="AY192" s="4" t="s">
        <v>150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149</v>
      </c>
      <c r="C193" s="2" t="s">
        <v>150</v>
      </c>
      <c r="D193" s="2">
        <v>2030</v>
      </c>
      <c r="J193" s="2" t="s">
        <v>149</v>
      </c>
      <c r="K193" s="2" t="s">
        <v>150</v>
      </c>
      <c r="L193" s="2">
        <v>2030</v>
      </c>
      <c r="M193" s="2" t="str">
        <f>IF(sum!A186="AT",sum!B186,"*")</f>
        <v>WST-AuxiliaryEquip_ELE1</v>
      </c>
      <c r="N193" s="2"/>
      <c r="O193" s="2">
        <f>IF(sum!A186="AT",sum!F186,"*")</f>
        <v>0.05284295075037</v>
      </c>
      <c r="R193" s="2" t="s">
        <v>149</v>
      </c>
      <c r="S193" s="2" t="s">
        <v>150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149</v>
      </c>
      <c r="AA193" s="2" t="s">
        <v>150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149</v>
      </c>
      <c r="AI193" s="2" t="s">
        <v>150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149</v>
      </c>
      <c r="AQ193" s="4" t="s">
        <v>150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149</v>
      </c>
      <c r="AY193" s="2" t="s">
        <v>150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149</v>
      </c>
      <c r="C194" s="2" t="s">
        <v>150</v>
      </c>
      <c r="D194" s="2">
        <v>2030</v>
      </c>
      <c r="J194" s="2" t="s">
        <v>149</v>
      </c>
      <c r="K194" s="2" t="s">
        <v>150</v>
      </c>
      <c r="L194" s="2">
        <v>2030</v>
      </c>
      <c r="M194" s="2" t="str">
        <f>IF(sum!A187="AT",sum!B187,"*")</f>
        <v>WST-AuxiliaryMot_ELE1</v>
      </c>
      <c r="N194" s="2"/>
      <c r="O194" s="2">
        <f>IF(sum!A187="AT",sum!F187,"*")</f>
        <v>0.0170291640299688</v>
      </c>
      <c r="R194" s="2" t="s">
        <v>149</v>
      </c>
      <c r="S194" s="2" t="s">
        <v>150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149</v>
      </c>
      <c r="AA194" s="2" t="s">
        <v>150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149</v>
      </c>
      <c r="AI194" s="2" t="s">
        <v>150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149</v>
      </c>
      <c r="AQ194" s="2" t="s">
        <v>150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149</v>
      </c>
      <c r="AY194" s="2" t="s">
        <v>150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149</v>
      </c>
      <c r="C195" s="4" t="s">
        <v>150</v>
      </c>
      <c r="D195" s="4">
        <v>2030</v>
      </c>
      <c r="J195" s="4" t="s">
        <v>149</v>
      </c>
      <c r="K195" s="4" t="s">
        <v>150</v>
      </c>
      <c r="L195" s="4">
        <v>2030</v>
      </c>
      <c r="M195" s="2" t="str">
        <f>IF(sum!A188="AT",sum!B188,"*")</f>
        <v>WST-Light_ELE1</v>
      </c>
      <c r="N195" s="2"/>
      <c r="O195" s="2">
        <f>IF(sum!A188="AT",sum!F188,"*")</f>
        <v>0.085145820149844</v>
      </c>
      <c r="R195" s="4" t="s">
        <v>149</v>
      </c>
      <c r="S195" s="4" t="s">
        <v>150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149</v>
      </c>
      <c r="AA195" s="4" t="s">
        <v>150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149</v>
      </c>
      <c r="AI195" s="4" t="s">
        <v>150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149</v>
      </c>
      <c r="AQ195" s="4" t="s">
        <v>150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149</v>
      </c>
      <c r="AY195" s="4" t="s">
        <v>150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149</v>
      </c>
      <c r="C196" s="2" t="s">
        <v>150</v>
      </c>
      <c r="D196" s="2">
        <v>2030</v>
      </c>
      <c r="J196" s="2" t="s">
        <v>149</v>
      </c>
      <c r="K196" s="2" t="s">
        <v>150</v>
      </c>
      <c r="L196" s="2">
        <v>2030</v>
      </c>
      <c r="M196" s="2" t="str">
        <f>IF(sum!A189="AT",sum!B189,"*")</f>
        <v>WST-SpCool_ELE1</v>
      </c>
      <c r="N196" s="2"/>
      <c r="O196" s="2">
        <f>IF(sum!A189="AT",sum!F189,"*")</f>
        <v>0.0510874920899064</v>
      </c>
      <c r="R196" s="2" t="s">
        <v>149</v>
      </c>
      <c r="S196" s="2" t="s">
        <v>150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149</v>
      </c>
      <c r="AA196" s="2" t="s">
        <v>150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149</v>
      </c>
      <c r="AI196" s="2" t="s">
        <v>150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149</v>
      </c>
      <c r="AQ196" s="2" t="s">
        <v>150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149</v>
      </c>
      <c r="AY196" s="2" t="s">
        <v>150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149</v>
      </c>
      <c r="C197" s="2" t="s">
        <v>150</v>
      </c>
      <c r="D197" s="2">
        <v>2030</v>
      </c>
      <c r="J197" s="2" t="s">
        <v>149</v>
      </c>
      <c r="K197" s="2" t="s">
        <v>150</v>
      </c>
      <c r="L197" s="2">
        <v>2030</v>
      </c>
      <c r="M197" s="2" t="str">
        <f>IF(sum!A190="AT",sum!B190,"*")</f>
        <v>WST-SpHeat_ELE1</v>
      </c>
      <c r="N197" s="2"/>
      <c r="O197" s="2">
        <f>IF(sum!A190="AT",sum!F190,"*")</f>
        <v>0.0915944479673079</v>
      </c>
      <c r="R197" s="2" t="s">
        <v>149</v>
      </c>
      <c r="S197" s="2" t="s">
        <v>150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149</v>
      </c>
      <c r="AA197" s="2" t="s">
        <v>150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149</v>
      </c>
      <c r="AI197" s="2" t="s">
        <v>150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149</v>
      </c>
      <c r="AQ197" s="4" t="s">
        <v>150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149</v>
      </c>
      <c r="AY197" s="2" t="s">
        <v>150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149</v>
      </c>
      <c r="C198" s="4" t="s">
        <v>150</v>
      </c>
      <c r="D198" s="4">
        <v>2030</v>
      </c>
      <c r="J198" s="4" t="s">
        <v>149</v>
      </c>
      <c r="K198" s="4" t="s">
        <v>150</v>
      </c>
      <c r="L198" s="4">
        <v>2030</v>
      </c>
      <c r="M198" s="2" t="str">
        <f>IF(sum!A191="AT",sum!B191,"*")</f>
        <v>WST-WaterHeat_ELE1</v>
      </c>
      <c r="N198" s="2"/>
      <c r="O198" s="2">
        <f>IF(sum!A191="AT",sum!F191,"*")</f>
        <v>0.010568590150074</v>
      </c>
      <c r="R198" s="4" t="s">
        <v>149</v>
      </c>
      <c r="S198" s="4" t="s">
        <v>150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149</v>
      </c>
      <c r="AA198" s="4" t="s">
        <v>150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149</v>
      </c>
      <c r="AI198" s="4" t="s">
        <v>150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149</v>
      </c>
      <c r="AQ198" s="2" t="s">
        <v>150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149</v>
      </c>
      <c r="AY198" s="4" t="s">
        <v>150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149</v>
      </c>
      <c r="C199" s="2" t="s">
        <v>150</v>
      </c>
      <c r="D199" s="2">
        <v>2030</v>
      </c>
      <c r="J199" s="2" t="s">
        <v>149</v>
      </c>
      <c r="K199" s="2" t="s">
        <v>150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149</v>
      </c>
      <c r="S199" s="2" t="s">
        <v>150</v>
      </c>
      <c r="T199" s="2">
        <v>2030</v>
      </c>
      <c r="U199" s="2" t="str">
        <f>IF(sum!A192="BC",sum!B192,"*")</f>
        <v>AFM-AuxiliaryEquip_ELE1</v>
      </c>
      <c r="V199" s="2"/>
      <c r="W199" s="2">
        <f>IF(sum!A192="BC",sum!F192,"*")</f>
        <v>0.190234622701332</v>
      </c>
      <c r="Z199" s="2" t="s">
        <v>149</v>
      </c>
      <c r="AA199" s="2" t="s">
        <v>150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149</v>
      </c>
      <c r="AI199" s="2" t="s">
        <v>150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149</v>
      </c>
      <c r="AQ199" s="4" t="s">
        <v>150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149</v>
      </c>
      <c r="AY199" s="2" t="s">
        <v>150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149</v>
      </c>
      <c r="C200" s="2" t="s">
        <v>150</v>
      </c>
      <c r="D200" s="2">
        <v>2030</v>
      </c>
      <c r="J200" s="2" t="s">
        <v>149</v>
      </c>
      <c r="K200" s="2" t="s">
        <v>150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149</v>
      </c>
      <c r="S200" s="2" t="s">
        <v>150</v>
      </c>
      <c r="T200" s="2">
        <v>2030</v>
      </c>
      <c r="U200" s="2" t="str">
        <f>IF(sum!A193="BC",sum!B193,"*")</f>
        <v>AFM-AuxiliaryMot_ELE1</v>
      </c>
      <c r="V200" s="2"/>
      <c r="W200" s="2">
        <f>IF(sum!A193="BC",sum!F193,"*")</f>
        <v>0.102174984179813</v>
      </c>
      <c r="Z200" s="2" t="s">
        <v>149</v>
      </c>
      <c r="AA200" s="2" t="s">
        <v>150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149</v>
      </c>
      <c r="AI200" s="2" t="s">
        <v>150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149</v>
      </c>
      <c r="AQ200" s="2" t="s">
        <v>150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149</v>
      </c>
      <c r="AY200" s="2" t="s">
        <v>150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149</v>
      </c>
      <c r="C201" s="4" t="s">
        <v>150</v>
      </c>
      <c r="D201" s="4">
        <v>2030</v>
      </c>
      <c r="J201" s="4" t="s">
        <v>149</v>
      </c>
      <c r="K201" s="4" t="s">
        <v>150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149</v>
      </c>
      <c r="S201" s="4" t="s">
        <v>150</v>
      </c>
      <c r="T201" s="4">
        <v>2030</v>
      </c>
      <c r="U201" s="2" t="str">
        <f>IF(sum!A194="BC",sum!B194,"*")</f>
        <v>AFM-Light_ELE1</v>
      </c>
      <c r="V201" s="2"/>
      <c r="W201" s="2">
        <f>IF(sum!A194="BC",sum!F194,"*")</f>
        <v>0.323554116569407</v>
      </c>
      <c r="Z201" s="4" t="s">
        <v>149</v>
      </c>
      <c r="AA201" s="4" t="s">
        <v>150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149</v>
      </c>
      <c r="AI201" s="4" t="s">
        <v>150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149</v>
      </c>
      <c r="AQ201" s="4" t="s">
        <v>150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149</v>
      </c>
      <c r="AY201" s="4" t="s">
        <v>150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149</v>
      </c>
      <c r="C202" s="2" t="s">
        <v>150</v>
      </c>
      <c r="D202" s="2">
        <v>2030</v>
      </c>
      <c r="J202" s="2" t="s">
        <v>149</v>
      </c>
      <c r="K202" s="2" t="s">
        <v>150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149</v>
      </c>
      <c r="S202" s="2" t="s">
        <v>150</v>
      </c>
      <c r="T202" s="2">
        <v>2030</v>
      </c>
      <c r="U202" s="2" t="str">
        <f>IF(sum!A195="BC",sum!B195,"*")</f>
        <v>AFM-SpCool_ELE1</v>
      </c>
      <c r="V202" s="2"/>
      <c r="W202" s="2">
        <f>IF(sum!A195="BC",sum!F195,"*")</f>
        <v>0.085145820149844</v>
      </c>
      <c r="Z202" s="2" t="s">
        <v>149</v>
      </c>
      <c r="AA202" s="2" t="s">
        <v>150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149</v>
      </c>
      <c r="AI202" s="2" t="s">
        <v>150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149</v>
      </c>
      <c r="AQ202" s="2" t="s">
        <v>150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149</v>
      </c>
      <c r="AY202" s="2" t="s">
        <v>150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149</v>
      </c>
      <c r="C203" s="2" t="s">
        <v>150</v>
      </c>
      <c r="D203" s="2">
        <v>2030</v>
      </c>
      <c r="J203" s="2" t="s">
        <v>149</v>
      </c>
      <c r="K203" s="2" t="s">
        <v>150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149</v>
      </c>
      <c r="S203" s="2" t="s">
        <v>150</v>
      </c>
      <c r="T203" s="2">
        <v>2030</v>
      </c>
      <c r="U203" s="2" t="str">
        <f>IF(sum!A196="BC",sum!B196,"*")</f>
        <v>AFM-SpHeat_ELE1</v>
      </c>
      <c r="V203" s="2"/>
      <c r="W203" s="2">
        <f>IF(sum!A196="BC",sum!F196,"*")</f>
        <v>0.472063693369972</v>
      </c>
      <c r="Z203" s="2" t="s">
        <v>149</v>
      </c>
      <c r="AA203" s="2" t="s">
        <v>150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149</v>
      </c>
      <c r="AI203" s="2" t="s">
        <v>150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149</v>
      </c>
      <c r="AQ203" s="4" t="s">
        <v>150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149</v>
      </c>
      <c r="AY203" s="2" t="s">
        <v>150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149</v>
      </c>
      <c r="C204" s="4" t="s">
        <v>150</v>
      </c>
      <c r="D204" s="4">
        <v>2030</v>
      </c>
      <c r="J204" s="4" t="s">
        <v>149</v>
      </c>
      <c r="K204" s="4" t="s">
        <v>150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149</v>
      </c>
      <c r="S204" s="4" t="s">
        <v>150</v>
      </c>
      <c r="T204" s="4">
        <v>2030</v>
      </c>
      <c r="U204" s="2" t="str">
        <f>IF(sum!A197="BC",sum!B197,"*")</f>
        <v>AFM-WaterHeat_ELE1</v>
      </c>
      <c r="V204" s="2"/>
      <c r="W204" s="2">
        <f>IF(sum!A197="BC",sum!F197,"*")</f>
        <v>0.0845487212005918</v>
      </c>
      <c r="Z204" s="4" t="s">
        <v>149</v>
      </c>
      <c r="AA204" s="4" t="s">
        <v>150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149</v>
      </c>
      <c r="AI204" s="4" t="s">
        <v>150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149</v>
      </c>
      <c r="AQ204" s="2" t="s">
        <v>150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149</v>
      </c>
      <c r="AY204" s="4" t="s">
        <v>150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149</v>
      </c>
      <c r="C205" s="2" t="s">
        <v>150</v>
      </c>
      <c r="D205" s="2">
        <v>2030</v>
      </c>
      <c r="J205" s="2" t="s">
        <v>149</v>
      </c>
      <c r="K205" s="2" t="s">
        <v>150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149</v>
      </c>
      <c r="S205" s="2" t="s">
        <v>150</v>
      </c>
      <c r="T205" s="2">
        <v>2030</v>
      </c>
      <c r="U205" s="2" t="str">
        <f>IF(sum!A198="BC",sum!B198,"*")</f>
        <v>ART-AuxiliaryEquip_ELE1</v>
      </c>
      <c r="V205" s="2"/>
      <c r="W205" s="2">
        <f>IF(sum!A198="BC",sum!F198,"*")</f>
        <v>0.042274360600296</v>
      </c>
      <c r="Z205" s="2" t="s">
        <v>149</v>
      </c>
      <c r="AA205" s="2" t="s">
        <v>150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149</v>
      </c>
      <c r="AI205" s="2" t="s">
        <v>150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149</v>
      </c>
      <c r="AQ205" s="4" t="s">
        <v>150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149</v>
      </c>
      <c r="AY205" s="2" t="s">
        <v>150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149</v>
      </c>
      <c r="C206" s="2" t="s">
        <v>150</v>
      </c>
      <c r="D206" s="2">
        <v>2030</v>
      </c>
      <c r="J206" s="2" t="s">
        <v>149</v>
      </c>
      <c r="K206" s="2" t="s">
        <v>150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149</v>
      </c>
      <c r="S206" s="2" t="s">
        <v>150</v>
      </c>
      <c r="T206" s="2">
        <v>2030</v>
      </c>
      <c r="U206" s="2" t="str">
        <f>IF(sum!A199="BC",sum!B199,"*")</f>
        <v>ART-AuxiliaryMot_ELE1</v>
      </c>
      <c r="V206" s="2"/>
      <c r="W206" s="2">
        <f>IF(sum!A199="BC",sum!F199,"*")</f>
        <v>0.0340583280599376</v>
      </c>
      <c r="Z206" s="2" t="s">
        <v>149</v>
      </c>
      <c r="AA206" s="2" t="s">
        <v>150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149</v>
      </c>
      <c r="AI206" s="2" t="s">
        <v>150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149</v>
      </c>
      <c r="AQ206" s="2" t="s">
        <v>150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149</v>
      </c>
      <c r="AY206" s="2" t="s">
        <v>150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149</v>
      </c>
      <c r="C207" s="4" t="s">
        <v>150</v>
      </c>
      <c r="D207" s="4">
        <v>2030</v>
      </c>
      <c r="J207" s="4" t="s">
        <v>149</v>
      </c>
      <c r="K207" s="4" t="s">
        <v>150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149</v>
      </c>
      <c r="S207" s="4" t="s">
        <v>150</v>
      </c>
      <c r="T207" s="4">
        <v>2030</v>
      </c>
      <c r="U207" s="2" t="str">
        <f>IF(sum!A200="BC",sum!B200,"*")</f>
        <v>ART-Light_ELE1</v>
      </c>
      <c r="V207" s="2"/>
      <c r="W207" s="2">
        <f>IF(sum!A200="BC",sum!F200,"*")</f>
        <v>0.102174984179813</v>
      </c>
      <c r="Z207" s="4" t="s">
        <v>149</v>
      </c>
      <c r="AA207" s="4" t="s">
        <v>150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149</v>
      </c>
      <c r="AI207" s="4" t="s">
        <v>150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149</v>
      </c>
      <c r="AQ207" s="4" t="s">
        <v>150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149</v>
      </c>
      <c r="AY207" s="4" t="s">
        <v>150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149</v>
      </c>
      <c r="C208" s="2" t="s">
        <v>150</v>
      </c>
      <c r="D208" s="2">
        <v>2030</v>
      </c>
      <c r="J208" s="2" t="s">
        <v>149</v>
      </c>
      <c r="K208" s="2" t="s">
        <v>150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149</v>
      </c>
      <c r="S208" s="2" t="s">
        <v>150</v>
      </c>
      <c r="T208" s="2">
        <v>2030</v>
      </c>
      <c r="U208" s="2" t="str">
        <f>IF(sum!A201="BC",sum!B201,"*")</f>
        <v>ART-SpCool_ELE1</v>
      </c>
      <c r="V208" s="2"/>
      <c r="W208" s="2">
        <f>IF(sum!A201="BC",sum!F201,"*")</f>
        <v>0.0170291640299688</v>
      </c>
      <c r="Z208" s="2" t="s">
        <v>149</v>
      </c>
      <c r="AA208" s="2" t="s">
        <v>150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149</v>
      </c>
      <c r="AI208" s="2" t="s">
        <v>150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149</v>
      </c>
      <c r="AQ208" s="2" t="s">
        <v>150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149</v>
      </c>
      <c r="AY208" s="2" t="s">
        <v>150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149</v>
      </c>
      <c r="C209" s="2" t="s">
        <v>150</v>
      </c>
      <c r="D209" s="2">
        <v>2030</v>
      </c>
      <c r="J209" s="2" t="s">
        <v>149</v>
      </c>
      <c r="K209" s="2" t="s">
        <v>150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149</v>
      </c>
      <c r="S209" s="2" t="s">
        <v>150</v>
      </c>
      <c r="T209" s="2">
        <v>2030</v>
      </c>
      <c r="U209" s="2" t="str">
        <f>IF(sum!A202="BC",sum!B202,"*")</f>
        <v>ART-SpHeat_ELE1</v>
      </c>
      <c r="V209" s="2"/>
      <c r="W209" s="2">
        <f>IF(sum!A202="BC",sum!F202,"*")</f>
        <v>0.126823081800888</v>
      </c>
      <c r="Z209" s="2" t="s">
        <v>149</v>
      </c>
      <c r="AA209" s="2" t="s">
        <v>150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149</v>
      </c>
      <c r="AI209" s="2" t="s">
        <v>150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149</v>
      </c>
      <c r="AQ209" s="4" t="s">
        <v>150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149</v>
      </c>
      <c r="AY209" s="2" t="s">
        <v>150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149</v>
      </c>
      <c r="C210" s="4" t="s">
        <v>150</v>
      </c>
      <c r="D210" s="4">
        <v>2030</v>
      </c>
      <c r="J210" s="4" t="s">
        <v>149</v>
      </c>
      <c r="K210" s="4" t="s">
        <v>150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149</v>
      </c>
      <c r="S210" s="4" t="s">
        <v>150</v>
      </c>
      <c r="T210" s="4">
        <v>2030</v>
      </c>
      <c r="U210" s="2" t="str">
        <f>IF(sum!A203="BC",sum!B203,"*")</f>
        <v>ART-WaterHeat_ELE1</v>
      </c>
      <c r="V210" s="2"/>
      <c r="W210" s="2">
        <f>IF(sum!A203="BC",sum!F203,"*")</f>
        <v>0.010568590150074</v>
      </c>
      <c r="Z210" s="4" t="s">
        <v>149</v>
      </c>
      <c r="AA210" s="4" t="s">
        <v>150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149</v>
      </c>
      <c r="AI210" s="4" t="s">
        <v>150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149</v>
      </c>
      <c r="AQ210" s="2" t="s">
        <v>150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149</v>
      </c>
      <c r="AY210" s="4" t="s">
        <v>150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149</v>
      </c>
      <c r="C211" s="2" t="s">
        <v>150</v>
      </c>
      <c r="D211" s="2">
        <v>2030</v>
      </c>
      <c r="J211" s="2" t="s">
        <v>149</v>
      </c>
      <c r="K211" s="2" t="s">
        <v>150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149</v>
      </c>
      <c r="S211" s="2" t="s">
        <v>150</v>
      </c>
      <c r="T211" s="2">
        <v>2030</v>
      </c>
      <c r="U211" s="2" t="str">
        <f>IF(sum!A204="BC",sum!B204,"*")</f>
        <v>EDU-AuxiliaryEquip_ELE1</v>
      </c>
      <c r="V211" s="2"/>
      <c r="W211" s="2">
        <f>IF(sum!A204="BC",sum!F204,"*")</f>
        <v>0.243077573451702</v>
      </c>
      <c r="Z211" s="2" t="s">
        <v>149</v>
      </c>
      <c r="AA211" s="2" t="s">
        <v>150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149</v>
      </c>
      <c r="AI211" s="2" t="s">
        <v>150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149</v>
      </c>
      <c r="AQ211" s="4" t="s">
        <v>150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149</v>
      </c>
      <c r="AY211" s="2" t="s">
        <v>150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149</v>
      </c>
      <c r="C212" s="2" t="s">
        <v>150</v>
      </c>
      <c r="D212" s="2">
        <v>2030</v>
      </c>
      <c r="J212" s="2" t="s">
        <v>149</v>
      </c>
      <c r="K212" s="2" t="s">
        <v>150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149</v>
      </c>
      <c r="S212" s="2" t="s">
        <v>150</v>
      </c>
      <c r="T212" s="2">
        <v>2030</v>
      </c>
      <c r="U212" s="2" t="str">
        <f>IF(sum!A205="BC",sum!B205,"*")</f>
        <v>EDU-AuxiliaryMot_ELE1</v>
      </c>
      <c r="V212" s="2"/>
      <c r="W212" s="2">
        <f>IF(sum!A205="BC",sum!F205,"*")</f>
        <v>0.13623331223975</v>
      </c>
      <c r="Z212" s="2" t="s">
        <v>149</v>
      </c>
      <c r="AA212" s="2" t="s">
        <v>150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149</v>
      </c>
      <c r="AI212" s="2" t="s">
        <v>150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149</v>
      </c>
      <c r="AQ212" s="2" t="s">
        <v>150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149</v>
      </c>
      <c r="AY212" s="2" t="s">
        <v>150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149</v>
      </c>
      <c r="C213" s="4" t="s">
        <v>150</v>
      </c>
      <c r="D213" s="4">
        <v>2030</v>
      </c>
      <c r="J213" s="4" t="s">
        <v>149</v>
      </c>
      <c r="K213" s="4" t="s">
        <v>150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149</v>
      </c>
      <c r="S213" s="4" t="s">
        <v>150</v>
      </c>
      <c r="T213" s="4">
        <v>2030</v>
      </c>
      <c r="U213" s="2" t="str">
        <f>IF(sum!A206="BC",sum!B206,"*")</f>
        <v>EDU-Light_ELE1</v>
      </c>
      <c r="V213" s="2"/>
      <c r="W213" s="2">
        <f>IF(sum!A206="BC",sum!F206,"*")</f>
        <v>0.374641608659314</v>
      </c>
      <c r="Z213" s="4" t="s">
        <v>149</v>
      </c>
      <c r="AA213" s="4" t="s">
        <v>150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149</v>
      </c>
      <c r="AI213" s="4" t="s">
        <v>150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149</v>
      </c>
      <c r="AQ213" s="4" t="s">
        <v>150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149</v>
      </c>
      <c r="AY213" s="4" t="s">
        <v>150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149</v>
      </c>
      <c r="C214" s="2" t="s">
        <v>150</v>
      </c>
      <c r="D214" s="2">
        <v>2030</v>
      </c>
      <c r="J214" s="2" t="s">
        <v>149</v>
      </c>
      <c r="K214" s="2" t="s">
        <v>150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149</v>
      </c>
      <c r="S214" s="2" t="s">
        <v>150</v>
      </c>
      <c r="T214" s="2">
        <v>2030</v>
      </c>
      <c r="U214" s="2" t="str">
        <f>IF(sum!A207="BC",sum!B207,"*")</f>
        <v>EDU-SpCool_ELE1</v>
      </c>
      <c r="V214" s="2"/>
      <c r="W214" s="2">
        <f>IF(sum!A207="BC",sum!F207,"*")</f>
        <v>0.102174984179813</v>
      </c>
      <c r="Z214" s="2" t="s">
        <v>149</v>
      </c>
      <c r="AA214" s="2" t="s">
        <v>150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149</v>
      </c>
      <c r="AI214" s="2" t="s">
        <v>150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149</v>
      </c>
      <c r="AQ214" s="2" t="s">
        <v>150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149</v>
      </c>
      <c r="AY214" s="2" t="s">
        <v>150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149</v>
      </c>
      <c r="C215" s="2" t="s">
        <v>150</v>
      </c>
      <c r="D215" s="2">
        <v>2030</v>
      </c>
      <c r="J215" s="2" t="s">
        <v>149</v>
      </c>
      <c r="K215" s="2" t="s">
        <v>150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149</v>
      </c>
      <c r="S215" s="2" t="s">
        <v>150</v>
      </c>
      <c r="T215" s="2">
        <v>2030</v>
      </c>
      <c r="U215" s="2" t="str">
        <f>IF(sum!A208="BC",sum!B208,"*")</f>
        <v>EDU-SpHeat_ELE1</v>
      </c>
      <c r="V215" s="2"/>
      <c r="W215" s="2">
        <f>IF(sum!A208="BC",sum!F208,"*")</f>
        <v>0.563658141337278</v>
      </c>
      <c r="Z215" s="2" t="s">
        <v>149</v>
      </c>
      <c r="AA215" s="2" t="s">
        <v>150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149</v>
      </c>
      <c r="AI215" s="2" t="s">
        <v>150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149</v>
      </c>
      <c r="AQ215" s="4" t="s">
        <v>150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149</v>
      </c>
      <c r="AY215" s="2" t="s">
        <v>150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149</v>
      </c>
      <c r="C216" s="4" t="s">
        <v>150</v>
      </c>
      <c r="D216" s="4">
        <v>2030</v>
      </c>
      <c r="J216" s="4" t="s">
        <v>149</v>
      </c>
      <c r="K216" s="4" t="s">
        <v>150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149</v>
      </c>
      <c r="S216" s="4" t="s">
        <v>150</v>
      </c>
      <c r="T216" s="4">
        <v>2030</v>
      </c>
      <c r="U216" s="2" t="str">
        <f>IF(sum!A209="BC",sum!B209,"*")</f>
        <v>EDU-WaterHeat_ELE1</v>
      </c>
      <c r="V216" s="2"/>
      <c r="W216" s="2">
        <f>IF(sum!A209="BC",sum!F209,"*")</f>
        <v>0.0739801310505178</v>
      </c>
      <c r="Z216" s="4" t="s">
        <v>149</v>
      </c>
      <c r="AA216" s="4" t="s">
        <v>150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149</v>
      </c>
      <c r="AI216" s="4" t="s">
        <v>150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149</v>
      </c>
      <c r="AQ216" s="2" t="s">
        <v>150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149</v>
      </c>
      <c r="AY216" s="4" t="s">
        <v>150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149</v>
      </c>
      <c r="C217" s="2" t="s">
        <v>150</v>
      </c>
      <c r="D217" s="2">
        <v>2030</v>
      </c>
      <c r="J217" s="2" t="s">
        <v>149</v>
      </c>
      <c r="K217" s="2" t="s">
        <v>150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149</v>
      </c>
      <c r="S217" s="2" t="s">
        <v>150</v>
      </c>
      <c r="T217" s="2">
        <v>2030</v>
      </c>
      <c r="U217" s="2" t="str">
        <f>IF(sum!A210="BC",sum!B210,"*")</f>
        <v>HSS-AuxiliaryEquip_ELE1</v>
      </c>
      <c r="V217" s="2"/>
      <c r="W217" s="2">
        <f>IF(sum!A210="BC",sum!F210,"*")</f>
        <v>0.560135277953921</v>
      </c>
      <c r="Z217" s="2" t="s">
        <v>149</v>
      </c>
      <c r="AA217" s="2" t="s">
        <v>150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149</v>
      </c>
      <c r="AI217" s="2" t="s">
        <v>150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149</v>
      </c>
      <c r="AQ217" s="4" t="s">
        <v>150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149</v>
      </c>
      <c r="AY217" s="2" t="s">
        <v>150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149</v>
      </c>
      <c r="C218" s="2" t="s">
        <v>150</v>
      </c>
      <c r="D218" s="2">
        <v>2030</v>
      </c>
      <c r="J218" s="2" t="s">
        <v>149</v>
      </c>
      <c r="K218" s="2" t="s">
        <v>150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149</v>
      </c>
      <c r="S218" s="2" t="s">
        <v>150</v>
      </c>
      <c r="T218" s="2">
        <v>2030</v>
      </c>
      <c r="U218" s="2" t="str">
        <f>IF(sum!A211="BC",sum!B211,"*")</f>
        <v>HSS-AuxiliaryMot_ELE1</v>
      </c>
      <c r="V218" s="2"/>
      <c r="W218" s="2">
        <f>IF(sum!A211="BC",sum!F211,"*")</f>
        <v>0.221379132389594</v>
      </c>
      <c r="Z218" s="2" t="s">
        <v>149</v>
      </c>
      <c r="AA218" s="2" t="s">
        <v>150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149</v>
      </c>
      <c r="AI218" s="2" t="s">
        <v>150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149</v>
      </c>
      <c r="AQ218" s="2" t="s">
        <v>150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149</v>
      </c>
      <c r="AY218" s="2" t="s">
        <v>150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149</v>
      </c>
      <c r="C219" s="4" t="s">
        <v>150</v>
      </c>
      <c r="D219" s="4">
        <v>2030</v>
      </c>
      <c r="J219" s="4" t="s">
        <v>149</v>
      </c>
      <c r="K219" s="4" t="s">
        <v>150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149</v>
      </c>
      <c r="S219" s="4" t="s">
        <v>150</v>
      </c>
      <c r="T219" s="4">
        <v>2030</v>
      </c>
      <c r="U219" s="2" t="str">
        <f>IF(sum!A212="BC",sum!B212,"*")</f>
        <v>HSS-Light_ELE1</v>
      </c>
      <c r="V219" s="2"/>
      <c r="W219" s="2">
        <f>IF(sum!A212="BC",sum!F212,"*")</f>
        <v>0.681166561198752</v>
      </c>
      <c r="Z219" s="4" t="s">
        <v>149</v>
      </c>
      <c r="AA219" s="4" t="s">
        <v>150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149</v>
      </c>
      <c r="AI219" s="4" t="s">
        <v>150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149</v>
      </c>
      <c r="AQ219" s="4" t="s">
        <v>150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149</v>
      </c>
      <c r="AY219" s="4" t="s">
        <v>150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149</v>
      </c>
      <c r="C220" s="2" t="s">
        <v>150</v>
      </c>
      <c r="D220" s="2">
        <v>2030</v>
      </c>
      <c r="J220" s="2" t="s">
        <v>149</v>
      </c>
      <c r="K220" s="2" t="s">
        <v>150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149</v>
      </c>
      <c r="S220" s="2" t="s">
        <v>150</v>
      </c>
      <c r="T220" s="2">
        <v>2030</v>
      </c>
      <c r="U220" s="2" t="str">
        <f>IF(sum!A213="BC",sum!B213,"*")</f>
        <v>HSS-SpCool_ELE1</v>
      </c>
      <c r="V220" s="2"/>
      <c r="W220" s="2">
        <f>IF(sum!A213="BC",sum!F213,"*")</f>
        <v>0.119204148209782</v>
      </c>
      <c r="Z220" s="2" t="s">
        <v>149</v>
      </c>
      <c r="AA220" s="2" t="s">
        <v>150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149</v>
      </c>
      <c r="AI220" s="2" t="s">
        <v>150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149</v>
      </c>
      <c r="AQ220" s="2" t="s">
        <v>150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149</v>
      </c>
      <c r="AY220" s="2" t="s">
        <v>150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149</v>
      </c>
      <c r="C221" s="2" t="s">
        <v>150</v>
      </c>
      <c r="D221" s="2">
        <v>2030</v>
      </c>
      <c r="J221" s="2" t="s">
        <v>149</v>
      </c>
      <c r="K221" s="2" t="s">
        <v>150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149</v>
      </c>
      <c r="S221" s="2" t="s">
        <v>150</v>
      </c>
      <c r="T221" s="2">
        <v>2030</v>
      </c>
      <c r="U221" s="2" t="str">
        <f>IF(sum!A214="BC",sum!B214,"*")</f>
        <v>HSS-SpHeat_ELE1</v>
      </c>
      <c r="V221" s="2"/>
      <c r="W221" s="2">
        <f>IF(sum!A214="BC",sum!F214,"*")</f>
        <v>0.697526949904883</v>
      </c>
      <c r="Z221" s="2" t="s">
        <v>149</v>
      </c>
      <c r="AA221" s="2" t="s">
        <v>150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149</v>
      </c>
      <c r="AI221" s="2" t="s">
        <v>150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149</v>
      </c>
      <c r="AQ221" s="4" t="s">
        <v>150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149</v>
      </c>
      <c r="AY221" s="2" t="s">
        <v>150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149</v>
      </c>
      <c r="C222" s="4" t="s">
        <v>150</v>
      </c>
      <c r="D222" s="4">
        <v>2030</v>
      </c>
      <c r="J222" s="4" t="s">
        <v>149</v>
      </c>
      <c r="K222" s="4" t="s">
        <v>150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149</v>
      </c>
      <c r="S222" s="4" t="s">
        <v>150</v>
      </c>
      <c r="T222" s="4">
        <v>2030</v>
      </c>
      <c r="U222" s="2" t="str">
        <f>IF(sum!A215="BC",sum!B215,"*")</f>
        <v>HSS-WaterHeat_ELE1</v>
      </c>
      <c r="V222" s="2"/>
      <c r="W222" s="2">
        <f>IF(sum!A215="BC",sum!F215,"*")</f>
        <v>0.295920524202072</v>
      </c>
      <c r="Z222" s="4" t="s">
        <v>149</v>
      </c>
      <c r="AA222" s="4" t="s">
        <v>150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149</v>
      </c>
      <c r="AI222" s="4" t="s">
        <v>150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149</v>
      </c>
      <c r="AQ222" s="2" t="s">
        <v>150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149</v>
      </c>
      <c r="AY222" s="4" t="s">
        <v>150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149</v>
      </c>
      <c r="C223" s="2" t="s">
        <v>150</v>
      </c>
      <c r="D223" s="2">
        <v>2030</v>
      </c>
      <c r="J223" s="2" t="s">
        <v>149</v>
      </c>
      <c r="K223" s="2" t="s">
        <v>150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149</v>
      </c>
      <c r="S223" s="2" t="s">
        <v>150</v>
      </c>
      <c r="T223" s="2">
        <v>2030</v>
      </c>
      <c r="U223" s="2" t="str">
        <f>IF(sum!A216="BC",sum!B216,"*")</f>
        <v>ICS-AuxiliaryEquip_ELE1</v>
      </c>
      <c r="V223" s="2"/>
      <c r="W223" s="2">
        <f>IF(sum!A216="BC",sum!F216,"*")</f>
        <v>0.021137180300148</v>
      </c>
      <c r="Z223" s="2" t="s">
        <v>149</v>
      </c>
      <c r="AA223" s="2" t="s">
        <v>150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149</v>
      </c>
      <c r="AI223" s="2" t="s">
        <v>150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149</v>
      </c>
      <c r="AQ223" s="4" t="s">
        <v>150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149</v>
      </c>
      <c r="AY223" s="2" t="s">
        <v>150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149</v>
      </c>
      <c r="C224" s="2" t="s">
        <v>150</v>
      </c>
      <c r="D224" s="2">
        <v>2030</v>
      </c>
      <c r="J224" s="2" t="s">
        <v>149</v>
      </c>
      <c r="K224" s="2" t="s">
        <v>150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149</v>
      </c>
      <c r="S224" s="2" t="s">
        <v>150</v>
      </c>
      <c r="T224" s="2">
        <v>2030</v>
      </c>
      <c r="U224" s="2" t="str">
        <f>IF(sum!A217="BC",sum!B217,"*")</f>
        <v>ICS-AuxiliaryMot_ELE1</v>
      </c>
      <c r="V224" s="2"/>
      <c r="W224" s="2">
        <f>IF(sum!A217="BC",sum!F217,"*")</f>
        <v>0.0170291640299688</v>
      </c>
      <c r="Z224" s="2" t="s">
        <v>149</v>
      </c>
      <c r="AA224" s="2" t="s">
        <v>150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149</v>
      </c>
      <c r="AI224" s="2" t="s">
        <v>150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149</v>
      </c>
      <c r="AQ224" s="2" t="s">
        <v>150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149</v>
      </c>
      <c r="AY224" s="2" t="s">
        <v>150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149</v>
      </c>
      <c r="C225" s="4" t="s">
        <v>150</v>
      </c>
      <c r="D225" s="4">
        <v>2030</v>
      </c>
      <c r="J225" s="4" t="s">
        <v>149</v>
      </c>
      <c r="K225" s="4" t="s">
        <v>150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149</v>
      </c>
      <c r="S225" s="4" t="s">
        <v>150</v>
      </c>
      <c r="T225" s="4">
        <v>2030</v>
      </c>
      <c r="U225" s="2" t="str">
        <f>IF(sum!A218="BC",sum!B218,"*")</f>
        <v>ICS-Light_ELE1</v>
      </c>
      <c r="V225" s="2"/>
      <c r="W225" s="2">
        <f>IF(sum!A218="BC",sum!F218,"*")</f>
        <v>0.0510874920899064</v>
      </c>
      <c r="Z225" s="4" t="s">
        <v>149</v>
      </c>
      <c r="AA225" s="4" t="s">
        <v>150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149</v>
      </c>
      <c r="AI225" s="4" t="s">
        <v>150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149</v>
      </c>
      <c r="AQ225" s="4" t="s">
        <v>150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149</v>
      </c>
      <c r="AY225" s="4" t="s">
        <v>150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149</v>
      </c>
      <c r="C226" s="2" t="s">
        <v>150</v>
      </c>
      <c r="D226" s="2">
        <v>2030</v>
      </c>
      <c r="J226" s="2" t="s">
        <v>149</v>
      </c>
      <c r="K226" s="2" t="s">
        <v>150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149</v>
      </c>
      <c r="S226" s="2" t="s">
        <v>150</v>
      </c>
      <c r="T226" s="2">
        <v>2030</v>
      </c>
      <c r="U226" s="2" t="str">
        <f>IF(sum!A219="BC",sum!B219,"*")</f>
        <v>ICS-SpCool_ELE1</v>
      </c>
      <c r="V226" s="2"/>
      <c r="W226" s="2">
        <f>IF(sum!A219="BC",sum!F219,"*")</f>
        <v>0.0170291640299688</v>
      </c>
      <c r="Z226" s="2" t="s">
        <v>149</v>
      </c>
      <c r="AA226" s="2" t="s">
        <v>150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149</v>
      </c>
      <c r="AI226" s="2" t="s">
        <v>150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149</v>
      </c>
      <c r="AQ226" s="2" t="s">
        <v>150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149</v>
      </c>
      <c r="AY226" s="2" t="s">
        <v>150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149</v>
      </c>
      <c r="C227" s="2" t="s">
        <v>150</v>
      </c>
      <c r="D227" s="2">
        <v>2030</v>
      </c>
      <c r="J227" s="2" t="s">
        <v>149</v>
      </c>
      <c r="K227" s="2" t="s">
        <v>150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149</v>
      </c>
      <c r="S227" s="2" t="s">
        <v>150</v>
      </c>
      <c r="T227" s="2">
        <v>2030</v>
      </c>
      <c r="U227" s="2" t="str">
        <f>IF(sum!A220="BC",sum!B220,"*")</f>
        <v>ICS-SpHeat_ELE1</v>
      </c>
      <c r="V227" s="2"/>
      <c r="W227" s="2">
        <f>IF(sum!A220="BC",sum!F220,"*")</f>
        <v>0.0493200873670119</v>
      </c>
      <c r="Z227" s="2" t="s">
        <v>149</v>
      </c>
      <c r="AA227" s="2" t="s">
        <v>150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149</v>
      </c>
      <c r="AI227" s="2" t="s">
        <v>150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149</v>
      </c>
      <c r="AQ227" s="4" t="s">
        <v>150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149</v>
      </c>
      <c r="AY227" s="2" t="s">
        <v>150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149</v>
      </c>
      <c r="C228" s="4" t="s">
        <v>150</v>
      </c>
      <c r="D228" s="4">
        <v>2030</v>
      </c>
      <c r="J228" s="4" t="s">
        <v>149</v>
      </c>
      <c r="K228" s="4" t="s">
        <v>150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149</v>
      </c>
      <c r="S228" s="4" t="s">
        <v>150</v>
      </c>
      <c r="T228" s="4">
        <v>2030</v>
      </c>
      <c r="U228" s="2" t="str">
        <f>IF(sum!A221="BC",sum!B221,"*")</f>
        <v>ICS-WaterHeat_ELE1</v>
      </c>
      <c r="V228" s="2"/>
      <c r="W228" s="2">
        <f>IF(sum!A221="BC",sum!F221,"*")</f>
        <v>0.010568590150074</v>
      </c>
      <c r="Z228" s="4" t="s">
        <v>149</v>
      </c>
      <c r="AA228" s="4" t="s">
        <v>150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149</v>
      </c>
      <c r="AI228" s="4" t="s">
        <v>150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149</v>
      </c>
      <c r="AQ228" s="2" t="s">
        <v>150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149</v>
      </c>
      <c r="AY228" s="4" t="s">
        <v>150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149</v>
      </c>
      <c r="C229" s="2" t="s">
        <v>150</v>
      </c>
      <c r="D229" s="2">
        <v>2030</v>
      </c>
      <c r="J229" s="2" t="s">
        <v>149</v>
      </c>
      <c r="K229" s="2" t="s">
        <v>150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149</v>
      </c>
      <c r="S229" s="2" t="s">
        <v>150</v>
      </c>
      <c r="T229" s="2">
        <v>2030</v>
      </c>
      <c r="U229" s="2" t="str">
        <f>IF(sum!A222="BC",sum!B222,"*")</f>
        <v>OS-AuxiliaryEquip_ELE1</v>
      </c>
      <c r="V229" s="2"/>
      <c r="W229" s="2">
        <f>IF(sum!A222="BC",sum!F222,"*")</f>
        <v>0.655252589304586</v>
      </c>
      <c r="Z229" s="2" t="s">
        <v>149</v>
      </c>
      <c r="AA229" s="2" t="s">
        <v>150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149</v>
      </c>
      <c r="AI229" s="2" t="s">
        <v>150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149</v>
      </c>
      <c r="AQ229" s="4" t="s">
        <v>150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149</v>
      </c>
      <c r="AY229" s="2" t="s">
        <v>150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149</v>
      </c>
      <c r="C230" s="2" t="s">
        <v>150</v>
      </c>
      <c r="D230" s="2">
        <v>2030</v>
      </c>
      <c r="J230" s="2" t="s">
        <v>149</v>
      </c>
      <c r="K230" s="2" t="s">
        <v>150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149</v>
      </c>
      <c r="S230" s="2" t="s">
        <v>150</v>
      </c>
      <c r="T230" s="2">
        <v>2030</v>
      </c>
      <c r="U230" s="2" t="str">
        <f>IF(sum!A223="BC",sum!B223,"*")</f>
        <v>OS-AuxiliaryMot_ELE1</v>
      </c>
      <c r="V230" s="2"/>
      <c r="W230" s="2">
        <f>IF(sum!A223="BC",sum!F223,"*")</f>
        <v>0.306524952539438</v>
      </c>
      <c r="Z230" s="2" t="s">
        <v>149</v>
      </c>
      <c r="AA230" s="2" t="s">
        <v>150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149</v>
      </c>
      <c r="AI230" s="2" t="s">
        <v>150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149</v>
      </c>
      <c r="AQ230" s="2" t="s">
        <v>150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149</v>
      </c>
      <c r="AY230" s="2" t="s">
        <v>150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149</v>
      </c>
      <c r="C231" s="4" t="s">
        <v>150</v>
      </c>
      <c r="D231" s="4">
        <v>2030</v>
      </c>
      <c r="J231" s="4" t="s">
        <v>149</v>
      </c>
      <c r="K231" s="4" t="s">
        <v>150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149</v>
      </c>
      <c r="S231" s="4" t="s">
        <v>150</v>
      </c>
      <c r="T231" s="4">
        <v>2030</v>
      </c>
      <c r="U231" s="2" t="str">
        <f>IF(sum!A224="BC",sum!B224,"*")</f>
        <v>OS-Light_ELE1</v>
      </c>
      <c r="V231" s="2"/>
      <c r="W231" s="2">
        <f>IF(sum!A224="BC",sum!F224,"*")</f>
        <v>1.10689566194797</v>
      </c>
      <c r="Z231" s="4" t="s">
        <v>149</v>
      </c>
      <c r="AA231" s="4" t="s">
        <v>150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149</v>
      </c>
      <c r="AI231" s="4" t="s">
        <v>150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149</v>
      </c>
      <c r="AQ231" s="4" t="s">
        <v>150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149</v>
      </c>
      <c r="AY231" s="4" t="s">
        <v>150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149</v>
      </c>
      <c r="C232" s="2" t="s">
        <v>150</v>
      </c>
      <c r="D232" s="2">
        <v>2030</v>
      </c>
      <c r="J232" s="2" t="s">
        <v>149</v>
      </c>
      <c r="K232" s="2" t="s">
        <v>150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149</v>
      </c>
      <c r="S232" s="2" t="s">
        <v>150</v>
      </c>
      <c r="T232" s="2">
        <v>2030</v>
      </c>
      <c r="U232" s="2" t="str">
        <f>IF(sum!A225="BC",sum!B225,"*")</f>
        <v>OS-SpCool_ELE1</v>
      </c>
      <c r="V232" s="2"/>
      <c r="W232" s="2">
        <f>IF(sum!A225="BC",sum!F225,"*")</f>
        <v>0.476816592839126</v>
      </c>
      <c r="Z232" s="2" t="s">
        <v>149</v>
      </c>
      <c r="AA232" s="2" t="s">
        <v>150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149</v>
      </c>
      <c r="AI232" s="2" t="s">
        <v>150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149</v>
      </c>
      <c r="AQ232" s="2" t="s">
        <v>150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149</v>
      </c>
      <c r="AY232" s="2" t="s">
        <v>150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149</v>
      </c>
      <c r="C233" s="2" t="s">
        <v>150</v>
      </c>
      <c r="D233" s="2">
        <v>2030</v>
      </c>
      <c r="J233" s="2" t="s">
        <v>149</v>
      </c>
      <c r="K233" s="2" t="s">
        <v>150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149</v>
      </c>
      <c r="S233" s="2" t="s">
        <v>150</v>
      </c>
      <c r="T233" s="2">
        <v>2030</v>
      </c>
      <c r="U233" s="2" t="str">
        <f>IF(sum!A226="BC",sum!B226,"*")</f>
        <v>OS-SpHeat_ELE1</v>
      </c>
      <c r="V233" s="2"/>
      <c r="W233" s="2">
        <f>IF(sum!A226="BC",sum!F226,"*")</f>
        <v>1.40209962657649</v>
      </c>
      <c r="Z233" s="2" t="s">
        <v>149</v>
      </c>
      <c r="AA233" s="2" t="s">
        <v>150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149</v>
      </c>
      <c r="AI233" s="2" t="s">
        <v>150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149</v>
      </c>
      <c r="AQ233" s="4" t="s">
        <v>150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149</v>
      </c>
      <c r="AY233" s="2" t="s">
        <v>150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149</v>
      </c>
      <c r="C234" s="4" t="s">
        <v>150</v>
      </c>
      <c r="D234" s="4">
        <v>2030</v>
      </c>
      <c r="J234" s="4" t="s">
        <v>149</v>
      </c>
      <c r="K234" s="4" t="s">
        <v>150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149</v>
      </c>
      <c r="S234" s="4" t="s">
        <v>150</v>
      </c>
      <c r="T234" s="4">
        <v>2030</v>
      </c>
      <c r="U234" s="2" t="str">
        <f>IF(sum!A227="BC",sum!B227,"*")</f>
        <v>OS-WaterHeat_ELE1</v>
      </c>
      <c r="V234" s="2"/>
      <c r="W234" s="2">
        <f>IF(sum!A227="BC",sum!F227,"*")</f>
        <v>0.0951173113506658</v>
      </c>
      <c r="Z234" s="4" t="s">
        <v>149</v>
      </c>
      <c r="AA234" s="4" t="s">
        <v>150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149</v>
      </c>
      <c r="AI234" s="4" t="s">
        <v>150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149</v>
      </c>
      <c r="AQ234" s="2" t="s">
        <v>150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149</v>
      </c>
      <c r="AY234" s="4" t="s">
        <v>150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149</v>
      </c>
      <c r="C235" s="2" t="s">
        <v>150</v>
      </c>
      <c r="D235" s="2">
        <v>2030</v>
      </c>
      <c r="J235" s="2" t="s">
        <v>149</v>
      </c>
      <c r="K235" s="2" t="s">
        <v>150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149</v>
      </c>
      <c r="S235" s="2" t="s">
        <v>150</v>
      </c>
      <c r="T235" s="2">
        <v>2030</v>
      </c>
      <c r="U235" s="2" t="str">
        <f>IF(sum!A228="BC",sum!B228,"*")</f>
        <v>OTH-AuxiliaryEquip_ELE1</v>
      </c>
      <c r="V235" s="2"/>
      <c r="W235" s="2">
        <f>IF(sum!A228="BC",sum!F228,"*")</f>
        <v>0.021137180300148</v>
      </c>
      <c r="Z235" s="2" t="s">
        <v>149</v>
      </c>
      <c r="AA235" s="2" t="s">
        <v>150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149</v>
      </c>
      <c r="AI235" s="2" t="s">
        <v>150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149</v>
      </c>
      <c r="AQ235" s="4" t="s">
        <v>150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149</v>
      </c>
      <c r="AY235" s="2" t="s">
        <v>150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149</v>
      </c>
      <c r="C236" s="2" t="s">
        <v>150</v>
      </c>
      <c r="D236" s="2">
        <v>2030</v>
      </c>
      <c r="J236" s="2" t="s">
        <v>149</v>
      </c>
      <c r="K236" s="2" t="s">
        <v>150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149</v>
      </c>
      <c r="S236" s="2" t="s">
        <v>150</v>
      </c>
      <c r="T236" s="2">
        <v>2030</v>
      </c>
      <c r="U236" s="2" t="str">
        <f>IF(sum!A229="BC",sum!B229,"*")</f>
        <v>OTH-AuxiliaryMot_ELE1</v>
      </c>
      <c r="V236" s="2"/>
      <c r="W236" s="2">
        <f>IF(sum!A229="BC",sum!F229,"*")</f>
        <v>0.0170291640299688</v>
      </c>
      <c r="Z236" s="2" t="s">
        <v>149</v>
      </c>
      <c r="AA236" s="2" t="s">
        <v>150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149</v>
      </c>
      <c r="AI236" s="2" t="s">
        <v>150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149</v>
      </c>
      <c r="AQ236" s="2" t="s">
        <v>150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149</v>
      </c>
      <c r="AY236" s="2" t="s">
        <v>150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149</v>
      </c>
      <c r="C237" s="4" t="s">
        <v>150</v>
      </c>
      <c r="D237" s="4">
        <v>2030</v>
      </c>
      <c r="J237" s="4" t="s">
        <v>149</v>
      </c>
      <c r="K237" s="4" t="s">
        <v>150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149</v>
      </c>
      <c r="S237" s="4" t="s">
        <v>150</v>
      </c>
      <c r="T237" s="4">
        <v>2030</v>
      </c>
      <c r="U237" s="2" t="str">
        <f>IF(sum!A230="BC",sum!B230,"*")</f>
        <v>OTH-Light_ELE1</v>
      </c>
      <c r="V237" s="2"/>
      <c r="W237" s="2">
        <f>IF(sum!A230="BC",sum!F230,"*")</f>
        <v>0.0510874920899064</v>
      </c>
      <c r="Z237" s="4" t="s">
        <v>149</v>
      </c>
      <c r="AA237" s="4" t="s">
        <v>150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149</v>
      </c>
      <c r="AI237" s="4" t="s">
        <v>150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149</v>
      </c>
      <c r="AQ237" s="4" t="s">
        <v>150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149</v>
      </c>
      <c r="AY237" s="4" t="s">
        <v>150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149</v>
      </c>
      <c r="C238" s="2" t="s">
        <v>150</v>
      </c>
      <c r="D238" s="2">
        <v>2030</v>
      </c>
      <c r="J238" s="2" t="s">
        <v>149</v>
      </c>
      <c r="K238" s="2" t="s">
        <v>150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149</v>
      </c>
      <c r="S238" s="2" t="s">
        <v>150</v>
      </c>
      <c r="T238" s="2">
        <v>2030</v>
      </c>
      <c r="U238" s="2" t="str">
        <f>IF(sum!A231="BC",sum!B231,"*")</f>
        <v>OTH-SpHeat_ELE1</v>
      </c>
      <c r="V238" s="2"/>
      <c r="W238" s="2">
        <f>IF(sum!A231="BC",sum!F231,"*")</f>
        <v>0.0563658141337279</v>
      </c>
      <c r="Z238" s="2" t="s">
        <v>149</v>
      </c>
      <c r="AA238" s="2" t="s">
        <v>150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149</v>
      </c>
      <c r="AI238" s="2" t="s">
        <v>150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149</v>
      </c>
      <c r="AQ238" s="2" t="s">
        <v>150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149</v>
      </c>
      <c r="AY238" s="2" t="s">
        <v>150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149</v>
      </c>
      <c r="C239" s="2" t="s">
        <v>150</v>
      </c>
      <c r="D239" s="2">
        <v>2030</v>
      </c>
      <c r="J239" s="2" t="s">
        <v>149</v>
      </c>
      <c r="K239" s="2" t="s">
        <v>150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149</v>
      </c>
      <c r="S239" s="2" t="s">
        <v>150</v>
      </c>
      <c r="T239" s="2">
        <v>2030</v>
      </c>
      <c r="U239" s="2" t="str">
        <f>IF(sum!A232="BC",sum!B232,"*")</f>
        <v>OTH-WaterHeat_ELE1</v>
      </c>
      <c r="V239" s="2"/>
      <c r="W239" s="2">
        <f>IF(sum!A232="BC",sum!F232,"*")</f>
        <v>0.010568590150074</v>
      </c>
      <c r="Z239" s="2" t="s">
        <v>149</v>
      </c>
      <c r="AA239" s="2" t="s">
        <v>150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149</v>
      </c>
      <c r="AI239" s="2" t="s">
        <v>150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149</v>
      </c>
      <c r="AQ239" s="4" t="s">
        <v>150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149</v>
      </c>
      <c r="AY239" s="2" t="s">
        <v>150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149</v>
      </c>
      <c r="C240" s="4" t="s">
        <v>150</v>
      </c>
      <c r="D240" s="4">
        <v>2030</v>
      </c>
      <c r="J240" s="4" t="s">
        <v>149</v>
      </c>
      <c r="K240" s="4" t="s">
        <v>150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149</v>
      </c>
      <c r="S240" s="4" t="s">
        <v>150</v>
      </c>
      <c r="T240" s="4">
        <v>2030</v>
      </c>
      <c r="U240" s="2" t="str">
        <f>IF(sum!A233="BC",sum!B233,"*")</f>
        <v>R_ES-APP-CD_ELC1</v>
      </c>
      <c r="V240" s="2"/>
      <c r="W240" s="2">
        <f>IF(sum!A233="BC",sum!F233,"*")</f>
        <v>2.47607179136846</v>
      </c>
      <c r="Z240" s="4" t="s">
        <v>149</v>
      </c>
      <c r="AA240" s="4" t="s">
        <v>150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149</v>
      </c>
      <c r="AI240" s="4" t="s">
        <v>150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149</v>
      </c>
      <c r="AQ240" s="2" t="s">
        <v>150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149</v>
      </c>
      <c r="AY240" s="4" t="s">
        <v>150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149</v>
      </c>
      <c r="C241" s="2" t="s">
        <v>150</v>
      </c>
      <c r="D241" s="2">
        <v>2030</v>
      </c>
      <c r="J241" s="2" t="s">
        <v>149</v>
      </c>
      <c r="K241" s="2" t="s">
        <v>150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149</v>
      </c>
      <c r="S241" s="2" t="s">
        <v>150</v>
      </c>
      <c r="T241" s="2">
        <v>2030</v>
      </c>
      <c r="U241" s="2" t="str">
        <f>IF(sum!A234="BC",sum!B234,"*")</f>
        <v>R_ES-APP-CW_ELC1</v>
      </c>
      <c r="V241" s="2"/>
      <c r="W241" s="2">
        <f>IF(sum!A234="BC",sum!F234,"*")</f>
        <v>0.3031846419462</v>
      </c>
      <c r="Z241" s="2" t="s">
        <v>149</v>
      </c>
      <c r="AA241" s="2" t="s">
        <v>150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149</v>
      </c>
      <c r="AI241" s="2" t="s">
        <v>150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149</v>
      </c>
      <c r="AQ241" s="4" t="s">
        <v>150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149</v>
      </c>
      <c r="AY241" s="2" t="s">
        <v>150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149</v>
      </c>
      <c r="C242" s="2" t="s">
        <v>150</v>
      </c>
      <c r="D242" s="2">
        <v>2030</v>
      </c>
      <c r="J242" s="2" t="s">
        <v>149</v>
      </c>
      <c r="K242" s="2" t="s">
        <v>150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149</v>
      </c>
      <c r="S242" s="2" t="s">
        <v>150</v>
      </c>
      <c r="T242" s="2">
        <v>2030</v>
      </c>
      <c r="U242" s="2" t="str">
        <f>IF(sum!A235="BC",sum!B235,"*")</f>
        <v>R_ES-APP-DW_ELC1</v>
      </c>
      <c r="V242" s="2"/>
      <c r="W242" s="2">
        <f>IF(sum!A235="BC",sum!F235,"*")</f>
        <v>1.17718815622916</v>
      </c>
      <c r="Z242" s="2" t="s">
        <v>149</v>
      </c>
      <c r="AA242" s="2" t="s">
        <v>150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149</v>
      </c>
      <c r="AI242" s="2" t="s">
        <v>150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149</v>
      </c>
      <c r="AQ242" s="2" t="s">
        <v>150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149</v>
      </c>
      <c r="AY242" s="2" t="s">
        <v>150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149</v>
      </c>
      <c r="C243" s="4" t="s">
        <v>150</v>
      </c>
      <c r="D243" s="4">
        <v>2030</v>
      </c>
      <c r="J243" s="4" t="s">
        <v>149</v>
      </c>
      <c r="K243" s="4" t="s">
        <v>150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149</v>
      </c>
      <c r="S243" s="4" t="s">
        <v>150</v>
      </c>
      <c r="T243" s="4">
        <v>2030</v>
      </c>
      <c r="U243" s="2" t="str">
        <f>IF(sum!A236="BC",sum!B236,"*")</f>
        <v>R_ES-APP-FR_ELC1</v>
      </c>
      <c r="V243" s="2"/>
      <c r="W243" s="2">
        <f>IF(sum!A236="BC",sum!F236,"*")</f>
        <v>0.173559792264556</v>
      </c>
      <c r="Z243" s="4" t="s">
        <v>149</v>
      </c>
      <c r="AA243" s="4" t="s">
        <v>150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149</v>
      </c>
      <c r="AI243" s="4" t="s">
        <v>150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149</v>
      </c>
      <c r="AQ243" s="4" t="s">
        <v>150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149</v>
      </c>
      <c r="AY243" s="4" t="s">
        <v>150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149</v>
      </c>
      <c r="C244" s="2" t="s">
        <v>150</v>
      </c>
      <c r="D244" s="2">
        <v>2030</v>
      </c>
      <c r="J244" s="2" t="s">
        <v>149</v>
      </c>
      <c r="K244" s="2" t="s">
        <v>150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149</v>
      </c>
      <c r="S244" s="2" t="s">
        <v>150</v>
      </c>
      <c r="T244" s="2">
        <v>2030</v>
      </c>
      <c r="U244" s="2" t="str">
        <f>IF(sum!A237="BC",sum!B237,"*")</f>
        <v>R_ES-APP-OTH_ELC1</v>
      </c>
      <c r="V244" s="2"/>
      <c r="W244" s="2">
        <f>IF(sum!A237="BC",sum!F237,"*")</f>
        <v>2.98364734395665</v>
      </c>
      <c r="Z244" s="2" t="s">
        <v>149</v>
      </c>
      <c r="AA244" s="2" t="s">
        <v>150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149</v>
      </c>
      <c r="AI244" s="2" t="s">
        <v>150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149</v>
      </c>
      <c r="AQ244" s="2" t="s">
        <v>150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149</v>
      </c>
      <c r="AY244" s="2" t="s">
        <v>150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149</v>
      </c>
      <c r="C245" s="2" t="s">
        <v>150</v>
      </c>
      <c r="D245" s="2">
        <v>2030</v>
      </c>
      <c r="J245" s="2" t="s">
        <v>149</v>
      </c>
      <c r="K245" s="2" t="s">
        <v>150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149</v>
      </c>
      <c r="S245" s="2" t="s">
        <v>150</v>
      </c>
      <c r="T245" s="2">
        <v>2030</v>
      </c>
      <c r="U245" s="2" t="str">
        <f>IF(sum!A238="BC",sum!B238,"*")</f>
        <v>R_ES-APP-RA_ELC1</v>
      </c>
      <c r="V245" s="2"/>
      <c r="W245" s="2">
        <f>IF(sum!A238="BC",sum!F238,"*")</f>
        <v>1.99887219690194</v>
      </c>
      <c r="Z245" s="2" t="s">
        <v>149</v>
      </c>
      <c r="AA245" s="2" t="s">
        <v>150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149</v>
      </c>
      <c r="AI245" s="2" t="s">
        <v>150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149</v>
      </c>
      <c r="AQ245" s="4" t="s">
        <v>150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149</v>
      </c>
      <c r="AY245" s="2" t="s">
        <v>150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149</v>
      </c>
      <c r="C246" s="4" t="s">
        <v>150</v>
      </c>
      <c r="D246" s="4">
        <v>2030</v>
      </c>
      <c r="J246" s="4" t="s">
        <v>149</v>
      </c>
      <c r="K246" s="4" t="s">
        <v>150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149</v>
      </c>
      <c r="S246" s="4" t="s">
        <v>150</v>
      </c>
      <c r="T246" s="4">
        <v>2030</v>
      </c>
      <c r="U246" s="2" t="str">
        <f>IF(sum!A239="BC",sum!B239,"*")</f>
        <v>R_ES-APP-RE_ELC1</v>
      </c>
      <c r="V246" s="2"/>
      <c r="W246" s="2">
        <f>IF(sum!A239="BC",sum!F239,"*")</f>
        <v>0.634589219749909</v>
      </c>
      <c r="Z246" s="4" t="s">
        <v>149</v>
      </c>
      <c r="AA246" s="4" t="s">
        <v>150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149</v>
      </c>
      <c r="AI246" s="4" t="s">
        <v>150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149</v>
      </c>
      <c r="AQ246" s="2" t="s">
        <v>150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149</v>
      </c>
      <c r="AY246" s="4" t="s">
        <v>150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149</v>
      </c>
      <c r="C247" s="2" t="s">
        <v>150</v>
      </c>
      <c r="D247" s="2">
        <v>2030</v>
      </c>
      <c r="J247" s="2" t="s">
        <v>149</v>
      </c>
      <c r="K247" s="2" t="s">
        <v>150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149</v>
      </c>
      <c r="S247" s="2" t="s">
        <v>150</v>
      </c>
      <c r="T247" s="2">
        <v>2030</v>
      </c>
      <c r="U247" s="2" t="str">
        <f>IF(sum!A240="BC",sum!B240,"*")</f>
        <v>R_ES-LI_ELC1</v>
      </c>
      <c r="V247" s="2"/>
      <c r="W247" s="2">
        <f>IF(sum!A240="BC",sum!F240,"*")</f>
        <v>5.04912702904076</v>
      </c>
      <c r="Z247" s="2" t="s">
        <v>149</v>
      </c>
      <c r="AA247" s="2" t="s">
        <v>150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149</v>
      </c>
      <c r="AI247" s="2" t="s">
        <v>150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149</v>
      </c>
      <c r="AQ247" s="4" t="s">
        <v>150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149</v>
      </c>
      <c r="AY247" s="2" t="s">
        <v>150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149</v>
      </c>
      <c r="C248" s="2" t="s">
        <v>150</v>
      </c>
      <c r="D248" s="2">
        <v>2030</v>
      </c>
      <c r="J248" s="2" t="s">
        <v>149</v>
      </c>
      <c r="K248" s="2" t="s">
        <v>150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149</v>
      </c>
      <c r="S248" s="2" t="s">
        <v>150</v>
      </c>
      <c r="T248" s="2">
        <v>2030</v>
      </c>
      <c r="U248" s="2" t="str">
        <f>IF(sum!A241="BC",sum!B241,"*")</f>
        <v>R_ES-SC-AP_ELC1_ROOM_CENTRAL</v>
      </c>
      <c r="V248" s="2"/>
      <c r="W248" s="2">
        <f>IF(sum!A241="BC",sum!F241,"*")</f>
        <v>0.126350119582709</v>
      </c>
      <c r="Z248" s="2" t="s">
        <v>149</v>
      </c>
      <c r="AA248" s="2" t="s">
        <v>150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149</v>
      </c>
      <c r="AI248" s="2" t="s">
        <v>150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149</v>
      </c>
      <c r="AQ248" s="2" t="s">
        <v>150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149</v>
      </c>
      <c r="AY248" s="2" t="s">
        <v>150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149</v>
      </c>
      <c r="C249" s="4" t="s">
        <v>150</v>
      </c>
      <c r="D249" s="4">
        <v>2030</v>
      </c>
      <c r="J249" s="4" t="s">
        <v>149</v>
      </c>
      <c r="K249" s="4" t="s">
        <v>150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149</v>
      </c>
      <c r="S249" s="4" t="s">
        <v>150</v>
      </c>
      <c r="T249" s="4">
        <v>2030</v>
      </c>
      <c r="U249" s="2" t="str">
        <f>IF(sum!A242="BC",sum!B242,"*")</f>
        <v>R_ES-SC-MOB_ELC1_ROOM_CENTRAL</v>
      </c>
      <c r="V249" s="2"/>
      <c r="W249" s="2">
        <f>IF(sum!A242="BC",sum!F242,"*")</f>
        <v>0.0124788987658903</v>
      </c>
      <c r="Z249" s="4" t="s">
        <v>149</v>
      </c>
      <c r="AA249" s="4" t="s">
        <v>150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149</v>
      </c>
      <c r="AI249" s="4" t="s">
        <v>150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149</v>
      </c>
      <c r="AQ249" s="4" t="s">
        <v>150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149</v>
      </c>
      <c r="AY249" s="4" t="s">
        <v>150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149</v>
      </c>
      <c r="C250" s="2" t="s">
        <v>150</v>
      </c>
      <c r="D250" s="2">
        <v>2030</v>
      </c>
      <c r="J250" s="2" t="s">
        <v>149</v>
      </c>
      <c r="K250" s="2" t="s">
        <v>150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149</v>
      </c>
      <c r="S250" s="2" t="s">
        <v>150</v>
      </c>
      <c r="T250" s="2">
        <v>2030</v>
      </c>
      <c r="U250" s="2" t="str">
        <f>IF(sum!A243="BC",sum!B243,"*")</f>
        <v>R_ES-SC-SA_ELC1_ROOM_CENTRAL</v>
      </c>
      <c r="V250" s="2"/>
      <c r="W250" s="2">
        <f>IF(sum!A243="BC",sum!F243,"*")</f>
        <v>0.0431769268556378</v>
      </c>
      <c r="Z250" s="2" t="s">
        <v>149</v>
      </c>
      <c r="AA250" s="2" t="s">
        <v>150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149</v>
      </c>
      <c r="AI250" s="2" t="s">
        <v>150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149</v>
      </c>
      <c r="AQ250" s="2" t="s">
        <v>150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149</v>
      </c>
      <c r="AY250" s="2" t="s">
        <v>150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149</v>
      </c>
      <c r="C251" s="2" t="s">
        <v>150</v>
      </c>
      <c r="D251" s="2">
        <v>2030</v>
      </c>
      <c r="J251" s="2" t="s">
        <v>149</v>
      </c>
      <c r="K251" s="2" t="s">
        <v>150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149</v>
      </c>
      <c r="S251" s="2" t="s">
        <v>150</v>
      </c>
      <c r="T251" s="2">
        <v>2030</v>
      </c>
      <c r="U251" s="2" t="str">
        <f>IF(sum!A244="BC",sum!B244,"*")</f>
        <v>R_ES-SC-SD_ELC1_ROOM_CENTRAL</v>
      </c>
      <c r="V251" s="2"/>
      <c r="W251" s="2">
        <f>IF(sum!A244="BC",sum!F244,"*")</f>
        <v>0.16345747523777</v>
      </c>
      <c r="Z251" s="2" t="s">
        <v>149</v>
      </c>
      <c r="AA251" s="2" t="s">
        <v>150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149</v>
      </c>
      <c r="AI251" s="2" t="s">
        <v>150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149</v>
      </c>
      <c r="AQ251" s="4" t="s">
        <v>150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149</v>
      </c>
      <c r="AY251" s="2" t="s">
        <v>150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149</v>
      </c>
      <c r="C252" s="4" t="s">
        <v>150</v>
      </c>
      <c r="D252" s="4">
        <v>2030</v>
      </c>
      <c r="J252" s="4" t="s">
        <v>149</v>
      </c>
      <c r="K252" s="4" t="s">
        <v>150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149</v>
      </c>
      <c r="S252" s="4" t="s">
        <v>150</v>
      </c>
      <c r="T252" s="4">
        <v>2030</v>
      </c>
      <c r="U252" s="2" t="str">
        <f>IF(sum!A245="BC",sum!B245,"*")</f>
        <v>R_ES-SH-AP_ELC1</v>
      </c>
      <c r="V252" s="2"/>
      <c r="W252" s="2">
        <f>IF(sum!A245="BC",sum!F245,"*")</f>
        <v>0</v>
      </c>
      <c r="Z252" s="4" t="s">
        <v>149</v>
      </c>
      <c r="AA252" s="4" t="s">
        <v>150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149</v>
      </c>
      <c r="AI252" s="4" t="s">
        <v>150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149</v>
      </c>
      <c r="AQ252" s="2" t="s">
        <v>150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149</v>
      </c>
      <c r="AY252" s="4" t="s">
        <v>150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149</v>
      </c>
      <c r="C253" s="2" t="s">
        <v>150</v>
      </c>
      <c r="D253" s="2">
        <v>2030</v>
      </c>
      <c r="J253" s="2" t="s">
        <v>149</v>
      </c>
      <c r="K253" s="2" t="s">
        <v>150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149</v>
      </c>
      <c r="S253" s="2" t="s">
        <v>150</v>
      </c>
      <c r="T253" s="2">
        <v>2030</v>
      </c>
      <c r="U253" s="2" t="str">
        <f>IF(sum!A246="BC",sum!B246,"*")</f>
        <v>R_ES-SH-AP_HET1</v>
      </c>
      <c r="V253" s="2"/>
      <c r="W253" s="2">
        <f>IF(sum!A246="BC",sum!F246,"*")</f>
        <v>0</v>
      </c>
      <c r="Z253" s="2" t="s">
        <v>149</v>
      </c>
      <c r="AA253" s="2" t="s">
        <v>150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149</v>
      </c>
      <c r="AI253" s="2" t="s">
        <v>150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149</v>
      </c>
      <c r="AQ253" s="4" t="s">
        <v>150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149</v>
      </c>
      <c r="AY253" s="2" t="s">
        <v>150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149</v>
      </c>
      <c r="C254" s="2" t="s">
        <v>150</v>
      </c>
      <c r="D254" s="2">
        <v>2030</v>
      </c>
      <c r="J254" s="2" t="s">
        <v>149</v>
      </c>
      <c r="K254" s="2" t="s">
        <v>150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149</v>
      </c>
      <c r="S254" s="2" t="s">
        <v>150</v>
      </c>
      <c r="T254" s="2">
        <v>2030</v>
      </c>
      <c r="U254" s="2" t="str">
        <f>IF(sum!A247="BC",sum!B247,"*")</f>
        <v>R_ES-SH-MOB_ELC1</v>
      </c>
      <c r="V254" s="2"/>
      <c r="W254" s="2">
        <f>IF(sum!A247="BC",sum!F247,"*")</f>
        <v>0</v>
      </c>
      <c r="Z254" s="2" t="s">
        <v>149</v>
      </c>
      <c r="AA254" s="2" t="s">
        <v>150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149</v>
      </c>
      <c r="AI254" s="2" t="s">
        <v>150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149</v>
      </c>
      <c r="AQ254" s="2" t="s">
        <v>150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149</v>
      </c>
      <c r="AY254" s="2" t="s">
        <v>150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149</v>
      </c>
      <c r="C255" s="4" t="s">
        <v>150</v>
      </c>
      <c r="D255" s="4">
        <v>2030</v>
      </c>
      <c r="J255" s="4" t="s">
        <v>149</v>
      </c>
      <c r="K255" s="4" t="s">
        <v>150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149</v>
      </c>
      <c r="S255" s="4" t="s">
        <v>150</v>
      </c>
      <c r="T255" s="4">
        <v>2030</v>
      </c>
      <c r="U255" s="2" t="str">
        <f>IF(sum!A248="BC",sum!B248,"*")</f>
        <v>R_ES-SH-MOB_GAS_HE1</v>
      </c>
      <c r="V255" s="2"/>
      <c r="W255" s="2">
        <f>IF(sum!A248="BC",sum!F248,"*")</f>
        <v>0.00508801848533312</v>
      </c>
      <c r="Z255" s="4" t="s">
        <v>149</v>
      </c>
      <c r="AA255" s="4" t="s">
        <v>150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149</v>
      </c>
      <c r="AI255" s="4" t="s">
        <v>150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149</v>
      </c>
      <c r="AQ255" s="4" t="s">
        <v>150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149</v>
      </c>
      <c r="AY255" s="4" t="s">
        <v>150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149</v>
      </c>
      <c r="C256" s="2" t="s">
        <v>150</v>
      </c>
      <c r="D256" s="2">
        <v>2030</v>
      </c>
      <c r="J256" s="2" t="s">
        <v>149</v>
      </c>
      <c r="K256" s="2" t="s">
        <v>150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149</v>
      </c>
      <c r="S256" s="2" t="s">
        <v>150</v>
      </c>
      <c r="T256" s="2">
        <v>2030</v>
      </c>
      <c r="U256" s="2" t="str">
        <f>IF(sum!A249="BC",sum!B249,"*")</f>
        <v>R_ES-SH-MOB_HET1</v>
      </c>
      <c r="V256" s="2"/>
      <c r="W256" s="2">
        <f>IF(sum!A249="BC",sum!F249,"*")</f>
        <v>0</v>
      </c>
      <c r="Z256" s="2" t="s">
        <v>149</v>
      </c>
      <c r="AA256" s="2" t="s">
        <v>150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149</v>
      </c>
      <c r="AI256" s="2" t="s">
        <v>150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149</v>
      </c>
      <c r="AQ256" s="2" t="s">
        <v>150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149</v>
      </c>
      <c r="AY256" s="2" t="s">
        <v>150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149</v>
      </c>
      <c r="C257" s="2" t="s">
        <v>150</v>
      </c>
      <c r="D257" s="2">
        <v>2030</v>
      </c>
      <c r="J257" s="2" t="s">
        <v>149</v>
      </c>
      <c r="K257" s="2" t="s">
        <v>150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149</v>
      </c>
      <c r="S257" s="2" t="s">
        <v>150</v>
      </c>
      <c r="T257" s="2">
        <v>2030</v>
      </c>
      <c r="U257" s="2" t="str">
        <f>IF(sum!A250="BC",sum!B250,"*")</f>
        <v>R_ES-SH-SA_ELC1</v>
      </c>
      <c r="V257" s="2"/>
      <c r="W257" s="2">
        <f>IF(sum!A250="BC",sum!F250,"*")</f>
        <v>0</v>
      </c>
      <c r="Z257" s="2" t="s">
        <v>149</v>
      </c>
      <c r="AA257" s="2" t="s">
        <v>150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149</v>
      </c>
      <c r="AI257" s="2" t="s">
        <v>150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149</v>
      </c>
      <c r="AQ257" s="4" t="s">
        <v>150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149</v>
      </c>
      <c r="AY257" s="2" t="s">
        <v>150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149</v>
      </c>
      <c r="C258" s="4" t="s">
        <v>150</v>
      </c>
      <c r="D258" s="4">
        <v>2030</v>
      </c>
      <c r="J258" s="4" t="s">
        <v>149</v>
      </c>
      <c r="K258" s="4" t="s">
        <v>150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149</v>
      </c>
      <c r="S258" s="4" t="s">
        <v>150</v>
      </c>
      <c r="T258" s="4">
        <v>2030</v>
      </c>
      <c r="U258" s="2" t="str">
        <f>IF(sum!A251="BC",sum!B251,"*")</f>
        <v>R_ES-SH-SA_HET1</v>
      </c>
      <c r="V258" s="2"/>
      <c r="W258" s="2">
        <f>IF(sum!A251="BC",sum!F251,"*")</f>
        <v>0</v>
      </c>
      <c r="Z258" s="4" t="s">
        <v>149</v>
      </c>
      <c r="AA258" s="4" t="s">
        <v>150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149</v>
      </c>
      <c r="AI258" s="4" t="s">
        <v>150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149</v>
      </c>
      <c r="AQ258" s="2" t="s">
        <v>150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149</v>
      </c>
      <c r="AY258" s="4" t="s">
        <v>150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149</v>
      </c>
      <c r="C259" s="2" t="s">
        <v>150</v>
      </c>
      <c r="D259" s="2">
        <v>2030</v>
      </c>
      <c r="J259" s="2" t="s">
        <v>149</v>
      </c>
      <c r="K259" s="2" t="s">
        <v>150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149</v>
      </c>
      <c r="S259" s="2" t="s">
        <v>150</v>
      </c>
      <c r="T259" s="2">
        <v>2030</v>
      </c>
      <c r="U259" s="2" t="str">
        <f>IF(sum!A252="BC",sum!B252,"*")</f>
        <v>R_ES-SH-SD_ELC1</v>
      </c>
      <c r="V259" s="2"/>
      <c r="W259" s="2">
        <f>IF(sum!A252="BC",sum!F252,"*")</f>
        <v>0.140636145431495</v>
      </c>
      <c r="Z259" s="2" t="s">
        <v>149</v>
      </c>
      <c r="AA259" s="2" t="s">
        <v>150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149</v>
      </c>
      <c r="AI259" s="2" t="s">
        <v>150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149</v>
      </c>
      <c r="AQ259" s="4" t="s">
        <v>150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149</v>
      </c>
      <c r="AY259" s="2" t="s">
        <v>150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149</v>
      </c>
      <c r="C260" s="2" t="s">
        <v>150</v>
      </c>
      <c r="D260" s="2">
        <v>2030</v>
      </c>
      <c r="J260" s="2" t="s">
        <v>149</v>
      </c>
      <c r="K260" s="2" t="s">
        <v>150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149</v>
      </c>
      <c r="S260" s="2" t="s">
        <v>150</v>
      </c>
      <c r="T260" s="2">
        <v>2030</v>
      </c>
      <c r="U260" s="2" t="str">
        <f>IF(sum!A253="BC",sum!B253,"*")</f>
        <v>R_ES-SH-SD_GAS_HE1</v>
      </c>
      <c r="V260" s="2"/>
      <c r="W260" s="2">
        <f>IF(sum!A253="BC",sum!F253,"*")</f>
        <v>0.0423640343223969</v>
      </c>
      <c r="Z260" s="2" t="s">
        <v>149</v>
      </c>
      <c r="AA260" s="2" t="s">
        <v>150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149</v>
      </c>
      <c r="AI260" s="2" t="s">
        <v>150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149</v>
      </c>
      <c r="AQ260" s="2" t="s">
        <v>150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149</v>
      </c>
      <c r="AY260" s="2" t="s">
        <v>150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149</v>
      </c>
      <c r="C261" s="4" t="s">
        <v>150</v>
      </c>
      <c r="D261" s="4">
        <v>2030</v>
      </c>
      <c r="J261" s="4" t="s">
        <v>149</v>
      </c>
      <c r="K261" s="4" t="s">
        <v>150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149</v>
      </c>
      <c r="S261" s="4" t="s">
        <v>150</v>
      </c>
      <c r="T261" s="4">
        <v>2030</v>
      </c>
      <c r="U261" s="2" t="str">
        <f>IF(sum!A254="BC",sum!B254,"*")</f>
        <v>R_ES-SH-SD_HET1</v>
      </c>
      <c r="V261" s="2"/>
      <c r="W261" s="2">
        <f>IF(sum!A254="BC",sum!F254,"*")</f>
        <v>0</v>
      </c>
      <c r="Z261" s="4" t="s">
        <v>149</v>
      </c>
      <c r="AA261" s="4" t="s">
        <v>150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149</v>
      </c>
      <c r="AI261" s="4" t="s">
        <v>150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149</v>
      </c>
      <c r="AQ261" s="4" t="s">
        <v>150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149</v>
      </c>
      <c r="AY261" s="4" t="s">
        <v>150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149</v>
      </c>
      <c r="C262" s="2" t="s">
        <v>150</v>
      </c>
      <c r="D262" s="2">
        <v>2030</v>
      </c>
      <c r="J262" s="2" t="s">
        <v>149</v>
      </c>
      <c r="K262" s="2" t="s">
        <v>150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149</v>
      </c>
      <c r="S262" s="2" t="s">
        <v>150</v>
      </c>
      <c r="T262" s="2">
        <v>2030</v>
      </c>
      <c r="U262" s="2" t="str">
        <f>IF(sum!A255="BC",sum!B255,"*")</f>
        <v>R_ES-WH-AP_GAS1</v>
      </c>
      <c r="V262" s="2"/>
      <c r="W262" s="2">
        <f>IF(sum!A255="BC",sum!F255,"*")</f>
        <v>0</v>
      </c>
      <c r="Z262" s="2" t="s">
        <v>149</v>
      </c>
      <c r="AA262" s="2" t="s">
        <v>150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149</v>
      </c>
      <c r="AI262" s="2" t="s">
        <v>150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149</v>
      </c>
      <c r="AQ262" s="2" t="s">
        <v>150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149</v>
      </c>
      <c r="AY262" s="2" t="s">
        <v>150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149</v>
      </c>
      <c r="C263" s="2" t="s">
        <v>150</v>
      </c>
      <c r="D263" s="2">
        <v>2030</v>
      </c>
      <c r="J263" s="2" t="s">
        <v>149</v>
      </c>
      <c r="K263" s="2" t="s">
        <v>150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149</v>
      </c>
      <c r="S263" s="2" t="s">
        <v>150</v>
      </c>
      <c r="T263" s="2">
        <v>2030</v>
      </c>
      <c r="U263" s="2" t="str">
        <f>IF(sum!A256="BC",sum!B256,"*")</f>
        <v>R_ES-WH-AP_STEAM1</v>
      </c>
      <c r="V263" s="2"/>
      <c r="W263" s="2">
        <f>IF(sum!A256="BC",sum!F256,"*")</f>
        <v>0.918799713717982</v>
      </c>
      <c r="Z263" s="2" t="s">
        <v>149</v>
      </c>
      <c r="AA263" s="2" t="s">
        <v>150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149</v>
      </c>
      <c r="AI263" s="2" t="s">
        <v>150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149</v>
      </c>
      <c r="AQ263" s="4" t="s">
        <v>150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149</v>
      </c>
      <c r="AY263" s="2" t="s">
        <v>150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149</v>
      </c>
      <c r="C264" s="4" t="s">
        <v>150</v>
      </c>
      <c r="D264" s="4">
        <v>2030</v>
      </c>
      <c r="J264" s="4" t="s">
        <v>149</v>
      </c>
      <c r="K264" s="4" t="s">
        <v>150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149</v>
      </c>
      <c r="S264" s="4" t="s">
        <v>150</v>
      </c>
      <c r="T264" s="4">
        <v>2030</v>
      </c>
      <c r="U264" s="2" t="str">
        <f>IF(sum!A257="BC",sum!B257,"*")</f>
        <v>R_ES-WH-AP_WOD1</v>
      </c>
      <c r="V264" s="2"/>
      <c r="W264" s="2">
        <f>IF(sum!A257="BC",sum!F257,"*")</f>
        <v>0</v>
      </c>
      <c r="Z264" s="4" t="s">
        <v>149</v>
      </c>
      <c r="AA264" s="4" t="s">
        <v>150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149</v>
      </c>
      <c r="AI264" s="4" t="s">
        <v>150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149</v>
      </c>
      <c r="AQ264" s="2" t="s">
        <v>150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149</v>
      </c>
      <c r="AY264" s="4" t="s">
        <v>150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149</v>
      </c>
      <c r="C265" s="2" t="s">
        <v>150</v>
      </c>
      <c r="D265" s="2">
        <v>2030</v>
      </c>
      <c r="J265" s="2" t="s">
        <v>149</v>
      </c>
      <c r="K265" s="2" t="s">
        <v>150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149</v>
      </c>
      <c r="S265" s="2" t="s">
        <v>150</v>
      </c>
      <c r="T265" s="2">
        <v>2030</v>
      </c>
      <c r="U265" s="2" t="str">
        <f>IF(sum!A258="BC",sum!B258,"*")</f>
        <v>R_ES-WH-MOB_GAS1</v>
      </c>
      <c r="V265" s="2"/>
      <c r="W265" s="2">
        <f>IF(sum!A258="BC",sum!F258,"*")</f>
        <v>0</v>
      </c>
      <c r="Z265" s="2" t="s">
        <v>149</v>
      </c>
      <c r="AA265" s="2" t="s">
        <v>150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149</v>
      </c>
      <c r="AI265" s="2" t="s">
        <v>150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149</v>
      </c>
      <c r="AQ265" s="4" t="s">
        <v>150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149</v>
      </c>
      <c r="AY265" s="2" t="s">
        <v>150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149</v>
      </c>
      <c r="C266" s="2" t="s">
        <v>150</v>
      </c>
      <c r="D266" s="2">
        <v>2030</v>
      </c>
      <c r="J266" s="2" t="s">
        <v>149</v>
      </c>
      <c r="K266" s="2" t="s">
        <v>150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149</v>
      </c>
      <c r="S266" s="2" t="s">
        <v>150</v>
      </c>
      <c r="T266" s="2">
        <v>2030</v>
      </c>
      <c r="U266" s="2" t="str">
        <f>IF(sum!A259="BC",sum!B259,"*")</f>
        <v>R_ES-WH-MOB_STEAM1</v>
      </c>
      <c r="V266" s="2"/>
      <c r="W266" s="2">
        <f>IF(sum!A259="BC",sum!F259,"*")</f>
        <v>0.087144048240959</v>
      </c>
      <c r="Z266" s="2" t="s">
        <v>149</v>
      </c>
      <c r="AA266" s="2" t="s">
        <v>150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149</v>
      </c>
      <c r="AI266" s="2" t="s">
        <v>150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149</v>
      </c>
      <c r="AQ266" s="2" t="s">
        <v>150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149</v>
      </c>
      <c r="AY266" s="2" t="s">
        <v>150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149</v>
      </c>
      <c r="C267" s="4" t="s">
        <v>150</v>
      </c>
      <c r="D267" s="4">
        <v>2030</v>
      </c>
      <c r="J267" s="4" t="s">
        <v>149</v>
      </c>
      <c r="K267" s="4" t="s">
        <v>150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149</v>
      </c>
      <c r="S267" s="4" t="s">
        <v>150</v>
      </c>
      <c r="T267" s="4">
        <v>2030</v>
      </c>
      <c r="U267" s="2" t="str">
        <f>IF(sum!A260="BC",sum!B260,"*")</f>
        <v>R_ES-WH-SA_GAS1</v>
      </c>
      <c r="V267" s="2"/>
      <c r="W267" s="2">
        <f>IF(sum!A260="BC",sum!F260,"*")</f>
        <v>0</v>
      </c>
      <c r="Z267" s="4" t="s">
        <v>149</v>
      </c>
      <c r="AA267" s="4" t="s">
        <v>150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149</v>
      </c>
      <c r="AI267" s="4" t="s">
        <v>150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149</v>
      </c>
      <c r="AQ267" s="4" t="s">
        <v>150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149</v>
      </c>
      <c r="AY267" s="4" t="s">
        <v>150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149</v>
      </c>
      <c r="C268" s="2" t="s">
        <v>150</v>
      </c>
      <c r="D268" s="2">
        <v>2030</v>
      </c>
      <c r="J268" s="2" t="s">
        <v>149</v>
      </c>
      <c r="K268" s="2" t="s">
        <v>150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149</v>
      </c>
      <c r="S268" s="2" t="s">
        <v>150</v>
      </c>
      <c r="T268" s="2">
        <v>2030</v>
      </c>
      <c r="U268" s="2" t="str">
        <f>IF(sum!A261="BC",sum!B261,"*")</f>
        <v>R_ES-WH-SA_STEAM1</v>
      </c>
      <c r="V268" s="2"/>
      <c r="W268" s="2">
        <f>IF(sum!A261="BC",sum!F261,"*")</f>
        <v>0.279249076061525</v>
      </c>
      <c r="Z268" s="2" t="s">
        <v>149</v>
      </c>
      <c r="AA268" s="2" t="s">
        <v>150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149</v>
      </c>
      <c r="AI268" s="2" t="s">
        <v>150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149</v>
      </c>
      <c r="AQ268" s="2" t="s">
        <v>150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149</v>
      </c>
      <c r="AY268" s="2" t="s">
        <v>150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149</v>
      </c>
      <c r="C269" s="2" t="s">
        <v>150</v>
      </c>
      <c r="D269" s="2">
        <v>2030</v>
      </c>
      <c r="J269" s="2" t="s">
        <v>149</v>
      </c>
      <c r="K269" s="2" t="s">
        <v>150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149</v>
      </c>
      <c r="S269" s="2" t="s">
        <v>150</v>
      </c>
      <c r="T269" s="2">
        <v>2030</v>
      </c>
      <c r="U269" s="2" t="str">
        <f>IF(sum!A262="BC",sum!B262,"*")</f>
        <v>R_ES-WH-SD_GAS1</v>
      </c>
      <c r="V269" s="2"/>
      <c r="W269" s="2">
        <f>IF(sum!A262="BC",sum!F262,"*")</f>
        <v>0</v>
      </c>
      <c r="Z269" s="2" t="s">
        <v>149</v>
      </c>
      <c r="AA269" s="2" t="s">
        <v>150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149</v>
      </c>
      <c r="AI269" s="2" t="s">
        <v>150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149</v>
      </c>
      <c r="AQ269" s="4" t="s">
        <v>150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149</v>
      </c>
      <c r="AY269" s="2" t="s">
        <v>150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149</v>
      </c>
      <c r="C270" s="4" t="s">
        <v>150</v>
      </c>
      <c r="D270" s="4">
        <v>2030</v>
      </c>
      <c r="J270" s="4" t="s">
        <v>149</v>
      </c>
      <c r="K270" s="4" t="s">
        <v>150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149</v>
      </c>
      <c r="S270" s="4" t="s">
        <v>150</v>
      </c>
      <c r="T270" s="4">
        <v>2030</v>
      </c>
      <c r="U270" s="2" t="str">
        <f>IF(sum!A263="BC",sum!B263,"*")</f>
        <v>R_ES-WH-SD_STEAM1</v>
      </c>
      <c r="V270" s="2"/>
      <c r="W270" s="2">
        <f>IF(sum!A263="BC",sum!F263,"*")</f>
        <v>0.759030413847548</v>
      </c>
      <c r="Z270" s="4" t="s">
        <v>149</v>
      </c>
      <c r="AA270" s="4" t="s">
        <v>150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149</v>
      </c>
      <c r="AI270" s="4" t="s">
        <v>150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149</v>
      </c>
      <c r="AQ270" s="2" t="s">
        <v>150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149</v>
      </c>
      <c r="AY270" s="4" t="s">
        <v>150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149</v>
      </c>
      <c r="C271" s="2" t="s">
        <v>150</v>
      </c>
      <c r="D271" s="2">
        <v>2030</v>
      </c>
      <c r="J271" s="2" t="s">
        <v>149</v>
      </c>
      <c r="K271" s="2" t="s">
        <v>150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149</v>
      </c>
      <c r="S271" s="2" t="s">
        <v>150</v>
      </c>
      <c r="T271" s="2">
        <v>2030</v>
      </c>
      <c r="U271" s="2" t="str">
        <f>IF(sum!A264="BC",sum!B264,"*")</f>
        <v>RTS-AuxiliaryEquip_ELE1</v>
      </c>
      <c r="V271" s="2"/>
      <c r="W271" s="2">
        <f>IF(sum!A264="BC",sum!F264,"*")</f>
        <v>0.274783343901923</v>
      </c>
      <c r="Z271" s="2" t="s">
        <v>149</v>
      </c>
      <c r="AA271" s="2" t="s">
        <v>150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149</v>
      </c>
      <c r="AI271" s="2" t="s">
        <v>150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149</v>
      </c>
      <c r="AQ271" s="4" t="s">
        <v>150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149</v>
      </c>
      <c r="AY271" s="2" t="s">
        <v>150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149</v>
      </c>
      <c r="C272" s="2" t="s">
        <v>150</v>
      </c>
      <c r="D272" s="2">
        <v>2030</v>
      </c>
      <c r="J272" s="2" t="s">
        <v>149</v>
      </c>
      <c r="K272" s="2" t="s">
        <v>150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149</v>
      </c>
      <c r="S272" s="2" t="s">
        <v>150</v>
      </c>
      <c r="T272" s="2">
        <v>2030</v>
      </c>
      <c r="U272" s="2" t="str">
        <f>IF(sum!A265="BC",sum!B265,"*")</f>
        <v>RTS-AuxiliaryMot_ELE1</v>
      </c>
      <c r="V272" s="2"/>
      <c r="W272" s="2">
        <f>IF(sum!A265="BC",sum!F265,"*")</f>
        <v>0.153262476269719</v>
      </c>
      <c r="Z272" s="2" t="s">
        <v>149</v>
      </c>
      <c r="AA272" s="2" t="s">
        <v>150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149</v>
      </c>
      <c r="AI272" s="2" t="s">
        <v>150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149</v>
      </c>
      <c r="AQ272" s="2" t="s">
        <v>150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149</v>
      </c>
      <c r="AY272" s="2" t="s">
        <v>150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149</v>
      </c>
      <c r="C273" s="4" t="s">
        <v>150</v>
      </c>
      <c r="D273" s="4">
        <v>2030</v>
      </c>
      <c r="J273" s="4" t="s">
        <v>149</v>
      </c>
      <c r="K273" s="4" t="s">
        <v>150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149</v>
      </c>
      <c r="S273" s="4" t="s">
        <v>150</v>
      </c>
      <c r="T273" s="4">
        <v>2030</v>
      </c>
      <c r="U273" s="2" t="str">
        <f>IF(sum!A266="BC",sum!B266,"*")</f>
        <v>RTS-Light_ELE1</v>
      </c>
      <c r="V273" s="2"/>
      <c r="W273" s="2">
        <f>IF(sum!A266="BC",sum!F266,"*")</f>
        <v>0.630079069108845</v>
      </c>
      <c r="Z273" s="4" t="s">
        <v>149</v>
      </c>
      <c r="AA273" s="4" t="s">
        <v>150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149</v>
      </c>
      <c r="AI273" s="4" t="s">
        <v>150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149</v>
      </c>
      <c r="AQ273" s="4" t="s">
        <v>150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149</v>
      </c>
      <c r="AY273" s="4" t="s">
        <v>150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149</v>
      </c>
      <c r="C274" s="2" t="s">
        <v>150</v>
      </c>
      <c r="D274" s="2">
        <v>2030</v>
      </c>
      <c r="J274" s="2" t="s">
        <v>149</v>
      </c>
      <c r="K274" s="2" t="s">
        <v>150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149</v>
      </c>
      <c r="S274" s="2" t="s">
        <v>150</v>
      </c>
      <c r="T274" s="2">
        <v>2030</v>
      </c>
      <c r="U274" s="2" t="str">
        <f>IF(sum!A267="BC",sum!B267,"*")</f>
        <v>RTS-SpCool_ELE1</v>
      </c>
      <c r="V274" s="2"/>
      <c r="W274" s="2">
        <f>IF(sum!A267="BC",sum!F267,"*")</f>
        <v>0.102174984179813</v>
      </c>
      <c r="Z274" s="2" t="s">
        <v>149</v>
      </c>
      <c r="AA274" s="2" t="s">
        <v>150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149</v>
      </c>
      <c r="AI274" s="2" t="s">
        <v>150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149</v>
      </c>
      <c r="AQ274" s="2" t="s">
        <v>150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149</v>
      </c>
      <c r="AY274" s="2" t="s">
        <v>150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149</v>
      </c>
      <c r="C275" s="2" t="s">
        <v>150</v>
      </c>
      <c r="D275" s="2">
        <v>2030</v>
      </c>
      <c r="J275" s="2" t="s">
        <v>149</v>
      </c>
      <c r="K275" s="2" t="s">
        <v>150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149</v>
      </c>
      <c r="S275" s="2" t="s">
        <v>150</v>
      </c>
      <c r="T275" s="2">
        <v>2030</v>
      </c>
      <c r="U275" s="2" t="str">
        <f>IF(sum!A268="BC",sum!B268,"*")</f>
        <v>RTS-SpHeat_ELE1</v>
      </c>
      <c r="V275" s="2"/>
      <c r="W275" s="2">
        <f>IF(sum!A268="BC",sum!F268,"*")</f>
        <v>0.655252589304587</v>
      </c>
      <c r="Z275" s="2" t="s">
        <v>149</v>
      </c>
      <c r="AA275" s="2" t="s">
        <v>150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149</v>
      </c>
      <c r="AI275" s="2" t="s">
        <v>150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149</v>
      </c>
      <c r="AQ275" s="4" t="s">
        <v>150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149</v>
      </c>
      <c r="AY275" s="2" t="s">
        <v>150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149</v>
      </c>
      <c r="C276" s="4" t="s">
        <v>150</v>
      </c>
      <c r="D276" s="4">
        <v>2030</v>
      </c>
      <c r="J276" s="4" t="s">
        <v>149</v>
      </c>
      <c r="K276" s="4" t="s">
        <v>150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149</v>
      </c>
      <c r="S276" s="4" t="s">
        <v>150</v>
      </c>
      <c r="T276" s="4">
        <v>2030</v>
      </c>
      <c r="U276" s="2" t="str">
        <f>IF(sum!A269="BC",sum!B269,"*")</f>
        <v>RTS-WaterHeat_ELE1</v>
      </c>
      <c r="V276" s="2"/>
      <c r="W276" s="2">
        <f>IF(sum!A269="BC",sum!F269,"*")</f>
        <v>0.0951173113506658</v>
      </c>
      <c r="Z276" s="4" t="s">
        <v>149</v>
      </c>
      <c r="AA276" s="4" t="s">
        <v>150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149</v>
      </c>
      <c r="AI276" s="4" t="s">
        <v>150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149</v>
      </c>
      <c r="AQ276" s="2" t="s">
        <v>150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149</v>
      </c>
      <c r="AY276" s="4" t="s">
        <v>150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149</v>
      </c>
      <c r="C277" s="2" t="s">
        <v>150</v>
      </c>
      <c r="D277" s="2">
        <v>2030</v>
      </c>
      <c r="J277" s="2" t="s">
        <v>149</v>
      </c>
      <c r="K277" s="2" t="s">
        <v>150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149</v>
      </c>
      <c r="S277" s="2" t="s">
        <v>150</v>
      </c>
      <c r="T277" s="2">
        <v>2030</v>
      </c>
      <c r="U277" s="2" t="str">
        <f>IF(sum!A270="BC",sum!B270,"*")</f>
        <v>TRA_Bus_IC_GSL1</v>
      </c>
      <c r="V277" s="2"/>
      <c r="W277" s="2">
        <f>IF(sum!A270="BC",sum!F270,"*")</f>
        <v>2</v>
      </c>
      <c r="Z277" s="2" t="s">
        <v>149</v>
      </c>
      <c r="AA277" s="2" t="s">
        <v>150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149</v>
      </c>
      <c r="AI277" s="2" t="s">
        <v>150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149</v>
      </c>
      <c r="AQ277" s="4" t="s">
        <v>150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149</v>
      </c>
      <c r="AY277" s="2" t="s">
        <v>150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149</v>
      </c>
      <c r="C278" s="2" t="s">
        <v>150</v>
      </c>
      <c r="D278" s="2">
        <v>2030</v>
      </c>
      <c r="J278" s="2" t="s">
        <v>149</v>
      </c>
      <c r="K278" s="2" t="s">
        <v>150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149</v>
      </c>
      <c r="S278" s="2" t="s">
        <v>150</v>
      </c>
      <c r="T278" s="2">
        <v>2030</v>
      </c>
      <c r="U278" s="2" t="str">
        <f>IF(sum!A271="BC",sum!B271,"*")</f>
        <v>TRA_Bus_SB_DST1</v>
      </c>
      <c r="V278" s="2"/>
      <c r="W278" s="2">
        <f>IF(sum!A271="BC",sum!F271,"*")</f>
        <v>0</v>
      </c>
      <c r="Z278" s="2" t="s">
        <v>149</v>
      </c>
      <c r="AA278" s="2" t="s">
        <v>150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149</v>
      </c>
      <c r="AI278" s="2" t="s">
        <v>150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149</v>
      </c>
      <c r="AQ278" s="2" t="s">
        <v>150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149</v>
      </c>
      <c r="AY278" s="2" t="s">
        <v>150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149</v>
      </c>
      <c r="C279" s="4" t="s">
        <v>150</v>
      </c>
      <c r="D279" s="4">
        <v>2030</v>
      </c>
      <c r="J279" s="4" t="s">
        <v>149</v>
      </c>
      <c r="K279" s="4" t="s">
        <v>150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149</v>
      </c>
      <c r="S279" s="4" t="s">
        <v>150</v>
      </c>
      <c r="T279" s="4">
        <v>2030</v>
      </c>
      <c r="U279" s="2" t="str">
        <f>IF(sum!A272="BC",sum!B272,"*")</f>
        <v>TRA_Car_GSL1</v>
      </c>
      <c r="V279" s="2"/>
      <c r="W279" s="2">
        <f>IF(sum!A272="BC",sum!F272,"*")</f>
        <v>702.108586619631</v>
      </c>
      <c r="Z279" s="4" t="s">
        <v>149</v>
      </c>
      <c r="AA279" s="4" t="s">
        <v>150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149</v>
      </c>
      <c r="AI279" s="4" t="s">
        <v>150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149</v>
      </c>
      <c r="AQ279" s="4" t="s">
        <v>150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149</v>
      </c>
      <c r="AY279" s="4" t="s">
        <v>150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149</v>
      </c>
      <c r="C280" s="2" t="s">
        <v>150</v>
      </c>
      <c r="D280" s="2">
        <v>2030</v>
      </c>
      <c r="J280" s="2" t="s">
        <v>149</v>
      </c>
      <c r="K280" s="2" t="s">
        <v>150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149</v>
      </c>
      <c r="S280" s="2" t="s">
        <v>150</v>
      </c>
      <c r="T280" s="2">
        <v>2030</v>
      </c>
      <c r="U280" s="2" t="str">
        <f>IF(sum!A273="BC",sum!B273,"*")</f>
        <v>TRA_Car_PHEV01</v>
      </c>
      <c r="V280" s="2"/>
      <c r="W280" s="2">
        <f>IF(sum!A273="BC",sum!F273,"*")</f>
        <v>0</v>
      </c>
      <c r="Z280" s="2" t="s">
        <v>149</v>
      </c>
      <c r="AA280" s="2" t="s">
        <v>150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149</v>
      </c>
      <c r="AI280" s="2" t="s">
        <v>150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149</v>
      </c>
      <c r="AQ280" s="2" t="s">
        <v>150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149</v>
      </c>
      <c r="AY280" s="2" t="s">
        <v>150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149</v>
      </c>
      <c r="C281" s="2" t="s">
        <v>150</v>
      </c>
      <c r="D281" s="2">
        <v>2030</v>
      </c>
      <c r="J281" s="2" t="s">
        <v>149</v>
      </c>
      <c r="K281" s="2" t="s">
        <v>150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149</v>
      </c>
      <c r="S281" s="2" t="s">
        <v>150</v>
      </c>
      <c r="T281" s="2">
        <v>2030</v>
      </c>
      <c r="U281" s="2" t="str">
        <f>IF(sum!A274="BC",sum!B274,"*")</f>
        <v>TRA_Mot_ELC1</v>
      </c>
      <c r="V281" s="2"/>
      <c r="W281" s="2">
        <f>IF(sum!A274="BC",sum!F274,"*")</f>
        <v>35.744189573021</v>
      </c>
      <c r="Z281" s="2" t="s">
        <v>149</v>
      </c>
      <c r="AA281" s="2" t="s">
        <v>150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149</v>
      </c>
      <c r="AI281" s="2" t="s">
        <v>150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149</v>
      </c>
      <c r="AQ281" s="4" t="s">
        <v>150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149</v>
      </c>
      <c r="AY281" s="2" t="s">
        <v>150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149</v>
      </c>
      <c r="C282" s="4" t="s">
        <v>150</v>
      </c>
      <c r="D282" s="4">
        <v>2030</v>
      </c>
      <c r="J282" s="4" t="s">
        <v>149</v>
      </c>
      <c r="K282" s="4" t="s">
        <v>150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149</v>
      </c>
      <c r="S282" s="4" t="s">
        <v>150</v>
      </c>
      <c r="T282" s="4">
        <v>2030</v>
      </c>
      <c r="U282" s="2" t="str">
        <f>IF(sum!A275="BC",sum!B275,"*")</f>
        <v>TRA_Rai_Frt-ELC01</v>
      </c>
      <c r="V282" s="2"/>
      <c r="W282" s="2">
        <f>IF(sum!A275="BC",sum!F275,"*")</f>
        <v>0</v>
      </c>
      <c r="Z282" s="4" t="s">
        <v>149</v>
      </c>
      <c r="AA282" s="4" t="s">
        <v>150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149</v>
      </c>
      <c r="AI282" s="4" t="s">
        <v>150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149</v>
      </c>
      <c r="AQ282" s="2" t="s">
        <v>150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149</v>
      </c>
      <c r="AY282" s="4" t="s">
        <v>150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149</v>
      </c>
      <c r="C283" s="2" t="s">
        <v>150</v>
      </c>
      <c r="D283" s="2">
        <v>2030</v>
      </c>
      <c r="J283" s="2" t="s">
        <v>149</v>
      </c>
      <c r="K283" s="2" t="s">
        <v>150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149</v>
      </c>
      <c r="S283" s="2" t="s">
        <v>150</v>
      </c>
      <c r="T283" s="2">
        <v>2030</v>
      </c>
      <c r="U283" s="2" t="str">
        <f>IF(sum!A276="BC",sum!B276,"*")</f>
        <v>TRA_Rai_Pas-ELC01</v>
      </c>
      <c r="V283" s="2"/>
      <c r="W283" s="2">
        <f>IF(sum!A276="BC",sum!F276,"*")</f>
        <v>0</v>
      </c>
      <c r="Z283" s="2" t="s">
        <v>149</v>
      </c>
      <c r="AA283" s="2" t="s">
        <v>150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149</v>
      </c>
      <c r="AI283" s="2" t="s">
        <v>150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149</v>
      </c>
      <c r="AQ283" s="4" t="s">
        <v>150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149</v>
      </c>
      <c r="AY283" s="2" t="s">
        <v>150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149</v>
      </c>
      <c r="C284" s="2" t="s">
        <v>150</v>
      </c>
      <c r="D284" s="2">
        <v>2030</v>
      </c>
      <c r="J284" s="2" t="s">
        <v>149</v>
      </c>
      <c r="K284" s="2" t="s">
        <v>150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149</v>
      </c>
      <c r="S284" s="2" t="s">
        <v>150</v>
      </c>
      <c r="T284" s="2">
        <v>2030</v>
      </c>
      <c r="U284" s="2" t="str">
        <f>IF(sum!A277="BC",sum!B277,"*")</f>
        <v>TRA_Tru_BEV01</v>
      </c>
      <c r="V284" s="2"/>
      <c r="W284" s="2">
        <f>IF(sum!A277="BC",sum!F277,"*")</f>
        <v>56.4541063043972</v>
      </c>
      <c r="Z284" s="2" t="s">
        <v>149</v>
      </c>
      <c r="AA284" s="2" t="s">
        <v>150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149</v>
      </c>
      <c r="AI284" s="2" t="s">
        <v>150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149</v>
      </c>
      <c r="AQ284" s="2" t="s">
        <v>150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149</v>
      </c>
      <c r="AY284" s="2" t="s">
        <v>150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149</v>
      </c>
      <c r="C285" s="4" t="s">
        <v>150</v>
      </c>
      <c r="D285" s="4">
        <v>2030</v>
      </c>
      <c r="J285" s="4" t="s">
        <v>149</v>
      </c>
      <c r="K285" s="4" t="s">
        <v>150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149</v>
      </c>
      <c r="S285" s="4" t="s">
        <v>150</v>
      </c>
      <c r="T285" s="4">
        <v>2030</v>
      </c>
      <c r="U285" s="2" t="str">
        <f>IF(sum!A278="BC",sum!B278,"*")</f>
        <v>TRA_Tru_HT_DST1</v>
      </c>
      <c r="V285" s="2"/>
      <c r="W285" s="2">
        <f>IF(sum!A278="BC",sum!F278,"*")</f>
        <v>6.1328244261077</v>
      </c>
      <c r="Z285" s="4" t="s">
        <v>149</v>
      </c>
      <c r="AA285" s="4" t="s">
        <v>150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149</v>
      </c>
      <c r="AI285" s="4" t="s">
        <v>150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149</v>
      </c>
      <c r="AQ285" s="4" t="s">
        <v>150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149</v>
      </c>
      <c r="AY285" s="4" t="s">
        <v>150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149</v>
      </c>
      <c r="C286" s="2" t="s">
        <v>150</v>
      </c>
      <c r="D286" s="2">
        <v>2030</v>
      </c>
      <c r="J286" s="2" t="s">
        <v>149</v>
      </c>
      <c r="K286" s="2" t="s">
        <v>150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149</v>
      </c>
      <c r="S286" s="2" t="s">
        <v>150</v>
      </c>
      <c r="T286" s="2">
        <v>2030</v>
      </c>
      <c r="U286" s="2" t="str">
        <f>IF(sum!A279="BC",sum!B279,"*")</f>
        <v>TRA_Tru_PHEV01</v>
      </c>
      <c r="V286" s="2"/>
      <c r="W286" s="2">
        <f>IF(sum!A279="BC",sum!F279,"*")</f>
        <v>0</v>
      </c>
      <c r="Z286" s="2" t="s">
        <v>149</v>
      </c>
      <c r="AA286" s="2" t="s">
        <v>150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149</v>
      </c>
      <c r="AI286" s="2" t="s">
        <v>150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149</v>
      </c>
      <c r="AQ286" s="2" t="s">
        <v>150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149</v>
      </c>
      <c r="AY286" s="2" t="s">
        <v>150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149</v>
      </c>
      <c r="C287" s="2" t="s">
        <v>150</v>
      </c>
      <c r="D287" s="2">
        <v>2030</v>
      </c>
      <c r="J287" s="2" t="s">
        <v>149</v>
      </c>
      <c r="K287" s="2" t="s">
        <v>150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149</v>
      </c>
      <c r="S287" s="2" t="s">
        <v>150</v>
      </c>
      <c r="T287" s="2">
        <v>2030</v>
      </c>
      <c r="U287" s="2" t="str">
        <f>IF(sum!A280="BC",sum!B280,"*")</f>
        <v>TWS-AuxiliaryEquip_ELE1</v>
      </c>
      <c r="V287" s="2"/>
      <c r="W287" s="2">
        <f>IF(sum!A280="BC",sum!F280,"*")</f>
        <v>0.010568590150074</v>
      </c>
      <c r="Z287" s="2" t="s">
        <v>149</v>
      </c>
      <c r="AA287" s="2" t="s">
        <v>150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149</v>
      </c>
      <c r="AI287" s="2" t="s">
        <v>150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149</v>
      </c>
      <c r="AQ287" s="4" t="s">
        <v>150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149</v>
      </c>
      <c r="AY287" s="2" t="s">
        <v>150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149</v>
      </c>
      <c r="C288" s="4" t="s">
        <v>150</v>
      </c>
      <c r="D288" s="4">
        <v>2030</v>
      </c>
      <c r="J288" s="4" t="s">
        <v>149</v>
      </c>
      <c r="K288" s="4" t="s">
        <v>150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149</v>
      </c>
      <c r="S288" s="4" t="s">
        <v>150</v>
      </c>
      <c r="T288" s="4">
        <v>2030</v>
      </c>
      <c r="U288" s="2" t="str">
        <f>IF(sum!A281="BC",sum!B281,"*")</f>
        <v>TWS-AuxiliaryMot_ELE1</v>
      </c>
      <c r="V288" s="2"/>
      <c r="W288" s="2">
        <f>IF(sum!A281="BC",sum!F281,"*")</f>
        <v>0.0510874920899064</v>
      </c>
      <c r="Z288" s="4" t="s">
        <v>149</v>
      </c>
      <c r="AA288" s="4" t="s">
        <v>150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149</v>
      </c>
      <c r="AI288" s="4" t="s">
        <v>150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149</v>
      </c>
      <c r="AQ288" s="2" t="s">
        <v>150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149</v>
      </c>
      <c r="AY288" s="4" t="s">
        <v>150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149</v>
      </c>
      <c r="C289" s="2" t="s">
        <v>150</v>
      </c>
      <c r="D289" s="2">
        <v>2030</v>
      </c>
      <c r="J289" s="2" t="s">
        <v>149</v>
      </c>
      <c r="K289" s="2" t="s">
        <v>150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149</v>
      </c>
      <c r="S289" s="2" t="s">
        <v>150</v>
      </c>
      <c r="T289" s="2">
        <v>2030</v>
      </c>
      <c r="U289" s="2" t="str">
        <f>IF(sum!A282="BC",sum!B282,"*")</f>
        <v>TWS-Light_ELE1</v>
      </c>
      <c r="V289" s="2"/>
      <c r="W289" s="2">
        <f>IF(sum!A282="BC",sum!F282,"*")</f>
        <v>0.119204148209782</v>
      </c>
      <c r="Z289" s="2" t="s">
        <v>149</v>
      </c>
      <c r="AA289" s="2" t="s">
        <v>150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149</v>
      </c>
      <c r="AI289" s="2" t="s">
        <v>150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149</v>
      </c>
      <c r="AQ289" s="4" t="s">
        <v>150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149</v>
      </c>
      <c r="AY289" s="2" t="s">
        <v>150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149</v>
      </c>
      <c r="C290" s="2" t="s">
        <v>150</v>
      </c>
      <c r="D290" s="2">
        <v>2030</v>
      </c>
      <c r="J290" s="2" t="s">
        <v>149</v>
      </c>
      <c r="K290" s="2" t="s">
        <v>150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149</v>
      </c>
      <c r="S290" s="2" t="s">
        <v>150</v>
      </c>
      <c r="T290" s="2">
        <v>2030</v>
      </c>
      <c r="U290" s="2" t="str">
        <f>IF(sum!A283="BC",sum!B283,"*")</f>
        <v>TWS-SpCool_ELE1</v>
      </c>
      <c r="V290" s="2"/>
      <c r="W290" s="2">
        <f>IF(sum!A283="BC",sum!F283,"*")</f>
        <v>0.0170291640299688</v>
      </c>
      <c r="Z290" s="2" t="s">
        <v>149</v>
      </c>
      <c r="AA290" s="2" t="s">
        <v>150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149</v>
      </c>
      <c r="AI290" s="2" t="s">
        <v>150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149</v>
      </c>
      <c r="AQ290" s="2" t="s">
        <v>150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149</v>
      </c>
      <c r="AY290" s="2" t="s">
        <v>150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149</v>
      </c>
      <c r="C291" s="4" t="s">
        <v>150</v>
      </c>
      <c r="D291" s="4">
        <v>2030</v>
      </c>
      <c r="J291" s="4" t="s">
        <v>149</v>
      </c>
      <c r="K291" s="4" t="s">
        <v>150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149</v>
      </c>
      <c r="S291" s="4" t="s">
        <v>150</v>
      </c>
      <c r="T291" s="4">
        <v>2030</v>
      </c>
      <c r="U291" s="2" t="str">
        <f>IF(sum!A284="BC",sum!B284,"*")</f>
        <v>TWS-SpHeat_ELE1</v>
      </c>
      <c r="V291" s="2"/>
      <c r="W291" s="2">
        <f>IF(sum!A284="BC",sum!F284,"*")</f>
        <v>0.1761431691679</v>
      </c>
      <c r="Z291" s="4" t="s">
        <v>149</v>
      </c>
      <c r="AA291" s="4" t="s">
        <v>150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149</v>
      </c>
      <c r="AI291" s="4" t="s">
        <v>150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149</v>
      </c>
      <c r="AQ291" s="4" t="s">
        <v>150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149</v>
      </c>
      <c r="AY291" s="4" t="s">
        <v>150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149</v>
      </c>
      <c r="C292" s="2" t="s">
        <v>150</v>
      </c>
      <c r="D292" s="2">
        <v>2030</v>
      </c>
      <c r="J292" s="2" t="s">
        <v>149</v>
      </c>
      <c r="K292" s="2" t="s">
        <v>150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149</v>
      </c>
      <c r="S292" s="2" t="s">
        <v>150</v>
      </c>
      <c r="T292" s="2">
        <v>2030</v>
      </c>
      <c r="U292" s="2" t="str">
        <f>IF(sum!A285="BC",sum!B285,"*")</f>
        <v>TWS-WaterHeat_ELE1</v>
      </c>
      <c r="V292" s="2"/>
      <c r="W292" s="2">
        <f>IF(sum!A285="BC",sum!F285,"*")</f>
        <v>0.010568590150074</v>
      </c>
      <c r="Z292" s="2" t="s">
        <v>149</v>
      </c>
      <c r="AA292" s="2" t="s">
        <v>150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149</v>
      </c>
      <c r="AI292" s="2" t="s">
        <v>150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149</v>
      </c>
      <c r="AQ292" s="2" t="s">
        <v>150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149</v>
      </c>
      <c r="AY292" s="2" t="s">
        <v>150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149</v>
      </c>
      <c r="C293" s="2" t="s">
        <v>150</v>
      </c>
      <c r="D293" s="2">
        <v>2030</v>
      </c>
      <c r="J293" s="2" t="s">
        <v>149</v>
      </c>
      <c r="K293" s="2" t="s">
        <v>150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149</v>
      </c>
      <c r="S293" s="2" t="s">
        <v>150</v>
      </c>
      <c r="T293" s="2">
        <v>2030</v>
      </c>
      <c r="U293" s="2" t="str">
        <f>IF(sum!A286="BC",sum!B286,"*")</f>
        <v>WST-AuxiliaryEquip_ELE1</v>
      </c>
      <c r="V293" s="2"/>
      <c r="W293" s="2">
        <f>IF(sum!A286="BC",sum!F286,"*")</f>
        <v>0.084548721200592</v>
      </c>
      <c r="Z293" s="2" t="s">
        <v>149</v>
      </c>
      <c r="AA293" s="2" t="s">
        <v>150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149</v>
      </c>
      <c r="AI293" s="2" t="s">
        <v>150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149</v>
      </c>
      <c r="AQ293" s="4" t="s">
        <v>150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149</v>
      </c>
      <c r="AY293" s="2" t="s">
        <v>150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149</v>
      </c>
      <c r="C294" s="4" t="s">
        <v>150</v>
      </c>
      <c r="D294" s="4">
        <v>2030</v>
      </c>
      <c r="J294" s="4" t="s">
        <v>149</v>
      </c>
      <c r="K294" s="4" t="s">
        <v>150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149</v>
      </c>
      <c r="S294" s="4" t="s">
        <v>150</v>
      </c>
      <c r="T294" s="4">
        <v>2030</v>
      </c>
      <c r="U294" s="2" t="str">
        <f>IF(sum!A287="BC",sum!B287,"*")</f>
        <v>WST-AuxiliaryMot_ELE1</v>
      </c>
      <c r="V294" s="2"/>
      <c r="W294" s="2">
        <f>IF(sum!A287="BC",sum!F287,"*")</f>
        <v>0.957669735171796</v>
      </c>
      <c r="Z294" s="4" t="s">
        <v>149</v>
      </c>
      <c r="AA294" s="4" t="s">
        <v>150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149</v>
      </c>
      <c r="AI294" s="4" t="s">
        <v>150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149</v>
      </c>
      <c r="AQ294" s="2" t="s">
        <v>150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149</v>
      </c>
      <c r="AY294" s="4" t="s">
        <v>150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149</v>
      </c>
      <c r="C295" s="2" t="s">
        <v>150</v>
      </c>
      <c r="D295" s="2">
        <v>2030</v>
      </c>
      <c r="J295" s="2" t="s">
        <v>149</v>
      </c>
      <c r="K295" s="2" t="s">
        <v>150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149</v>
      </c>
      <c r="S295" s="2" t="s">
        <v>150</v>
      </c>
      <c r="T295" s="2">
        <v>2030</v>
      </c>
      <c r="U295" s="2" t="str">
        <f>IF(sum!A288="BC",sum!B288,"*")</f>
        <v>WST-Light_ELE1</v>
      </c>
      <c r="V295" s="2"/>
      <c r="W295" s="2">
        <f>IF(sum!A288="BC",sum!F288,"*")</f>
        <v>0.170291640299688</v>
      </c>
      <c r="Z295" s="2" t="s">
        <v>149</v>
      </c>
      <c r="AA295" s="2" t="s">
        <v>150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149</v>
      </c>
      <c r="AI295" s="2" t="s">
        <v>150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149</v>
      </c>
      <c r="AQ295" s="4" t="s">
        <v>150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149</v>
      </c>
      <c r="AY295" s="2" t="s">
        <v>150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149</v>
      </c>
      <c r="C296" s="2" t="s">
        <v>150</v>
      </c>
      <c r="D296" s="2">
        <v>2030</v>
      </c>
      <c r="J296" s="2" t="s">
        <v>149</v>
      </c>
      <c r="K296" s="2" t="s">
        <v>150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149</v>
      </c>
      <c r="S296" s="2" t="s">
        <v>150</v>
      </c>
      <c r="T296" s="2">
        <v>2030</v>
      </c>
      <c r="U296" s="2" t="str">
        <f>IF(sum!A289="BC",sum!B289,"*")</f>
        <v>WST-SpCool_ELE1</v>
      </c>
      <c r="V296" s="2"/>
      <c r="W296" s="2">
        <f>IF(sum!A289="BC",sum!F289,"*")</f>
        <v>0.0340583280599376</v>
      </c>
      <c r="Z296" s="2" t="s">
        <v>149</v>
      </c>
      <c r="AA296" s="2" t="s">
        <v>150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149</v>
      </c>
      <c r="AI296" s="2" t="s">
        <v>150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149</v>
      </c>
      <c r="AQ296" s="2" t="s">
        <v>150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149</v>
      </c>
      <c r="AY296" s="2" t="s">
        <v>150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149</v>
      </c>
      <c r="C297" s="4" t="s">
        <v>150</v>
      </c>
      <c r="D297" s="4">
        <v>2030</v>
      </c>
      <c r="J297" s="4" t="s">
        <v>149</v>
      </c>
      <c r="K297" s="4" t="s">
        <v>150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149</v>
      </c>
      <c r="S297" s="4" t="s">
        <v>150</v>
      </c>
      <c r="T297" s="4">
        <v>2030</v>
      </c>
      <c r="U297" s="2" t="str">
        <f>IF(sum!A290="BC",sum!B290,"*")</f>
        <v>WST-SpHeat_ELE1</v>
      </c>
      <c r="V297" s="2"/>
      <c r="W297" s="2">
        <f>IF(sum!A290="BC",sum!F290,"*")</f>
        <v>0.204326076234764</v>
      </c>
      <c r="Z297" s="4" t="s">
        <v>149</v>
      </c>
      <c r="AA297" s="4" t="s">
        <v>150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149</v>
      </c>
      <c r="AI297" s="4" t="s">
        <v>150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149</v>
      </c>
      <c r="AQ297" s="4" t="s">
        <v>150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149</v>
      </c>
      <c r="AY297" s="4" t="s">
        <v>150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149</v>
      </c>
      <c r="C298" s="2" t="s">
        <v>150</v>
      </c>
      <c r="D298" s="2">
        <v>2030</v>
      </c>
      <c r="J298" s="2" t="s">
        <v>149</v>
      </c>
      <c r="K298" s="2" t="s">
        <v>150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149</v>
      </c>
      <c r="S298" s="2" t="s">
        <v>150</v>
      </c>
      <c r="T298" s="2">
        <v>2030</v>
      </c>
      <c r="U298" s="2" t="str">
        <f>IF(sum!A291="BC",sum!B291,"*")</f>
        <v>WST-WaterHeat_ELE1</v>
      </c>
      <c r="V298" s="2"/>
      <c r="W298" s="2">
        <f>IF(sum!A291="BC",sum!F291,"*")</f>
        <v>0.0317057704502219</v>
      </c>
      <c r="Z298" s="2" t="s">
        <v>149</v>
      </c>
      <c r="AA298" s="2" t="s">
        <v>150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149</v>
      </c>
      <c r="AI298" s="2" t="s">
        <v>150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149</v>
      </c>
      <c r="AQ298" s="2" t="s">
        <v>150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149</v>
      </c>
      <c r="AY298" s="2" t="s">
        <v>150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149</v>
      </c>
      <c r="C299" s="2" t="s">
        <v>150</v>
      </c>
      <c r="D299" s="2">
        <v>2030</v>
      </c>
      <c r="J299" s="2" t="s">
        <v>149</v>
      </c>
      <c r="K299" s="2" t="s">
        <v>150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149</v>
      </c>
      <c r="S299" s="2" t="s">
        <v>150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149</v>
      </c>
      <c r="AA299" s="2" t="s">
        <v>150</v>
      </c>
      <c r="AB299" s="2">
        <v>2030</v>
      </c>
      <c r="AC299" s="2" t="str">
        <f>IF(sum!A292="MA",sum!B292,"*")</f>
        <v>AFM-AuxiliaryEquip_ELE1</v>
      </c>
      <c r="AD299" s="2"/>
      <c r="AE299" s="2">
        <f>IF(sum!A292="MA",sum!F292,"*")</f>
        <v>0.021137180300148</v>
      </c>
      <c r="AH299" s="2" t="s">
        <v>149</v>
      </c>
      <c r="AI299" s="2" t="s">
        <v>150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149</v>
      </c>
      <c r="AQ299" s="4" t="s">
        <v>150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149</v>
      </c>
      <c r="AY299" s="2" t="s">
        <v>150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149</v>
      </c>
      <c r="C300" s="4" t="s">
        <v>150</v>
      </c>
      <c r="D300" s="4">
        <v>2030</v>
      </c>
      <c r="J300" s="4" t="s">
        <v>149</v>
      </c>
      <c r="K300" s="4" t="s">
        <v>150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149</v>
      </c>
      <c r="S300" s="4" t="s">
        <v>150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149</v>
      </c>
      <c r="AA300" s="4" t="s">
        <v>150</v>
      </c>
      <c r="AB300" s="4">
        <v>2030</v>
      </c>
      <c r="AC300" s="2" t="str">
        <f>IF(sum!A293="MA",sum!B293,"*")</f>
        <v>AFM-AuxiliaryMot_ELE1</v>
      </c>
      <c r="AD300" s="2"/>
      <c r="AE300" s="2">
        <f>IF(sum!A293="MA",sum!F293,"*")</f>
        <v>0.0170291640299688</v>
      </c>
      <c r="AH300" s="4" t="s">
        <v>149</v>
      </c>
      <c r="AI300" s="4" t="s">
        <v>150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149</v>
      </c>
      <c r="AQ300" s="2" t="s">
        <v>150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149</v>
      </c>
      <c r="AY300" s="4" t="s">
        <v>150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149</v>
      </c>
      <c r="C301" s="2" t="s">
        <v>150</v>
      </c>
      <c r="D301" s="2">
        <v>2030</v>
      </c>
      <c r="J301" s="2" t="s">
        <v>149</v>
      </c>
      <c r="K301" s="2" t="s">
        <v>150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149</v>
      </c>
      <c r="S301" s="2" t="s">
        <v>150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149</v>
      </c>
      <c r="AA301" s="2" t="s">
        <v>150</v>
      </c>
      <c r="AB301" s="2">
        <v>2030</v>
      </c>
      <c r="AC301" s="2" t="str">
        <f>IF(sum!A294="MA",sum!B294,"*")</f>
        <v>AFM-Light_ELE1</v>
      </c>
      <c r="AD301" s="2"/>
      <c r="AE301" s="2">
        <f>IF(sum!A294="MA",sum!F294,"*")</f>
        <v>0.0510874920899064</v>
      </c>
      <c r="AH301" s="2" t="s">
        <v>149</v>
      </c>
      <c r="AI301" s="2" t="s">
        <v>150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149</v>
      </c>
      <c r="AQ301" s="4" t="s">
        <v>150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149</v>
      </c>
      <c r="AY301" s="2" t="s">
        <v>150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149</v>
      </c>
      <c r="C302" s="2" t="s">
        <v>150</v>
      </c>
      <c r="D302" s="2">
        <v>2030</v>
      </c>
      <c r="J302" s="2" t="s">
        <v>149</v>
      </c>
      <c r="K302" s="2" t="s">
        <v>150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149</v>
      </c>
      <c r="S302" s="2" t="s">
        <v>150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149</v>
      </c>
      <c r="AA302" s="2" t="s">
        <v>150</v>
      </c>
      <c r="AB302" s="2">
        <v>2030</v>
      </c>
      <c r="AC302" s="2" t="str">
        <f>IF(sum!A295="MA",sum!B295,"*")</f>
        <v>AFM-SpCool_ELE1</v>
      </c>
      <c r="AD302" s="2"/>
      <c r="AE302" s="2">
        <f>IF(sum!A295="MA",sum!F295,"*")</f>
        <v>0.0170291640299688</v>
      </c>
      <c r="AH302" s="2" t="s">
        <v>149</v>
      </c>
      <c r="AI302" s="2" t="s">
        <v>150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149</v>
      </c>
      <c r="AQ302" s="2" t="s">
        <v>150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149</v>
      </c>
      <c r="AY302" s="2" t="s">
        <v>150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149</v>
      </c>
      <c r="C303" s="4" t="s">
        <v>150</v>
      </c>
      <c r="D303" s="4">
        <v>2030</v>
      </c>
      <c r="J303" s="4" t="s">
        <v>149</v>
      </c>
      <c r="K303" s="4" t="s">
        <v>150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149</v>
      </c>
      <c r="S303" s="4" t="s">
        <v>150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149</v>
      </c>
      <c r="AA303" s="4" t="s">
        <v>150</v>
      </c>
      <c r="AB303" s="4">
        <v>2030</v>
      </c>
      <c r="AC303" s="2" t="str">
        <f>IF(sum!A296="MA",sum!B296,"*")</f>
        <v>AFM-SpHeat_ELE1</v>
      </c>
      <c r="AD303" s="2"/>
      <c r="AE303" s="2">
        <f>IF(sum!A296="MA",sum!F296,"*")</f>
        <v>0.147960262101035</v>
      </c>
      <c r="AH303" s="4" t="s">
        <v>149</v>
      </c>
      <c r="AI303" s="4" t="s">
        <v>150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149</v>
      </c>
      <c r="AQ303" s="4" t="s">
        <v>150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149</v>
      </c>
      <c r="AY303" s="4" t="s">
        <v>150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149</v>
      </c>
      <c r="C304" s="2" t="s">
        <v>150</v>
      </c>
      <c r="D304" s="2">
        <v>2030</v>
      </c>
      <c r="J304" s="2" t="s">
        <v>149</v>
      </c>
      <c r="K304" s="2" t="s">
        <v>150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149</v>
      </c>
      <c r="S304" s="2" t="s">
        <v>150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149</v>
      </c>
      <c r="AA304" s="2" t="s">
        <v>150</v>
      </c>
      <c r="AB304" s="2">
        <v>2030</v>
      </c>
      <c r="AC304" s="2" t="str">
        <f>IF(sum!A297="MA",sum!B297,"*")</f>
        <v>AFM-WaterHeat_ELE1</v>
      </c>
      <c r="AD304" s="2"/>
      <c r="AE304" s="2">
        <f>IF(sum!A297="MA",sum!F297,"*")</f>
        <v>0.010568590150074</v>
      </c>
      <c r="AH304" s="2" t="s">
        <v>149</v>
      </c>
      <c r="AI304" s="2" t="s">
        <v>150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149</v>
      </c>
      <c r="AQ304" s="2" t="s">
        <v>150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149</v>
      </c>
      <c r="AY304" s="2" t="s">
        <v>150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149</v>
      </c>
      <c r="C305" s="2" t="s">
        <v>150</v>
      </c>
      <c r="D305" s="2">
        <v>2030</v>
      </c>
      <c r="J305" s="2" t="s">
        <v>149</v>
      </c>
      <c r="K305" s="2" t="s">
        <v>150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149</v>
      </c>
      <c r="S305" s="2" t="s">
        <v>150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149</v>
      </c>
      <c r="AA305" s="2" t="s">
        <v>150</v>
      </c>
      <c r="AB305" s="2">
        <v>2030</v>
      </c>
      <c r="AC305" s="2" t="str">
        <f>IF(sum!A298="MA",sum!B298,"*")</f>
        <v>ART-AuxiliaryEquip_ELE1</v>
      </c>
      <c r="AD305" s="2"/>
      <c r="AE305" s="2">
        <f>IF(sum!A298="MA",sum!F298,"*")</f>
        <v>0.010568590150074</v>
      </c>
      <c r="AH305" s="2" t="s">
        <v>149</v>
      </c>
      <c r="AI305" s="2" t="s">
        <v>150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149</v>
      </c>
      <c r="AQ305" s="4" t="s">
        <v>150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149</v>
      </c>
      <c r="AY305" s="2" t="s">
        <v>150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149</v>
      </c>
      <c r="C306" s="4" t="s">
        <v>150</v>
      </c>
      <c r="D306" s="4">
        <v>2030</v>
      </c>
      <c r="J306" s="4" t="s">
        <v>149</v>
      </c>
      <c r="K306" s="4" t="s">
        <v>150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149</v>
      </c>
      <c r="S306" s="4" t="s">
        <v>150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149</v>
      </c>
      <c r="AA306" s="4" t="s">
        <v>150</v>
      </c>
      <c r="AB306" s="4">
        <v>2030</v>
      </c>
      <c r="AC306" s="2" t="str">
        <f>IF(sum!A299="MA",sum!B299,"*")</f>
        <v>ART-Light_ELE1</v>
      </c>
      <c r="AD306" s="2"/>
      <c r="AE306" s="2">
        <f>IF(sum!A299="MA",sum!F299,"*")</f>
        <v>0.0170291640299688</v>
      </c>
      <c r="AH306" s="4" t="s">
        <v>149</v>
      </c>
      <c r="AI306" s="4" t="s">
        <v>150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149</v>
      </c>
      <c r="AQ306" s="2" t="s">
        <v>150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149</v>
      </c>
      <c r="AY306" s="4" t="s">
        <v>150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149</v>
      </c>
      <c r="C307" s="2" t="s">
        <v>150</v>
      </c>
      <c r="D307" s="2">
        <v>2030</v>
      </c>
      <c r="J307" s="2" t="s">
        <v>149</v>
      </c>
      <c r="K307" s="2" t="s">
        <v>150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149</v>
      </c>
      <c r="S307" s="2" t="s">
        <v>150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149</v>
      </c>
      <c r="AA307" s="2" t="s">
        <v>150</v>
      </c>
      <c r="AB307" s="2">
        <v>2030</v>
      </c>
      <c r="AC307" s="2" t="str">
        <f>IF(sum!A300="MA",sum!B300,"*")</f>
        <v>ART-SpHeat_ELE1</v>
      </c>
      <c r="AD307" s="2"/>
      <c r="AE307" s="2">
        <f>IF(sum!A300="MA",sum!F300,"*")</f>
        <v>0.0422743606002959</v>
      </c>
      <c r="AH307" s="2" t="s">
        <v>149</v>
      </c>
      <c r="AI307" s="2" t="s">
        <v>150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149</v>
      </c>
      <c r="AQ307" s="4" t="s">
        <v>150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149</v>
      </c>
      <c r="AY307" s="2" t="s">
        <v>150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149</v>
      </c>
      <c r="C308" s="2" t="s">
        <v>150</v>
      </c>
      <c r="D308" s="2">
        <v>2030</v>
      </c>
      <c r="J308" s="2" t="s">
        <v>149</v>
      </c>
      <c r="K308" s="2" t="s">
        <v>150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149</v>
      </c>
      <c r="S308" s="2" t="s">
        <v>150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149</v>
      </c>
      <c r="AA308" s="2" t="s">
        <v>150</v>
      </c>
      <c r="AB308" s="2">
        <v>2030</v>
      </c>
      <c r="AC308" s="2" t="str">
        <f>IF(sum!A301="MA",sum!B301,"*")</f>
        <v>EDU-AuxiliaryEquip_ELE1</v>
      </c>
      <c r="AD308" s="2"/>
      <c r="AE308" s="2">
        <f>IF(sum!A301="MA",sum!F301,"*")</f>
        <v>0.073980131050518</v>
      </c>
      <c r="AH308" s="2" t="s">
        <v>149</v>
      </c>
      <c r="AI308" s="2" t="s">
        <v>150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149</v>
      </c>
      <c r="AQ308" s="2" t="s">
        <v>150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149</v>
      </c>
      <c r="AY308" s="2" t="s">
        <v>150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149</v>
      </c>
      <c r="C309" s="4" t="s">
        <v>150</v>
      </c>
      <c r="D309" s="4">
        <v>2030</v>
      </c>
      <c r="J309" s="4" t="s">
        <v>149</v>
      </c>
      <c r="K309" s="4" t="s">
        <v>150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149</v>
      </c>
      <c r="S309" s="4" t="s">
        <v>150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149</v>
      </c>
      <c r="AA309" s="4" t="s">
        <v>150</v>
      </c>
      <c r="AB309" s="4">
        <v>2030</v>
      </c>
      <c r="AC309" s="2" t="str">
        <f>IF(sum!A302="MA",sum!B302,"*")</f>
        <v>EDU-AuxiliaryMot_ELE1</v>
      </c>
      <c r="AD309" s="2"/>
      <c r="AE309" s="2">
        <f>IF(sum!A302="MA",sum!F302,"*")</f>
        <v>0.0340583280599376</v>
      </c>
      <c r="AH309" s="4" t="s">
        <v>149</v>
      </c>
      <c r="AI309" s="4" t="s">
        <v>150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149</v>
      </c>
      <c r="AQ309" s="4" t="s">
        <v>150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149</v>
      </c>
      <c r="AY309" s="4" t="s">
        <v>150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149</v>
      </c>
      <c r="C310" s="2" t="s">
        <v>150</v>
      </c>
      <c r="D310" s="2">
        <v>2030</v>
      </c>
      <c r="J310" s="2" t="s">
        <v>149</v>
      </c>
      <c r="K310" s="2" t="s">
        <v>150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149</v>
      </c>
      <c r="S310" s="2" t="s">
        <v>150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149</v>
      </c>
      <c r="AA310" s="2" t="s">
        <v>150</v>
      </c>
      <c r="AB310" s="2">
        <v>2030</v>
      </c>
      <c r="AC310" s="2" t="str">
        <f>IF(sum!A303="MA",sum!B303,"*")</f>
        <v>EDU-Light_ELE1</v>
      </c>
      <c r="AD310" s="2"/>
      <c r="AE310" s="2">
        <f>IF(sum!A303="MA",sum!F303,"*")</f>
        <v>0.102174984179813</v>
      </c>
      <c r="AH310" s="2" t="s">
        <v>149</v>
      </c>
      <c r="AI310" s="2" t="s">
        <v>150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149</v>
      </c>
      <c r="AQ310" s="2" t="s">
        <v>150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149</v>
      </c>
      <c r="AY310" s="2" t="s">
        <v>150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149</v>
      </c>
      <c r="C311" s="2" t="s">
        <v>150</v>
      </c>
      <c r="D311" s="2">
        <v>2030</v>
      </c>
      <c r="J311" s="2" t="s">
        <v>149</v>
      </c>
      <c r="K311" s="2" t="s">
        <v>150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149</v>
      </c>
      <c r="S311" s="2" t="s">
        <v>150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149</v>
      </c>
      <c r="AA311" s="2" t="s">
        <v>150</v>
      </c>
      <c r="AB311" s="2">
        <v>2030</v>
      </c>
      <c r="AC311" s="2" t="str">
        <f>IF(sum!A304="MA",sum!B304,"*")</f>
        <v>EDU-SpCool_ELE1</v>
      </c>
      <c r="AD311" s="2"/>
      <c r="AE311" s="2">
        <f>IF(sum!A304="MA",sum!F304,"*")</f>
        <v>0.0351180369006387</v>
      </c>
      <c r="AH311" s="2" t="s">
        <v>149</v>
      </c>
      <c r="AI311" s="2" t="s">
        <v>150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149</v>
      </c>
      <c r="AQ311" s="4" t="s">
        <v>150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149</v>
      </c>
      <c r="AY311" s="2" t="s">
        <v>150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149</v>
      </c>
      <c r="C312" s="4" t="s">
        <v>150</v>
      </c>
      <c r="D312" s="4">
        <v>2030</v>
      </c>
      <c r="J312" s="4" t="s">
        <v>149</v>
      </c>
      <c r="K312" s="4" t="s">
        <v>150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149</v>
      </c>
      <c r="S312" s="4" t="s">
        <v>150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149</v>
      </c>
      <c r="AA312" s="4" t="s">
        <v>150</v>
      </c>
      <c r="AB312" s="4">
        <v>2030</v>
      </c>
      <c r="AC312" s="2" t="str">
        <f>IF(sum!A305="MA",sum!B305,"*")</f>
        <v>EDU-SpHeat_ELE1</v>
      </c>
      <c r="AD312" s="2"/>
      <c r="AE312" s="2">
        <f>IF(sum!A305="MA",sum!F305,"*")</f>
        <v>0.373423518635947</v>
      </c>
      <c r="AH312" s="4" t="s">
        <v>149</v>
      </c>
      <c r="AI312" s="4" t="s">
        <v>150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149</v>
      </c>
      <c r="AQ312" s="2" t="s">
        <v>150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149</v>
      </c>
      <c r="AY312" s="4" t="s">
        <v>150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149</v>
      </c>
      <c r="C313" s="2" t="s">
        <v>150</v>
      </c>
      <c r="D313" s="2">
        <v>2030</v>
      </c>
      <c r="J313" s="2" t="s">
        <v>149</v>
      </c>
      <c r="K313" s="2" t="s">
        <v>150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149</v>
      </c>
      <c r="S313" s="2" t="s">
        <v>150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149</v>
      </c>
      <c r="AA313" s="2" t="s">
        <v>150</v>
      </c>
      <c r="AB313" s="2">
        <v>2030</v>
      </c>
      <c r="AC313" s="2" t="str">
        <f>IF(sum!A306="MA",sum!B306,"*")</f>
        <v>EDU-WaterHeat_ELE1</v>
      </c>
      <c r="AD313" s="2"/>
      <c r="AE313" s="2">
        <f>IF(sum!A306="MA",sum!F306,"*")</f>
        <v>0.021137180300148</v>
      </c>
      <c r="AH313" s="2" t="s">
        <v>149</v>
      </c>
      <c r="AI313" s="2" t="s">
        <v>150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149</v>
      </c>
      <c r="AQ313" s="4" t="s">
        <v>150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149</v>
      </c>
      <c r="AY313" s="2" t="s">
        <v>150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149</v>
      </c>
      <c r="C314" s="2" t="s">
        <v>150</v>
      </c>
      <c r="D314" s="2">
        <v>2030</v>
      </c>
      <c r="J314" s="2" t="s">
        <v>149</v>
      </c>
      <c r="K314" s="2" t="s">
        <v>150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149</v>
      </c>
      <c r="S314" s="2" t="s">
        <v>150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149</v>
      </c>
      <c r="AA314" s="2" t="s">
        <v>150</v>
      </c>
      <c r="AB314" s="2">
        <v>2030</v>
      </c>
      <c r="AC314" s="2" t="str">
        <f>IF(sum!A307="MA",sum!B307,"*")</f>
        <v>HSS-AuxiliaryEquip_ELE1</v>
      </c>
      <c r="AD314" s="2"/>
      <c r="AE314" s="2">
        <f>IF(sum!A307="MA",sum!F307,"*")</f>
        <v>0.137391671950962</v>
      </c>
      <c r="AH314" s="2" t="s">
        <v>149</v>
      </c>
      <c r="AI314" s="2" t="s">
        <v>150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149</v>
      </c>
      <c r="AQ314" s="2" t="s">
        <v>150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149</v>
      </c>
      <c r="AY314" s="2" t="s">
        <v>150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149</v>
      </c>
      <c r="C315" s="4" t="s">
        <v>150</v>
      </c>
      <c r="D315" s="4">
        <v>2030</v>
      </c>
      <c r="J315" s="4" t="s">
        <v>149</v>
      </c>
      <c r="K315" s="4" t="s">
        <v>150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149</v>
      </c>
      <c r="S315" s="4" t="s">
        <v>150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149</v>
      </c>
      <c r="AA315" s="4" t="s">
        <v>150</v>
      </c>
      <c r="AB315" s="4">
        <v>2030</v>
      </c>
      <c r="AC315" s="2" t="str">
        <f>IF(sum!A308="MA",sum!B308,"*")</f>
        <v>HSS-AuxiliaryMot_ELE1</v>
      </c>
      <c r="AD315" s="2"/>
      <c r="AE315" s="2">
        <f>IF(sum!A308="MA",sum!F308,"*")</f>
        <v>0.0510874920899064</v>
      </c>
      <c r="AH315" s="4" t="s">
        <v>149</v>
      </c>
      <c r="AI315" s="4" t="s">
        <v>150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149</v>
      </c>
      <c r="AQ315" s="4" t="s">
        <v>150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149</v>
      </c>
      <c r="AY315" s="4" t="s">
        <v>150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149</v>
      </c>
      <c r="C316" s="2" t="s">
        <v>150</v>
      </c>
      <c r="D316" s="2">
        <v>2030</v>
      </c>
      <c r="J316" s="2" t="s">
        <v>149</v>
      </c>
      <c r="K316" s="2" t="s">
        <v>150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149</v>
      </c>
      <c r="S316" s="2" t="s">
        <v>150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149</v>
      </c>
      <c r="AA316" s="2" t="s">
        <v>150</v>
      </c>
      <c r="AB316" s="2">
        <v>2030</v>
      </c>
      <c r="AC316" s="2" t="str">
        <f>IF(sum!A309="MA",sum!B309,"*")</f>
        <v>HSS-Light_ELE1</v>
      </c>
      <c r="AD316" s="2"/>
      <c r="AE316" s="2">
        <f>IF(sum!A309="MA",sum!F309,"*")</f>
        <v>0.119204148209782</v>
      </c>
      <c r="AH316" s="2" t="s">
        <v>149</v>
      </c>
      <c r="AI316" s="2" t="s">
        <v>150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149</v>
      </c>
      <c r="AQ316" s="2" t="s">
        <v>150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149</v>
      </c>
      <c r="AY316" s="2" t="s">
        <v>150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149</v>
      </c>
      <c r="C317" s="2" t="s">
        <v>150</v>
      </c>
      <c r="D317" s="2">
        <v>2030</v>
      </c>
      <c r="J317" s="2" t="s">
        <v>149</v>
      </c>
      <c r="K317" s="2" t="s">
        <v>150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149</v>
      </c>
      <c r="S317" s="2" t="s">
        <v>150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149</v>
      </c>
      <c r="AA317" s="2" t="s">
        <v>150</v>
      </c>
      <c r="AB317" s="2">
        <v>2030</v>
      </c>
      <c r="AC317" s="2" t="str">
        <f>IF(sum!A310="MA",sum!B310,"*")</f>
        <v>HSS-SpCool_ELE1</v>
      </c>
      <c r="AD317" s="2"/>
      <c r="AE317" s="2">
        <f>IF(sum!A310="MA",sum!F310,"*")</f>
        <v>0.0170291640299688</v>
      </c>
      <c r="AH317" s="2" t="s">
        <v>149</v>
      </c>
      <c r="AI317" s="2" t="s">
        <v>150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149</v>
      </c>
      <c r="AQ317" s="4" t="s">
        <v>150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149</v>
      </c>
      <c r="AY317" s="2" t="s">
        <v>150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149</v>
      </c>
      <c r="C318" s="4" t="s">
        <v>150</v>
      </c>
      <c r="D318" s="4">
        <v>2030</v>
      </c>
      <c r="J318" s="4" t="s">
        <v>149</v>
      </c>
      <c r="K318" s="4" t="s">
        <v>150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149</v>
      </c>
      <c r="S318" s="4" t="s">
        <v>150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149</v>
      </c>
      <c r="AA318" s="4" t="s">
        <v>150</v>
      </c>
      <c r="AB318" s="4">
        <v>2030</v>
      </c>
      <c r="AC318" s="2" t="str">
        <f>IF(sum!A311="MA",sum!B311,"*")</f>
        <v>HSS-SpHeat_ELE1</v>
      </c>
      <c r="AD318" s="2"/>
      <c r="AE318" s="2">
        <f>IF(sum!A311="MA",sum!F311,"*")</f>
        <v>0.317057704502219</v>
      </c>
      <c r="AH318" s="4" t="s">
        <v>149</v>
      </c>
      <c r="AI318" s="4" t="s">
        <v>150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149</v>
      </c>
      <c r="AQ318" s="2" t="s">
        <v>150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149</v>
      </c>
      <c r="AY318" s="4" t="s">
        <v>150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149</v>
      </c>
      <c r="C319" s="2" t="s">
        <v>150</v>
      </c>
      <c r="D319" s="2">
        <v>2030</v>
      </c>
      <c r="J319" s="2" t="s">
        <v>149</v>
      </c>
      <c r="K319" s="2" t="s">
        <v>150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149</v>
      </c>
      <c r="S319" s="2" t="s">
        <v>150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149</v>
      </c>
      <c r="AA319" s="2" t="s">
        <v>150</v>
      </c>
      <c r="AB319" s="2">
        <v>2030</v>
      </c>
      <c r="AC319" s="2" t="str">
        <f>IF(sum!A312="MA",sum!B312,"*")</f>
        <v>HSS-WaterHeat_ELE1</v>
      </c>
      <c r="AD319" s="2"/>
      <c r="AE319" s="2">
        <f>IF(sum!A312="MA",sum!F312,"*")</f>
        <v>0.0634115409004438</v>
      </c>
      <c r="AH319" s="2" t="s">
        <v>149</v>
      </c>
      <c r="AI319" s="2" t="s">
        <v>150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149</v>
      </c>
      <c r="AQ319" s="4" t="s">
        <v>150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149</v>
      </c>
      <c r="AY319" s="2" t="s">
        <v>150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149</v>
      </c>
      <c r="C320" s="2" t="s">
        <v>150</v>
      </c>
      <c r="D320" s="2">
        <v>2030</v>
      </c>
      <c r="J320" s="2" t="s">
        <v>149</v>
      </c>
      <c r="K320" s="2" t="s">
        <v>150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149</v>
      </c>
      <c r="S320" s="2" t="s">
        <v>150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149</v>
      </c>
      <c r="AA320" s="2" t="s">
        <v>150</v>
      </c>
      <c r="AB320" s="2">
        <v>2030</v>
      </c>
      <c r="AC320" s="2" t="str">
        <f>IF(sum!A313="MA",sum!B313,"*")</f>
        <v>ICS-AuxiliaryEquip_ELE1</v>
      </c>
      <c r="AD320" s="2"/>
      <c r="AE320" s="2">
        <f>IF(sum!A313="MA",sum!F313,"*")</f>
        <v>0.010568590150074</v>
      </c>
      <c r="AH320" s="2" t="s">
        <v>149</v>
      </c>
      <c r="AI320" s="2" t="s">
        <v>150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149</v>
      </c>
      <c r="AQ320" s="2" t="s">
        <v>150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149</v>
      </c>
      <c r="AY320" s="2" t="s">
        <v>150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149</v>
      </c>
      <c r="C321" s="4" t="s">
        <v>150</v>
      </c>
      <c r="D321" s="4">
        <v>2030</v>
      </c>
      <c r="J321" s="4" t="s">
        <v>149</v>
      </c>
      <c r="K321" s="4" t="s">
        <v>150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149</v>
      </c>
      <c r="S321" s="4" t="s">
        <v>150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149</v>
      </c>
      <c r="AA321" s="4" t="s">
        <v>150</v>
      </c>
      <c r="AB321" s="4">
        <v>2030</v>
      </c>
      <c r="AC321" s="2" t="str">
        <f>IF(sum!A314="MA",sum!B314,"*")</f>
        <v>ICS-Light_ELE1</v>
      </c>
      <c r="AD321" s="2"/>
      <c r="AE321" s="2">
        <f>IF(sum!A314="MA",sum!F314,"*")</f>
        <v>0.0170291640299688</v>
      </c>
      <c r="AH321" s="4" t="s">
        <v>149</v>
      </c>
      <c r="AI321" s="4" t="s">
        <v>150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149</v>
      </c>
      <c r="AQ321" s="4" t="s">
        <v>150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149</v>
      </c>
      <c r="AY321" s="4" t="s">
        <v>150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149</v>
      </c>
      <c r="C322" s="2" t="s">
        <v>150</v>
      </c>
      <c r="D322" s="2">
        <v>2030</v>
      </c>
      <c r="J322" s="2" t="s">
        <v>149</v>
      </c>
      <c r="K322" s="2" t="s">
        <v>150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149</v>
      </c>
      <c r="S322" s="2" t="s">
        <v>150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149</v>
      </c>
      <c r="AA322" s="2" t="s">
        <v>150</v>
      </c>
      <c r="AB322" s="2">
        <v>2030</v>
      </c>
      <c r="AC322" s="2" t="str">
        <f>IF(sum!A315="MA",sum!B315,"*")</f>
        <v>ICS-SpHeat_ELE1</v>
      </c>
      <c r="AD322" s="2"/>
      <c r="AE322" s="2">
        <f>IF(sum!A315="MA",sum!F315,"*")</f>
        <v>0.0563658141337278</v>
      </c>
      <c r="AH322" s="2" t="s">
        <v>149</v>
      </c>
      <c r="AI322" s="2" t="s">
        <v>150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149</v>
      </c>
      <c r="AQ322" s="2" t="s">
        <v>150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149</v>
      </c>
      <c r="AY322" s="2" t="s">
        <v>150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149</v>
      </c>
      <c r="C323" s="2" t="s">
        <v>150</v>
      </c>
      <c r="D323" s="2">
        <v>2030</v>
      </c>
      <c r="J323" s="2" t="s">
        <v>149</v>
      </c>
      <c r="K323" s="2" t="s">
        <v>150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149</v>
      </c>
      <c r="S323" s="2" t="s">
        <v>150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149</v>
      </c>
      <c r="AA323" s="2" t="s">
        <v>150</v>
      </c>
      <c r="AB323" s="2">
        <v>2030</v>
      </c>
      <c r="AC323" s="2" t="str">
        <f>IF(sum!A316="MA",sum!B316,"*")</f>
        <v>OS-AuxiliaryEquip_ELE1</v>
      </c>
      <c r="AD323" s="2"/>
      <c r="AE323" s="2">
        <f>IF(sum!A316="MA",sum!F316,"*")</f>
        <v>0.179666032551258</v>
      </c>
      <c r="AH323" s="2" t="s">
        <v>149</v>
      </c>
      <c r="AI323" s="2" t="s">
        <v>150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149</v>
      </c>
      <c r="AQ323" s="4" t="s">
        <v>150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149</v>
      </c>
      <c r="AY323" s="2" t="s">
        <v>150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149</v>
      </c>
      <c r="C324" s="4" t="s">
        <v>150</v>
      </c>
      <c r="D324" s="4">
        <v>2030</v>
      </c>
      <c r="J324" s="4" t="s">
        <v>149</v>
      </c>
      <c r="K324" s="4" t="s">
        <v>150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149</v>
      </c>
      <c r="S324" s="4" t="s">
        <v>150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149</v>
      </c>
      <c r="AA324" s="4" t="s">
        <v>150</v>
      </c>
      <c r="AB324" s="4">
        <v>2030</v>
      </c>
      <c r="AC324" s="2" t="str">
        <f>IF(sum!A317="MA",sum!B317,"*")</f>
        <v>OS-AuxiliaryMot_ELE1</v>
      </c>
      <c r="AD324" s="2"/>
      <c r="AE324" s="2">
        <f>IF(sum!A317="MA",sum!F317,"*")</f>
        <v>0.085145820149844</v>
      </c>
      <c r="AH324" s="4" t="s">
        <v>149</v>
      </c>
      <c r="AI324" s="4" t="s">
        <v>150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149</v>
      </c>
      <c r="AQ324" s="2" t="s">
        <v>150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149</v>
      </c>
      <c r="AY324" s="4" t="s">
        <v>150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149</v>
      </c>
      <c r="C325" s="2" t="s">
        <v>150</v>
      </c>
      <c r="D325" s="2">
        <v>2030</v>
      </c>
      <c r="J325" s="2" t="s">
        <v>149</v>
      </c>
      <c r="K325" s="2" t="s">
        <v>150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149</v>
      </c>
      <c r="S325" s="2" t="s">
        <v>150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149</v>
      </c>
      <c r="AA325" s="2" t="s">
        <v>150</v>
      </c>
      <c r="AB325" s="2">
        <v>2030</v>
      </c>
      <c r="AC325" s="2" t="str">
        <f>IF(sum!A318="MA",sum!B318,"*")</f>
        <v>OS-Light_ELE1</v>
      </c>
      <c r="AD325" s="2"/>
      <c r="AE325" s="2">
        <f>IF(sum!A318="MA",sum!F318,"*")</f>
        <v>0.306524952539438</v>
      </c>
      <c r="AH325" s="2" t="s">
        <v>149</v>
      </c>
      <c r="AI325" s="2" t="s">
        <v>150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149</v>
      </c>
      <c r="AQ325" s="4" t="s">
        <v>150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149</v>
      </c>
      <c r="AY325" s="2" t="s">
        <v>150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149</v>
      </c>
      <c r="C326" s="2" t="s">
        <v>150</v>
      </c>
      <c r="D326" s="2">
        <v>2030</v>
      </c>
      <c r="J326" s="2" t="s">
        <v>149</v>
      </c>
      <c r="K326" s="2" t="s">
        <v>150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149</v>
      </c>
      <c r="S326" s="2" t="s">
        <v>150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149</v>
      </c>
      <c r="AA326" s="2" t="s">
        <v>150</v>
      </c>
      <c r="AB326" s="2">
        <v>2030</v>
      </c>
      <c r="AC326" s="2" t="str">
        <f>IF(sum!A319="MA",sum!B319,"*")</f>
        <v>OS-SpCool_ELE1</v>
      </c>
      <c r="AD326" s="2"/>
      <c r="AE326" s="2">
        <f>IF(sum!A319="MA",sum!F319,"*")</f>
        <v>0.0691763649605763</v>
      </c>
      <c r="AH326" s="2" t="s">
        <v>149</v>
      </c>
      <c r="AI326" s="2" t="s">
        <v>150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149</v>
      </c>
      <c r="AQ326" s="2" t="s">
        <v>150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149</v>
      </c>
      <c r="AY326" s="2" t="s">
        <v>150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149</v>
      </c>
      <c r="C327" s="4" t="s">
        <v>150</v>
      </c>
      <c r="D327" s="4">
        <v>2030</v>
      </c>
      <c r="J327" s="4" t="s">
        <v>149</v>
      </c>
      <c r="K327" s="4" t="s">
        <v>150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149</v>
      </c>
      <c r="S327" s="4" t="s">
        <v>150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149</v>
      </c>
      <c r="AA327" s="4" t="s">
        <v>150</v>
      </c>
      <c r="AB327" s="4">
        <v>2030</v>
      </c>
      <c r="AC327" s="2" t="str">
        <f>IF(sum!A320="MA",sum!B320,"*")</f>
        <v>OS-SpHeat_ELE1</v>
      </c>
      <c r="AD327" s="2"/>
      <c r="AE327" s="2">
        <f>IF(sum!A320="MA",sum!F320,"*")</f>
        <v>0.817304304939054</v>
      </c>
      <c r="AH327" s="4" t="s">
        <v>149</v>
      </c>
      <c r="AI327" s="4" t="s">
        <v>150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149</v>
      </c>
      <c r="AQ327" s="4" t="s">
        <v>150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149</v>
      </c>
      <c r="AY327" s="4" t="s">
        <v>150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149</v>
      </c>
      <c r="C328" s="2" t="s">
        <v>150</v>
      </c>
      <c r="D328" s="2">
        <v>2030</v>
      </c>
      <c r="J328" s="2" t="s">
        <v>149</v>
      </c>
      <c r="K328" s="2" t="s">
        <v>150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149</v>
      </c>
      <c r="S328" s="2" t="s">
        <v>150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149</v>
      </c>
      <c r="AA328" s="2" t="s">
        <v>150</v>
      </c>
      <c r="AB328" s="2">
        <v>2030</v>
      </c>
      <c r="AC328" s="2" t="str">
        <f>IF(sum!A321="MA",sum!B321,"*")</f>
        <v>OS-WaterHeat_ELE1</v>
      </c>
      <c r="AD328" s="2"/>
      <c r="AE328" s="2">
        <f>IF(sum!A321="MA",sum!F321,"*")</f>
        <v>0.021137180300148</v>
      </c>
      <c r="AH328" s="2" t="s">
        <v>149</v>
      </c>
      <c r="AI328" s="2" t="s">
        <v>150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149</v>
      </c>
      <c r="AQ328" s="2" t="s">
        <v>150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149</v>
      </c>
      <c r="AY328" s="2" t="s">
        <v>150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149</v>
      </c>
      <c r="C329" s="2" t="s">
        <v>150</v>
      </c>
      <c r="D329" s="2">
        <v>2030</v>
      </c>
      <c r="J329" s="2" t="s">
        <v>149</v>
      </c>
      <c r="K329" s="2" t="s">
        <v>150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149</v>
      </c>
      <c r="S329" s="2" t="s">
        <v>150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149</v>
      </c>
      <c r="AA329" s="2" t="s">
        <v>150</v>
      </c>
      <c r="AB329" s="2">
        <v>2030</v>
      </c>
      <c r="AC329" s="2" t="str">
        <f>IF(sum!A322="MA",sum!B322,"*")</f>
        <v>OTH-AuxiliaryEquip_ELE1</v>
      </c>
      <c r="AD329" s="2"/>
      <c r="AE329" s="2">
        <f>IF(sum!A322="MA",sum!F322,"*")</f>
        <v>0.010568590150074</v>
      </c>
      <c r="AH329" s="2" t="s">
        <v>149</v>
      </c>
      <c r="AI329" s="2" t="s">
        <v>150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149</v>
      </c>
      <c r="AQ329" s="4" t="s">
        <v>150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149</v>
      </c>
      <c r="AY329" s="2" t="s">
        <v>150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149</v>
      </c>
      <c r="C330" s="4" t="s">
        <v>150</v>
      </c>
      <c r="D330" s="4">
        <v>2030</v>
      </c>
      <c r="J330" s="4" t="s">
        <v>149</v>
      </c>
      <c r="K330" s="4" t="s">
        <v>150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149</v>
      </c>
      <c r="S330" s="4" t="s">
        <v>150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149</v>
      </c>
      <c r="AA330" s="4" t="s">
        <v>150</v>
      </c>
      <c r="AB330" s="4">
        <v>2030</v>
      </c>
      <c r="AC330" s="2" t="str">
        <f>IF(sum!A323="MA",sum!B323,"*")</f>
        <v>OTH-Light_ELE1</v>
      </c>
      <c r="AD330" s="2"/>
      <c r="AE330" s="2">
        <f>IF(sum!A323="MA",sum!F323,"*")</f>
        <v>0.0170291640299688</v>
      </c>
      <c r="AH330" s="4" t="s">
        <v>149</v>
      </c>
      <c r="AI330" s="4" t="s">
        <v>150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149</v>
      </c>
      <c r="AQ330" s="2" t="s">
        <v>150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149</v>
      </c>
      <c r="AY330" s="4" t="s">
        <v>150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149</v>
      </c>
      <c r="C331" s="2" t="s">
        <v>150</v>
      </c>
      <c r="D331" s="2">
        <v>2030</v>
      </c>
      <c r="J331" s="2" t="s">
        <v>149</v>
      </c>
      <c r="K331" s="2" t="s">
        <v>150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149</v>
      </c>
      <c r="S331" s="2" t="s">
        <v>150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149</v>
      </c>
      <c r="AA331" s="2" t="s">
        <v>150</v>
      </c>
      <c r="AB331" s="2">
        <v>2030</v>
      </c>
      <c r="AC331" s="2" t="str">
        <f>IF(sum!A324="MA",sum!B324,"*")</f>
        <v>OTH-SpHeat_ELE1</v>
      </c>
      <c r="AD331" s="2"/>
      <c r="AE331" s="2">
        <f>IF(sum!A324="MA",sum!F324,"*")</f>
        <v>0.0422743606002959</v>
      </c>
      <c r="AH331" s="2" t="s">
        <v>149</v>
      </c>
      <c r="AI331" s="2" t="s">
        <v>150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149</v>
      </c>
      <c r="AQ331" s="4" t="s">
        <v>150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149</v>
      </c>
      <c r="AY331" s="2" t="s">
        <v>150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149</v>
      </c>
      <c r="C332" s="2" t="s">
        <v>150</v>
      </c>
      <c r="D332" s="2">
        <v>2030</v>
      </c>
      <c r="J332" s="2" t="s">
        <v>149</v>
      </c>
      <c r="K332" s="2" t="s">
        <v>150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149</v>
      </c>
      <c r="S332" s="2" t="s">
        <v>150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149</v>
      </c>
      <c r="AA332" s="2" t="s">
        <v>150</v>
      </c>
      <c r="AB332" s="2">
        <v>2030</v>
      </c>
      <c r="AC332" s="2" t="str">
        <f>IF(sum!A325="MA",sum!B325,"*")</f>
        <v>R_ES-APP-CD_ELC1</v>
      </c>
      <c r="AD332" s="2"/>
      <c r="AE332" s="2">
        <f>IF(sum!A325="MA",sum!F325,"*")</f>
        <v>0.914712769825821</v>
      </c>
      <c r="AH332" s="2" t="s">
        <v>149</v>
      </c>
      <c r="AI332" s="2" t="s">
        <v>150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149</v>
      </c>
      <c r="AQ332" s="2" t="s">
        <v>150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149</v>
      </c>
      <c r="AY332" s="2" t="s">
        <v>150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149</v>
      </c>
      <c r="C333" s="4" t="s">
        <v>150</v>
      </c>
      <c r="D333" s="4">
        <v>2030</v>
      </c>
      <c r="J333" s="4" t="s">
        <v>149</v>
      </c>
      <c r="K333" s="4" t="s">
        <v>150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149</v>
      </c>
      <c r="S333" s="4" t="s">
        <v>150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149</v>
      </c>
      <c r="AA333" s="4" t="s">
        <v>150</v>
      </c>
      <c r="AB333" s="4">
        <v>2030</v>
      </c>
      <c r="AC333" s="2" t="str">
        <f>IF(sum!A326="MA",sum!B326,"*")</f>
        <v>R_ES-APP-CW_ELC1</v>
      </c>
      <c r="AD333" s="2"/>
      <c r="AE333" s="2">
        <f>IF(sum!A326="MA",sum!F326,"*")</f>
        <v>0.105869533544655</v>
      </c>
      <c r="AH333" s="4" t="s">
        <v>149</v>
      </c>
      <c r="AI333" s="4" t="s">
        <v>150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149</v>
      </c>
      <c r="AQ333" s="4" t="s">
        <v>150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149</v>
      </c>
      <c r="AY333" s="4" t="s">
        <v>150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149</v>
      </c>
      <c r="C334" s="2" t="s">
        <v>150</v>
      </c>
      <c r="D334" s="2">
        <v>2030</v>
      </c>
      <c r="J334" s="2" t="s">
        <v>149</v>
      </c>
      <c r="K334" s="2" t="s">
        <v>150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149</v>
      </c>
      <c r="S334" s="2" t="s">
        <v>150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149</v>
      </c>
      <c r="AA334" s="2" t="s">
        <v>150</v>
      </c>
      <c r="AB334" s="2">
        <v>2030</v>
      </c>
      <c r="AC334" s="2" t="str">
        <f>IF(sum!A327="MA",sum!B327,"*")</f>
        <v>R_ES-APP-DW_ELC1</v>
      </c>
      <c r="AD334" s="2"/>
      <c r="AE334" s="2">
        <f>IF(sum!A327="MA",sum!F327,"*")</f>
        <v>0.358262501515113</v>
      </c>
      <c r="AH334" s="2" t="s">
        <v>149</v>
      </c>
      <c r="AI334" s="2" t="s">
        <v>150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149</v>
      </c>
      <c r="AQ334" s="2" t="s">
        <v>150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149</v>
      </c>
      <c r="AY334" s="2" t="s">
        <v>150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149</v>
      </c>
      <c r="C335" s="2" t="s">
        <v>150</v>
      </c>
      <c r="D335" s="2">
        <v>2030</v>
      </c>
      <c r="J335" s="2" t="s">
        <v>149</v>
      </c>
      <c r="K335" s="2" t="s">
        <v>150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149</v>
      </c>
      <c r="S335" s="2" t="s">
        <v>150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149</v>
      </c>
      <c r="AA335" s="2" t="s">
        <v>150</v>
      </c>
      <c r="AB335" s="2">
        <v>2030</v>
      </c>
      <c r="AC335" s="2" t="str">
        <f>IF(sum!A328="MA",sum!B328,"*")</f>
        <v>R_ES-APP-FR_ELC1</v>
      </c>
      <c r="AD335" s="2"/>
      <c r="AE335" s="2">
        <f>IF(sum!A328="MA",sum!F328,"*")</f>
        <v>0.0817665697409887</v>
      </c>
      <c r="AH335" s="2" t="s">
        <v>149</v>
      </c>
      <c r="AI335" s="2" t="s">
        <v>150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149</v>
      </c>
      <c r="AQ335" s="4" t="s">
        <v>150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149</v>
      </c>
      <c r="AY335" s="2" t="s">
        <v>150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149</v>
      </c>
      <c r="C336" s="4" t="s">
        <v>150</v>
      </c>
      <c r="D336" s="4">
        <v>2030</v>
      </c>
      <c r="J336" s="4" t="s">
        <v>149</v>
      </c>
      <c r="K336" s="4" t="s">
        <v>150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149</v>
      </c>
      <c r="S336" s="4" t="s">
        <v>150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149</v>
      </c>
      <c r="AA336" s="4" t="s">
        <v>150</v>
      </c>
      <c r="AB336" s="4">
        <v>2030</v>
      </c>
      <c r="AC336" s="2" t="str">
        <f>IF(sum!A329="MA",sum!B329,"*")</f>
        <v>R_ES-APP-OTH_ELC1</v>
      </c>
      <c r="AD336" s="2"/>
      <c r="AE336" s="2">
        <f>IF(sum!A329="MA",sum!F329,"*")</f>
        <v>1.07764598195104</v>
      </c>
      <c r="AH336" s="4" t="s">
        <v>149</v>
      </c>
      <c r="AI336" s="4" t="s">
        <v>150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149</v>
      </c>
      <c r="AQ336" s="2" t="s">
        <v>150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149</v>
      </c>
      <c r="AY336" s="4" t="s">
        <v>150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149</v>
      </c>
      <c r="C337" s="2" t="s">
        <v>150</v>
      </c>
      <c r="D337" s="2">
        <v>2030</v>
      </c>
      <c r="J337" s="2" t="s">
        <v>149</v>
      </c>
      <c r="K337" s="2" t="s">
        <v>150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149</v>
      </c>
      <c r="S337" s="2" t="s">
        <v>150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149</v>
      </c>
      <c r="AA337" s="2" t="s">
        <v>150</v>
      </c>
      <c r="AB337" s="2">
        <v>2030</v>
      </c>
      <c r="AC337" s="2" t="str">
        <f>IF(sum!A330="MA",sum!B330,"*")</f>
        <v>R_ES-APP-RA_ELC1</v>
      </c>
      <c r="AD337" s="2"/>
      <c r="AE337" s="2">
        <f>IF(sum!A330="MA",sum!F330,"*")</f>
        <v>0.694504140052938</v>
      </c>
      <c r="AH337" s="2" t="s">
        <v>149</v>
      </c>
      <c r="AI337" s="2" t="s">
        <v>150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149</v>
      </c>
      <c r="AQ337" s="4" t="s">
        <v>150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149</v>
      </c>
      <c r="AY337" s="2" t="s">
        <v>150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149</v>
      </c>
      <c r="C338" s="2" t="s">
        <v>150</v>
      </c>
      <c r="D338" s="2">
        <v>2030</v>
      </c>
      <c r="J338" s="2" t="s">
        <v>149</v>
      </c>
      <c r="K338" s="2" t="s">
        <v>150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149</v>
      </c>
      <c r="S338" s="2" t="s">
        <v>150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149</v>
      </c>
      <c r="AA338" s="2" t="s">
        <v>150</v>
      </c>
      <c r="AB338" s="2">
        <v>2030</v>
      </c>
      <c r="AC338" s="2" t="str">
        <f>IF(sum!A331="MA",sum!B331,"*")</f>
        <v>R_ES-APP-RE_ELC1</v>
      </c>
      <c r="AD338" s="2"/>
      <c r="AE338" s="2">
        <f>IF(sum!A331="MA",sum!F331,"*")</f>
        <v>0.228325294011306</v>
      </c>
      <c r="AH338" s="2" t="s">
        <v>149</v>
      </c>
      <c r="AI338" s="2" t="s">
        <v>150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149</v>
      </c>
      <c r="AQ338" s="2" t="s">
        <v>150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149</v>
      </c>
      <c r="AY338" s="2" t="s">
        <v>150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149</v>
      </c>
      <c r="C339" s="4" t="s">
        <v>150</v>
      </c>
      <c r="D339" s="4">
        <v>2030</v>
      </c>
      <c r="J339" s="4" t="s">
        <v>149</v>
      </c>
      <c r="K339" s="4" t="s">
        <v>150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149</v>
      </c>
      <c r="S339" s="4" t="s">
        <v>150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149</v>
      </c>
      <c r="AA339" s="4" t="s">
        <v>150</v>
      </c>
      <c r="AB339" s="4">
        <v>2030</v>
      </c>
      <c r="AC339" s="2" t="str">
        <f>IF(sum!A332="MA",sum!B332,"*")</f>
        <v>R_ES-LI_ELC1</v>
      </c>
      <c r="AD339" s="2"/>
      <c r="AE339" s="2">
        <f>IF(sum!A332="MA",sum!F332,"*")</f>
        <v>1.48854329644205</v>
      </c>
      <c r="AH339" s="4" t="s">
        <v>149</v>
      </c>
      <c r="AI339" s="4" t="s">
        <v>150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149</v>
      </c>
      <c r="AQ339" s="4" t="s">
        <v>150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149</v>
      </c>
      <c r="AY339" s="4" t="s">
        <v>150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149</v>
      </c>
      <c r="C340" s="2" t="s">
        <v>150</v>
      </c>
      <c r="D340" s="2">
        <v>2030</v>
      </c>
      <c r="J340" s="2" t="s">
        <v>149</v>
      </c>
      <c r="K340" s="2" t="s">
        <v>150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149</v>
      </c>
      <c r="S340" s="2" t="s">
        <v>150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149</v>
      </c>
      <c r="AA340" s="2" t="s">
        <v>150</v>
      </c>
      <c r="AB340" s="2">
        <v>2030</v>
      </c>
      <c r="AC340" s="2" t="str">
        <f>IF(sum!A333="MA",sum!B333,"*")</f>
        <v>R_ES-SC-AP_ELC1_ROOM_CENTRAL</v>
      </c>
      <c r="AD340" s="2"/>
      <c r="AE340" s="2">
        <f>IF(sum!A333="MA",sum!F333,"*")</f>
        <v>0.278005248382516</v>
      </c>
      <c r="AH340" s="2" t="s">
        <v>149</v>
      </c>
      <c r="AI340" s="2" t="s">
        <v>150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149</v>
      </c>
      <c r="AQ340" s="2" t="s">
        <v>150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149</v>
      </c>
      <c r="AY340" s="2" t="s">
        <v>150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149</v>
      </c>
      <c r="C341" s="2" t="s">
        <v>150</v>
      </c>
      <c r="D341" s="2">
        <v>2030</v>
      </c>
      <c r="J341" s="2" t="s">
        <v>149</v>
      </c>
      <c r="K341" s="2" t="s">
        <v>150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149</v>
      </c>
      <c r="S341" s="2" t="s">
        <v>150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149</v>
      </c>
      <c r="AA341" s="2" t="s">
        <v>150</v>
      </c>
      <c r="AB341" s="2">
        <v>2030</v>
      </c>
      <c r="AC341" s="2" t="str">
        <f>IF(sum!A334="MA",sum!B334,"*")</f>
        <v>R_ES-SC-MOB_ELC1_ROOM_CENTRAL</v>
      </c>
      <c r="AD341" s="2"/>
      <c r="AE341" s="2">
        <f>IF(sum!A334="MA",sum!F334,"*")</f>
        <v>0.0239110399756084</v>
      </c>
      <c r="AH341" s="2" t="s">
        <v>149</v>
      </c>
      <c r="AI341" s="2" t="s">
        <v>150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149</v>
      </c>
      <c r="AQ341" s="4" t="s">
        <v>150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149</v>
      </c>
      <c r="AY341" s="2" t="s">
        <v>150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149</v>
      </c>
      <c r="C342" s="4" t="s">
        <v>150</v>
      </c>
      <c r="D342" s="4">
        <v>2030</v>
      </c>
      <c r="J342" s="4" t="s">
        <v>149</v>
      </c>
      <c r="K342" s="4" t="s">
        <v>150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149</v>
      </c>
      <c r="S342" s="4" t="s">
        <v>150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149</v>
      </c>
      <c r="AA342" s="4" t="s">
        <v>150</v>
      </c>
      <c r="AB342" s="4">
        <v>2030</v>
      </c>
      <c r="AC342" s="2" t="str">
        <f>IF(sum!A335="MA",sum!B335,"*")</f>
        <v>R_ES-SC-SA_ELC1_ROOM_CENTRAL</v>
      </c>
      <c r="AD342" s="2"/>
      <c r="AE342" s="2">
        <f>IF(sum!A335="MA",sum!F335,"*")</f>
        <v>0.0833273311675101</v>
      </c>
      <c r="AH342" s="4" t="s">
        <v>149</v>
      </c>
      <c r="AI342" s="4" t="s">
        <v>150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149</v>
      </c>
      <c r="AQ342" s="2" t="s">
        <v>150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149</v>
      </c>
      <c r="AY342" s="4" t="s">
        <v>150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149</v>
      </c>
      <c r="C343" s="2" t="s">
        <v>150</v>
      </c>
      <c r="D343" s="2">
        <v>2030</v>
      </c>
      <c r="J343" s="2" t="s">
        <v>149</v>
      </c>
      <c r="K343" s="2" t="s">
        <v>150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149</v>
      </c>
      <c r="S343" s="2" t="s">
        <v>150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149</v>
      </c>
      <c r="AA343" s="2" t="s">
        <v>150</v>
      </c>
      <c r="AB343" s="2">
        <v>2030</v>
      </c>
      <c r="AC343" s="2" t="str">
        <f>IF(sum!A336="MA",sum!B336,"*")</f>
        <v>R_ES-SC-SD_ELC1_ROOM_CENTRAL</v>
      </c>
      <c r="AD343" s="2"/>
      <c r="AE343" s="2">
        <f>IF(sum!A336="MA",sum!F336,"*")</f>
        <v>0.724273637362536</v>
      </c>
      <c r="AH343" s="2" t="s">
        <v>149</v>
      </c>
      <c r="AI343" s="2" t="s">
        <v>150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149</v>
      </c>
      <c r="AQ343" s="4" t="s">
        <v>150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149</v>
      </c>
      <c r="AY343" s="2" t="s">
        <v>150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149</v>
      </c>
      <c r="C344" s="2" t="s">
        <v>150</v>
      </c>
      <c r="D344" s="2">
        <v>2030</v>
      </c>
      <c r="J344" s="2" t="s">
        <v>149</v>
      </c>
      <c r="K344" s="2" t="s">
        <v>150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149</v>
      </c>
      <c r="S344" s="2" t="s">
        <v>150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149</v>
      </c>
      <c r="AA344" s="2" t="s">
        <v>150</v>
      </c>
      <c r="AB344" s="2">
        <v>2030</v>
      </c>
      <c r="AC344" s="2" t="str">
        <f>IF(sum!A337="MA",sum!B337,"*")</f>
        <v>R_ES-SH-AP_HET1</v>
      </c>
      <c r="AD344" s="2"/>
      <c r="AE344" s="2">
        <f>IF(sum!A337="MA",sum!F337,"*")</f>
        <v>0</v>
      </c>
      <c r="AH344" s="2" t="s">
        <v>149</v>
      </c>
      <c r="AI344" s="2" t="s">
        <v>150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149</v>
      </c>
      <c r="AQ344" s="2" t="s">
        <v>150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149</v>
      </c>
      <c r="AY344" s="2" t="s">
        <v>150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149</v>
      </c>
      <c r="C345" s="4" t="s">
        <v>150</v>
      </c>
      <c r="D345" s="4">
        <v>2030</v>
      </c>
      <c r="J345" s="4" t="s">
        <v>149</v>
      </c>
      <c r="K345" s="4" t="s">
        <v>150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149</v>
      </c>
      <c r="S345" s="4" t="s">
        <v>150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149</v>
      </c>
      <c r="AA345" s="4" t="s">
        <v>150</v>
      </c>
      <c r="AB345" s="4">
        <v>2030</v>
      </c>
      <c r="AC345" s="2" t="str">
        <f>IF(sum!A338="MA",sum!B338,"*")</f>
        <v>R_ES-SH-MOB_ELC1</v>
      </c>
      <c r="AD345" s="2"/>
      <c r="AE345" s="2">
        <f>IF(sum!A338="MA",sum!F338,"*")</f>
        <v>0</v>
      </c>
      <c r="AH345" s="4" t="s">
        <v>149</v>
      </c>
      <c r="AI345" s="4" t="s">
        <v>150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149</v>
      </c>
      <c r="AQ345" s="4" t="s">
        <v>150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149</v>
      </c>
      <c r="AY345" s="4" t="s">
        <v>150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149</v>
      </c>
      <c r="C346" s="2" t="s">
        <v>150</v>
      </c>
      <c r="D346" s="2">
        <v>2030</v>
      </c>
      <c r="J346" s="2" t="s">
        <v>149</v>
      </c>
      <c r="K346" s="2" t="s">
        <v>150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149</v>
      </c>
      <c r="S346" s="2" t="s">
        <v>150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149</v>
      </c>
      <c r="AA346" s="2" t="s">
        <v>150</v>
      </c>
      <c r="AB346" s="2">
        <v>2030</v>
      </c>
      <c r="AC346" s="2" t="str">
        <f>IF(sum!A339="MA",sum!B339,"*")</f>
        <v>R_ES-SH-MOB_HET1</v>
      </c>
      <c r="AD346" s="2"/>
      <c r="AE346" s="2">
        <f>IF(sum!A339="MA",sum!F339,"*")</f>
        <v>0</v>
      </c>
      <c r="AH346" s="2" t="s">
        <v>149</v>
      </c>
      <c r="AI346" s="2" t="s">
        <v>150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149</v>
      </c>
      <c r="AQ346" s="2" t="s">
        <v>150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149</v>
      </c>
      <c r="AY346" s="2" t="s">
        <v>150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149</v>
      </c>
      <c r="C347" s="2" t="s">
        <v>150</v>
      </c>
      <c r="D347" s="2">
        <v>2030</v>
      </c>
      <c r="J347" s="2" t="s">
        <v>149</v>
      </c>
      <c r="K347" s="2" t="s">
        <v>150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149</v>
      </c>
      <c r="S347" s="2" t="s">
        <v>150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149</v>
      </c>
      <c r="AA347" s="2" t="s">
        <v>150</v>
      </c>
      <c r="AB347" s="2">
        <v>2030</v>
      </c>
      <c r="AC347" s="2" t="str">
        <f>IF(sum!A340="MA",sum!B340,"*")</f>
        <v>R_ES-SH-SA_HET1</v>
      </c>
      <c r="AD347" s="2"/>
      <c r="AE347" s="2">
        <f>IF(sum!A340="MA",sum!F340,"*")</f>
        <v>0</v>
      </c>
      <c r="AH347" s="2" t="s">
        <v>149</v>
      </c>
      <c r="AI347" s="2" t="s">
        <v>150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149</v>
      </c>
      <c r="AQ347" s="4" t="s">
        <v>150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149</v>
      </c>
      <c r="AY347" s="2" t="s">
        <v>150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149</v>
      </c>
      <c r="C348" s="4" t="s">
        <v>150</v>
      </c>
      <c r="D348" s="4">
        <v>2030</v>
      </c>
      <c r="J348" s="4" t="s">
        <v>149</v>
      </c>
      <c r="K348" s="4" t="s">
        <v>150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149</v>
      </c>
      <c r="S348" s="4" t="s">
        <v>150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149</v>
      </c>
      <c r="AA348" s="4" t="s">
        <v>150</v>
      </c>
      <c r="AB348" s="4">
        <v>2030</v>
      </c>
      <c r="AC348" s="2" t="str">
        <f>IF(sum!A341="MA",sum!B341,"*")</f>
        <v>R_ES-SH-SD_ELC1</v>
      </c>
      <c r="AD348" s="2"/>
      <c r="AE348" s="2">
        <f>IF(sum!A341="MA",sum!F341,"*")</f>
        <v>0</v>
      </c>
      <c r="AH348" s="4" t="s">
        <v>149</v>
      </c>
      <c r="AI348" s="4" t="s">
        <v>150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149</v>
      </c>
      <c r="AQ348" s="2" t="s">
        <v>150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149</v>
      </c>
      <c r="AY348" s="4" t="s">
        <v>150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149</v>
      </c>
      <c r="C349" s="2" t="s">
        <v>150</v>
      </c>
      <c r="D349" s="2">
        <v>2030</v>
      </c>
      <c r="J349" s="2" t="s">
        <v>149</v>
      </c>
      <c r="K349" s="2" t="s">
        <v>150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149</v>
      </c>
      <c r="S349" s="2" t="s">
        <v>150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149</v>
      </c>
      <c r="AA349" s="2" t="s">
        <v>150</v>
      </c>
      <c r="AB349" s="2">
        <v>2030</v>
      </c>
      <c r="AC349" s="2" t="str">
        <f>IF(sum!A342="MA",sum!B342,"*")</f>
        <v>R_ES-SH-SD_HET1</v>
      </c>
      <c r="AD349" s="2"/>
      <c r="AE349" s="2">
        <f>IF(sum!A342="MA",sum!F342,"*")</f>
        <v>0</v>
      </c>
      <c r="AH349" s="2" t="s">
        <v>149</v>
      </c>
      <c r="AI349" s="2" t="s">
        <v>150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149</v>
      </c>
      <c r="AQ349" s="4" t="s">
        <v>150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149</v>
      </c>
      <c r="AY349" s="2" t="s">
        <v>150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149</v>
      </c>
      <c r="C350" s="2" t="s">
        <v>150</v>
      </c>
      <c r="D350" s="2">
        <v>2030</v>
      </c>
      <c r="J350" s="2" t="s">
        <v>149</v>
      </c>
      <c r="K350" s="2" t="s">
        <v>150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149</v>
      </c>
      <c r="S350" s="2" t="s">
        <v>150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149</v>
      </c>
      <c r="AA350" s="2" t="s">
        <v>150</v>
      </c>
      <c r="AB350" s="2">
        <v>2030</v>
      </c>
      <c r="AC350" s="2" t="str">
        <f>IF(sum!A343="MA",sum!B343,"*")</f>
        <v>R_ES-WH-AP_GAS1</v>
      </c>
      <c r="AD350" s="2"/>
      <c r="AE350" s="2">
        <f>IF(sum!A343="MA",sum!F343,"*")</f>
        <v>0</v>
      </c>
      <c r="AH350" s="2" t="s">
        <v>149</v>
      </c>
      <c r="AI350" s="2" t="s">
        <v>150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149</v>
      </c>
      <c r="AQ350" s="2" t="s">
        <v>150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149</v>
      </c>
      <c r="AY350" s="2" t="s">
        <v>150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149</v>
      </c>
      <c r="C351" s="4" t="s">
        <v>150</v>
      </c>
      <c r="D351" s="4">
        <v>2030</v>
      </c>
      <c r="J351" s="4" t="s">
        <v>149</v>
      </c>
      <c r="K351" s="4" t="s">
        <v>150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149</v>
      </c>
      <c r="S351" s="4" t="s">
        <v>150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149</v>
      </c>
      <c r="AA351" s="4" t="s">
        <v>150</v>
      </c>
      <c r="AB351" s="4">
        <v>2030</v>
      </c>
      <c r="AC351" s="2" t="str">
        <f>IF(sum!A344="MA",sum!B344,"*")</f>
        <v>R_ES-WH-AP_WOD1</v>
      </c>
      <c r="AD351" s="2"/>
      <c r="AE351" s="2">
        <f>IF(sum!A344="MA",sum!F344,"*")</f>
        <v>0.120108378387305</v>
      </c>
      <c r="AH351" s="4" t="s">
        <v>149</v>
      </c>
      <c r="AI351" s="4" t="s">
        <v>150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149</v>
      </c>
      <c r="AQ351" s="4" t="s">
        <v>150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149</v>
      </c>
      <c r="AY351" s="4" t="s">
        <v>150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149</v>
      </c>
      <c r="C352" s="2" t="s">
        <v>150</v>
      </c>
      <c r="D352" s="2">
        <v>2030</v>
      </c>
      <c r="J352" s="2" t="s">
        <v>149</v>
      </c>
      <c r="K352" s="2" t="s">
        <v>150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149</v>
      </c>
      <c r="S352" s="2" t="s">
        <v>150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149</v>
      </c>
      <c r="AA352" s="2" t="s">
        <v>150</v>
      </c>
      <c r="AB352" s="2">
        <v>2030</v>
      </c>
      <c r="AC352" s="2" t="str">
        <f>IF(sum!A345="MA",sum!B345,"*")</f>
        <v>R_ES-WH-MOB_GAS1</v>
      </c>
      <c r="AD352" s="2"/>
      <c r="AE352" s="2">
        <f>IF(sum!A345="MA",sum!F345,"*")</f>
        <v>0</v>
      </c>
      <c r="AH352" s="2" t="s">
        <v>149</v>
      </c>
      <c r="AI352" s="2" t="s">
        <v>150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149</v>
      </c>
      <c r="AQ352" s="2" t="s">
        <v>150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149</v>
      </c>
      <c r="AY352" s="2" t="s">
        <v>150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149</v>
      </c>
      <c r="C353" s="2" t="s">
        <v>150</v>
      </c>
      <c r="D353" s="2">
        <v>2030</v>
      </c>
      <c r="J353" s="2" t="s">
        <v>149</v>
      </c>
      <c r="K353" s="2" t="s">
        <v>150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149</v>
      </c>
      <c r="S353" s="2" t="s">
        <v>150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149</v>
      </c>
      <c r="AA353" s="2" t="s">
        <v>150</v>
      </c>
      <c r="AB353" s="2">
        <v>2030</v>
      </c>
      <c r="AC353" s="2" t="str">
        <f>IF(sum!A346="MA",sum!B346,"*")</f>
        <v>R_ES-WH-MOB_WOD1</v>
      </c>
      <c r="AD353" s="2"/>
      <c r="AE353" s="2">
        <f>IF(sum!A346="MA",sum!F346,"*")</f>
        <v>0.0138797322358702</v>
      </c>
      <c r="AH353" s="2" t="s">
        <v>149</v>
      </c>
      <c r="AI353" s="2" t="s">
        <v>150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149</v>
      </c>
      <c r="AQ353" s="4" t="s">
        <v>150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149</v>
      </c>
      <c r="AY353" s="2" t="s">
        <v>150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149</v>
      </c>
      <c r="C354" s="4" t="s">
        <v>150</v>
      </c>
      <c r="D354" s="4">
        <v>2030</v>
      </c>
      <c r="J354" s="4" t="s">
        <v>149</v>
      </c>
      <c r="K354" s="4" t="s">
        <v>150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149</v>
      </c>
      <c r="S354" s="4" t="s">
        <v>150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149</v>
      </c>
      <c r="AA354" s="4" t="s">
        <v>150</v>
      </c>
      <c r="AB354" s="4">
        <v>2030</v>
      </c>
      <c r="AC354" s="2" t="str">
        <f>IF(sum!A347="MA",sum!B347,"*")</f>
        <v>R_ES-WH-SA_GAS1</v>
      </c>
      <c r="AD354" s="2"/>
      <c r="AE354" s="2">
        <f>IF(sum!A347="MA",sum!F347,"*")</f>
        <v>0</v>
      </c>
      <c r="AH354" s="4" t="s">
        <v>149</v>
      </c>
      <c r="AI354" s="4" t="s">
        <v>150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149</v>
      </c>
      <c r="AQ354" s="2" t="s">
        <v>150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149</v>
      </c>
      <c r="AY354" s="4" t="s">
        <v>150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149</v>
      </c>
      <c r="C355" s="2" t="s">
        <v>150</v>
      </c>
      <c r="D355" s="2">
        <v>2030</v>
      </c>
      <c r="J355" s="2" t="s">
        <v>149</v>
      </c>
      <c r="K355" s="2" t="s">
        <v>150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149</v>
      </c>
      <c r="S355" s="2" t="s">
        <v>150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149</v>
      </c>
      <c r="AA355" s="2" t="s">
        <v>150</v>
      </c>
      <c r="AB355" s="2">
        <v>2030</v>
      </c>
      <c r="AC355" s="2" t="str">
        <f>IF(sum!A348="MA",sum!B348,"*")</f>
        <v>R_ES-WH-SA_STEAM1</v>
      </c>
      <c r="AD355" s="2"/>
      <c r="AE355" s="2">
        <f>IF(sum!A348="MA",sum!F348,"*")</f>
        <v>0</v>
      </c>
      <c r="AH355" s="2" t="s">
        <v>149</v>
      </c>
      <c r="AI355" s="2" t="s">
        <v>150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149</v>
      </c>
      <c r="AQ355" s="4" t="s">
        <v>150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149</v>
      </c>
      <c r="AY355" s="2" t="s">
        <v>150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149</v>
      </c>
      <c r="C356" s="2" t="s">
        <v>150</v>
      </c>
      <c r="D356" s="2">
        <v>2030</v>
      </c>
      <c r="J356" s="2" t="s">
        <v>149</v>
      </c>
      <c r="K356" s="2" t="s">
        <v>150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149</v>
      </c>
      <c r="S356" s="2" t="s">
        <v>150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149</v>
      </c>
      <c r="AA356" s="2" t="s">
        <v>150</v>
      </c>
      <c r="AB356" s="2">
        <v>2030</v>
      </c>
      <c r="AC356" s="2" t="str">
        <f>IF(sum!A349="MA",sum!B349,"*")</f>
        <v>R_ES-WH-SA_WOD1</v>
      </c>
      <c r="AD356" s="2"/>
      <c r="AE356" s="2">
        <f>IF(sum!A349="MA",sum!F349,"*")</f>
        <v>0.0371631340642814</v>
      </c>
      <c r="AH356" s="2" t="s">
        <v>149</v>
      </c>
      <c r="AI356" s="2" t="s">
        <v>150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149</v>
      </c>
      <c r="AQ356" s="2" t="s">
        <v>150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149</v>
      </c>
      <c r="AY356" s="2" t="s">
        <v>150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149</v>
      </c>
      <c r="C357" s="4" t="s">
        <v>150</v>
      </c>
      <c r="D357" s="4">
        <v>2030</v>
      </c>
      <c r="J357" s="4" t="s">
        <v>149</v>
      </c>
      <c r="K357" s="4" t="s">
        <v>150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149</v>
      </c>
      <c r="S357" s="4" t="s">
        <v>150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149</v>
      </c>
      <c r="AA357" s="4" t="s">
        <v>150</v>
      </c>
      <c r="AB357" s="4">
        <v>2030</v>
      </c>
      <c r="AC357" s="2" t="str">
        <f>IF(sum!A350="MA",sum!B350,"*")</f>
        <v>R_ES-WH-SD_GAS1</v>
      </c>
      <c r="AD357" s="2"/>
      <c r="AE357" s="2">
        <f>IF(sum!A350="MA",sum!F350,"*")</f>
        <v>0</v>
      </c>
      <c r="AH357" s="4" t="s">
        <v>149</v>
      </c>
      <c r="AI357" s="4" t="s">
        <v>150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149</v>
      </c>
      <c r="AQ357" s="4" t="s">
        <v>150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149</v>
      </c>
      <c r="AY357" s="4" t="s">
        <v>150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149</v>
      </c>
      <c r="C358" s="2" t="s">
        <v>150</v>
      </c>
      <c r="D358" s="2">
        <v>2030</v>
      </c>
      <c r="J358" s="2" t="s">
        <v>149</v>
      </c>
      <c r="K358" s="2" t="s">
        <v>150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149</v>
      </c>
      <c r="S358" s="2" t="s">
        <v>150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149</v>
      </c>
      <c r="AA358" s="2" t="s">
        <v>150</v>
      </c>
      <c r="AB358" s="2">
        <v>2030</v>
      </c>
      <c r="AC358" s="2" t="str">
        <f>IF(sum!A351="MA",sum!B351,"*")</f>
        <v>R_ES-WH-SD_STEAM1</v>
      </c>
      <c r="AD358" s="2"/>
      <c r="AE358" s="2">
        <f>IF(sum!A351="MA",sum!F351,"*")</f>
        <v>0.16883608582224</v>
      </c>
      <c r="AH358" s="2" t="s">
        <v>149</v>
      </c>
      <c r="AI358" s="2" t="s">
        <v>150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149</v>
      </c>
      <c r="AQ358" s="2" t="s">
        <v>150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149</v>
      </c>
      <c r="AY358" s="2" t="s">
        <v>150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149</v>
      </c>
      <c r="C359" s="2" t="s">
        <v>150</v>
      </c>
      <c r="D359" s="2">
        <v>2030</v>
      </c>
      <c r="J359" s="2" t="s">
        <v>149</v>
      </c>
      <c r="K359" s="2" t="s">
        <v>150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149</v>
      </c>
      <c r="S359" s="2" t="s">
        <v>150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149</v>
      </c>
      <c r="AA359" s="2" t="s">
        <v>150</v>
      </c>
      <c r="AB359" s="2">
        <v>2030</v>
      </c>
      <c r="AC359" s="2" t="str">
        <f>IF(sum!A352="MA",sum!B352,"*")</f>
        <v>RTS-AuxiliaryEquip_ELE1</v>
      </c>
      <c r="AD359" s="2"/>
      <c r="AE359" s="2">
        <f>IF(sum!A352="MA",sum!F352,"*")</f>
        <v>0.05284295075037</v>
      </c>
      <c r="AH359" s="2" t="s">
        <v>149</v>
      </c>
      <c r="AI359" s="2" t="s">
        <v>150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149</v>
      </c>
      <c r="AQ359" s="4" t="s">
        <v>150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149</v>
      </c>
      <c r="AY359" s="2" t="s">
        <v>150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149</v>
      </c>
      <c r="C360" s="4" t="s">
        <v>150</v>
      </c>
      <c r="D360" s="4">
        <v>2030</v>
      </c>
      <c r="J360" s="4" t="s">
        <v>149</v>
      </c>
      <c r="K360" s="4" t="s">
        <v>150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149</v>
      </c>
      <c r="S360" s="4" t="s">
        <v>150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149</v>
      </c>
      <c r="AA360" s="4" t="s">
        <v>150</v>
      </c>
      <c r="AB360" s="4">
        <v>2030</v>
      </c>
      <c r="AC360" s="2" t="str">
        <f>IF(sum!A353="MA",sum!B353,"*")</f>
        <v>RTS-AuxiliaryMot_ELE1</v>
      </c>
      <c r="AD360" s="2"/>
      <c r="AE360" s="2">
        <f>IF(sum!A353="MA",sum!F353,"*")</f>
        <v>0.0340583280599376</v>
      </c>
      <c r="AH360" s="4" t="s">
        <v>149</v>
      </c>
      <c r="AI360" s="4" t="s">
        <v>150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149</v>
      </c>
      <c r="AQ360" s="2" t="s">
        <v>150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149</v>
      </c>
      <c r="AY360" s="4" t="s">
        <v>150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149</v>
      </c>
      <c r="C361" s="2" t="s">
        <v>150</v>
      </c>
      <c r="D361" s="2">
        <v>2030</v>
      </c>
      <c r="J361" s="2" t="s">
        <v>149</v>
      </c>
      <c r="K361" s="2" t="s">
        <v>150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149</v>
      </c>
      <c r="S361" s="2" t="s">
        <v>150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149</v>
      </c>
      <c r="AA361" s="2" t="s">
        <v>150</v>
      </c>
      <c r="AB361" s="2">
        <v>2030</v>
      </c>
      <c r="AC361" s="2" t="str">
        <f>IF(sum!A354="MA",sum!B354,"*")</f>
        <v>RTS-Light_ELE1</v>
      </c>
      <c r="AD361" s="2"/>
      <c r="AE361" s="2">
        <f>IF(sum!A354="MA",sum!F354,"*")</f>
        <v>0.153262476269719</v>
      </c>
      <c r="AH361" s="2" t="s">
        <v>149</v>
      </c>
      <c r="AI361" s="2" t="s">
        <v>150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149</v>
      </c>
      <c r="AQ361" s="4" t="s">
        <v>150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149</v>
      </c>
      <c r="AY361" s="2" t="s">
        <v>150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149</v>
      </c>
      <c r="C362" s="2" t="s">
        <v>150</v>
      </c>
      <c r="D362" s="2">
        <v>2030</v>
      </c>
      <c r="J362" s="2" t="s">
        <v>149</v>
      </c>
      <c r="K362" s="2" t="s">
        <v>150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149</v>
      </c>
      <c r="S362" s="2" t="s">
        <v>150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149</v>
      </c>
      <c r="AA362" s="2" t="s">
        <v>150</v>
      </c>
      <c r="AB362" s="2">
        <v>2030</v>
      </c>
      <c r="AC362" s="2" t="str">
        <f>IF(sum!A355="MA",sum!B355,"*")</f>
        <v>RTS-SpCool_ELE1</v>
      </c>
      <c r="AD362" s="2"/>
      <c r="AE362" s="2">
        <f>IF(sum!A355="MA",sum!F355,"*")</f>
        <v>0.0340583280599376</v>
      </c>
      <c r="AH362" s="2" t="s">
        <v>149</v>
      </c>
      <c r="AI362" s="2" t="s">
        <v>150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149</v>
      </c>
      <c r="AQ362" s="2" t="s">
        <v>150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149</v>
      </c>
      <c r="AY362" s="2" t="s">
        <v>150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149</v>
      </c>
      <c r="C363" s="4" t="s">
        <v>150</v>
      </c>
      <c r="D363" s="4">
        <v>2030</v>
      </c>
      <c r="J363" s="4" t="s">
        <v>149</v>
      </c>
      <c r="K363" s="4" t="s">
        <v>150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149</v>
      </c>
      <c r="S363" s="4" t="s">
        <v>150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149</v>
      </c>
      <c r="AA363" s="4" t="s">
        <v>150</v>
      </c>
      <c r="AB363" s="4">
        <v>2030</v>
      </c>
      <c r="AC363" s="2" t="str">
        <f>IF(sum!A356="MA",sum!B356,"*")</f>
        <v>RTS-SpHeat_ELE1</v>
      </c>
      <c r="AD363" s="2"/>
      <c r="AE363" s="2">
        <f>IF(sum!A356="MA",sum!F356,"*")</f>
        <v>0.380469245402663</v>
      </c>
      <c r="AH363" s="4" t="s">
        <v>149</v>
      </c>
      <c r="AI363" s="4" t="s">
        <v>150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149</v>
      </c>
      <c r="AQ363" s="4" t="s">
        <v>150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149</v>
      </c>
      <c r="AY363" s="4" t="s">
        <v>150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149</v>
      </c>
      <c r="C364" s="2" t="s">
        <v>150</v>
      </c>
      <c r="D364" s="2">
        <v>2030</v>
      </c>
      <c r="J364" s="2" t="s">
        <v>149</v>
      </c>
      <c r="K364" s="2" t="s">
        <v>150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149</v>
      </c>
      <c r="S364" s="2" t="s">
        <v>150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149</v>
      </c>
      <c r="AA364" s="2" t="s">
        <v>150</v>
      </c>
      <c r="AB364" s="2">
        <v>2030</v>
      </c>
      <c r="AC364" s="2" t="str">
        <f>IF(sum!A357="MA",sum!B357,"*")</f>
        <v>RTS-WaterHeat_ELE1</v>
      </c>
      <c r="AD364" s="2"/>
      <c r="AE364" s="2">
        <f>IF(sum!A357="MA",sum!F357,"*")</f>
        <v>0.021137180300148</v>
      </c>
      <c r="AH364" s="2" t="s">
        <v>149</v>
      </c>
      <c r="AI364" s="2" t="s">
        <v>150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149</v>
      </c>
      <c r="AQ364" s="2" t="s">
        <v>150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149</v>
      </c>
      <c r="AY364" s="2" t="s">
        <v>150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149</v>
      </c>
      <c r="C365" s="2" t="s">
        <v>150</v>
      </c>
      <c r="D365" s="2">
        <v>2030</v>
      </c>
      <c r="J365" s="2" t="s">
        <v>149</v>
      </c>
      <c r="K365" s="2" t="s">
        <v>150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149</v>
      </c>
      <c r="S365" s="2" t="s">
        <v>150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149</v>
      </c>
      <c r="AA365" s="2" t="s">
        <v>150</v>
      </c>
      <c r="AB365" s="2">
        <v>2030</v>
      </c>
      <c r="AC365" s="2" t="str">
        <f>IF(sum!A358="MA",sum!B358,"*")</f>
        <v>TRA_Bus_IC_GSL1</v>
      </c>
      <c r="AD365" s="2"/>
      <c r="AE365" s="2">
        <f>IF(sum!A358="MA",sum!F358,"*")</f>
        <v>0.750000000000001</v>
      </c>
      <c r="AH365" s="2" t="s">
        <v>149</v>
      </c>
      <c r="AI365" s="2" t="s">
        <v>150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149</v>
      </c>
      <c r="AQ365" s="4" t="s">
        <v>150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149</v>
      </c>
      <c r="AY365" s="2" t="s">
        <v>150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149</v>
      </c>
      <c r="C366" s="4" t="s">
        <v>150</v>
      </c>
      <c r="D366" s="4">
        <v>2030</v>
      </c>
      <c r="J366" s="4" t="s">
        <v>149</v>
      </c>
      <c r="K366" s="4" t="s">
        <v>150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149</v>
      </c>
      <c r="S366" s="4" t="s">
        <v>150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149</v>
      </c>
      <c r="AA366" s="4" t="s">
        <v>150</v>
      </c>
      <c r="AB366" s="4">
        <v>2030</v>
      </c>
      <c r="AC366" s="2" t="str">
        <f>IF(sum!A359="MA",sum!B359,"*")</f>
        <v>TRA_Car_GSL1</v>
      </c>
      <c r="AD366" s="2"/>
      <c r="AE366" s="2">
        <f>IF(sum!A359="MA",sum!F359,"*")</f>
        <v>124.066754547862</v>
      </c>
      <c r="AH366" s="4" t="s">
        <v>149</v>
      </c>
      <c r="AI366" s="4" t="s">
        <v>150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149</v>
      </c>
      <c r="AQ366" s="2" t="s">
        <v>150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149</v>
      </c>
      <c r="AY366" s="4" t="s">
        <v>150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149</v>
      </c>
      <c r="C367" s="2" t="s">
        <v>150</v>
      </c>
      <c r="D367" s="2">
        <v>2030</v>
      </c>
      <c r="J367" s="2" t="s">
        <v>149</v>
      </c>
      <c r="K367" s="2" t="s">
        <v>150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149</v>
      </c>
      <c r="S367" s="2" t="s">
        <v>150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149</v>
      </c>
      <c r="AA367" s="2" t="s">
        <v>150</v>
      </c>
      <c r="AB367" s="2">
        <v>2030</v>
      </c>
      <c r="AC367" s="2" t="str">
        <f>IF(sum!A360="MA",sum!B360,"*")</f>
        <v>TRA_Mot_ELC1</v>
      </c>
      <c r="AD367" s="2"/>
      <c r="AE367" s="2">
        <f>IF(sum!A360="MA",sum!F360,"*")</f>
        <v>11.1410461006819</v>
      </c>
      <c r="AH367" s="2" t="s">
        <v>149</v>
      </c>
      <c r="AI367" s="2" t="s">
        <v>150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149</v>
      </c>
      <c r="AQ367" s="4" t="s">
        <v>150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149</v>
      </c>
      <c r="AY367" s="2" t="s">
        <v>150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149</v>
      </c>
      <c r="C368" s="2" t="s">
        <v>150</v>
      </c>
      <c r="D368" s="2">
        <v>2030</v>
      </c>
      <c r="J368" s="2" t="s">
        <v>149</v>
      </c>
      <c r="K368" s="2" t="s">
        <v>150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149</v>
      </c>
      <c r="S368" s="2" t="s">
        <v>150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149</v>
      </c>
      <c r="AA368" s="2" t="s">
        <v>150</v>
      </c>
      <c r="AB368" s="2">
        <v>2030</v>
      </c>
      <c r="AC368" s="2" t="str">
        <f>IF(sum!A361="MA",sum!B361,"*")</f>
        <v>TRA_Rai_Pas-ELC01</v>
      </c>
      <c r="AD368" s="2"/>
      <c r="AE368" s="2">
        <f>IF(sum!A361="MA",sum!F361,"*")</f>
        <v>0</v>
      </c>
      <c r="AH368" s="2" t="s">
        <v>149</v>
      </c>
      <c r="AI368" s="2" t="s">
        <v>150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149</v>
      </c>
      <c r="AQ368" s="2" t="s">
        <v>150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149</v>
      </c>
      <c r="AY368" s="2" t="s">
        <v>150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149</v>
      </c>
      <c r="C369" s="4" t="s">
        <v>150</v>
      </c>
      <c r="D369" s="4">
        <v>2030</v>
      </c>
      <c r="J369" s="4" t="s">
        <v>149</v>
      </c>
      <c r="K369" s="4" t="s">
        <v>150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149</v>
      </c>
      <c r="S369" s="4" t="s">
        <v>150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149</v>
      </c>
      <c r="AA369" s="4" t="s">
        <v>150</v>
      </c>
      <c r="AB369" s="4">
        <v>2030</v>
      </c>
      <c r="AC369" s="2" t="str">
        <f>IF(sum!A362="MA",sum!B362,"*")</f>
        <v>TRA_Tru_BEV01</v>
      </c>
      <c r="AD369" s="2"/>
      <c r="AE369" s="2">
        <f>IF(sum!A362="MA",sum!F362,"*")</f>
        <v>16.7812229632975</v>
      </c>
      <c r="AH369" s="4" t="s">
        <v>149</v>
      </c>
      <c r="AI369" s="4" t="s">
        <v>150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149</v>
      </c>
      <c r="AQ369" s="4" t="s">
        <v>150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149</v>
      </c>
      <c r="AY369" s="4" t="s">
        <v>150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149</v>
      </c>
      <c r="C370" s="2" t="s">
        <v>150</v>
      </c>
      <c r="D370" s="2">
        <v>2030</v>
      </c>
      <c r="J370" s="2" t="s">
        <v>149</v>
      </c>
      <c r="K370" s="2" t="s">
        <v>150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149</v>
      </c>
      <c r="S370" s="2" t="s">
        <v>150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149</v>
      </c>
      <c r="AA370" s="2" t="s">
        <v>150</v>
      </c>
      <c r="AB370" s="2">
        <v>2030</v>
      </c>
      <c r="AC370" s="2" t="str">
        <f>IF(sum!A363="MA",sum!B363,"*")</f>
        <v>TRA_Tru_HT_DST1</v>
      </c>
      <c r="AD370" s="2"/>
      <c r="AE370" s="2">
        <f>IF(sum!A363="MA",sum!F363,"*")</f>
        <v>24.9273107986613</v>
      </c>
      <c r="AH370" s="2" t="s">
        <v>149</v>
      </c>
      <c r="AI370" s="2" t="s">
        <v>150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149</v>
      </c>
      <c r="AQ370" s="2" t="s">
        <v>150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149</v>
      </c>
      <c r="AY370" s="2" t="s">
        <v>150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149</v>
      </c>
      <c r="C371" s="2" t="s">
        <v>150</v>
      </c>
      <c r="D371" s="2">
        <v>2030</v>
      </c>
      <c r="J371" s="2" t="s">
        <v>149</v>
      </c>
      <c r="K371" s="2" t="s">
        <v>150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149</v>
      </c>
      <c r="S371" s="2" t="s">
        <v>150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149</v>
      </c>
      <c r="AA371" s="2" t="s">
        <v>150</v>
      </c>
      <c r="AB371" s="2">
        <v>2030</v>
      </c>
      <c r="AC371" s="2" t="str">
        <f>IF(sum!A364="MA",sum!B364,"*")</f>
        <v>TRA_Tru_PHEV01</v>
      </c>
      <c r="AD371" s="2"/>
      <c r="AE371" s="2">
        <f>IF(sum!A364="MA",sum!F364,"*")</f>
        <v>0</v>
      </c>
      <c r="AH371" s="2" t="s">
        <v>149</v>
      </c>
      <c r="AI371" s="2" t="s">
        <v>150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149</v>
      </c>
      <c r="AQ371" s="4" t="s">
        <v>150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149</v>
      </c>
      <c r="AY371" s="2" t="s">
        <v>150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149</v>
      </c>
      <c r="C372" s="4" t="s">
        <v>150</v>
      </c>
      <c r="D372" s="4">
        <v>2030</v>
      </c>
      <c r="J372" s="4" t="s">
        <v>149</v>
      </c>
      <c r="K372" s="4" t="s">
        <v>150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149</v>
      </c>
      <c r="S372" s="4" t="s">
        <v>150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149</v>
      </c>
      <c r="AA372" s="4" t="s">
        <v>150</v>
      </c>
      <c r="AB372" s="4">
        <v>2030</v>
      </c>
      <c r="AC372" s="2" t="str">
        <f>IF(sum!A365="MA",sum!B365,"*")</f>
        <v>TRA_Tru_PLT_GSL1</v>
      </c>
      <c r="AD372" s="2"/>
      <c r="AE372" s="2">
        <f>IF(sum!A365="MA",sum!F365,"*")</f>
        <v>0</v>
      </c>
      <c r="AH372" s="4" t="s">
        <v>149</v>
      </c>
      <c r="AI372" s="4" t="s">
        <v>150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149</v>
      </c>
      <c r="AQ372" s="2" t="s">
        <v>150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149</v>
      </c>
      <c r="AY372" s="4" t="s">
        <v>150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149</v>
      </c>
      <c r="C373" s="2" t="s">
        <v>150</v>
      </c>
      <c r="D373" s="2">
        <v>2030</v>
      </c>
      <c r="J373" s="2" t="s">
        <v>149</v>
      </c>
      <c r="K373" s="2" t="s">
        <v>150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149</v>
      </c>
      <c r="S373" s="2" t="s">
        <v>150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149</v>
      </c>
      <c r="AA373" s="2" t="s">
        <v>150</v>
      </c>
      <c r="AB373" s="2">
        <v>2030</v>
      </c>
      <c r="AC373" s="2" t="str">
        <f>IF(sum!A366="MA",sum!B366,"*")</f>
        <v>TWS-AuxiliaryMot_ELE1</v>
      </c>
      <c r="AD373" s="2"/>
      <c r="AE373" s="2">
        <f>IF(sum!A366="MA",sum!F366,"*")</f>
        <v>0.0170291640299688</v>
      </c>
      <c r="AH373" s="2" t="s">
        <v>149</v>
      </c>
      <c r="AI373" s="2" t="s">
        <v>150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149</v>
      </c>
      <c r="AQ373" s="4" t="s">
        <v>150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149</v>
      </c>
      <c r="AY373" s="2" t="s">
        <v>150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149</v>
      </c>
      <c r="C374" s="2" t="s">
        <v>150</v>
      </c>
      <c r="D374" s="2">
        <v>2030</v>
      </c>
      <c r="J374" s="2" t="s">
        <v>149</v>
      </c>
      <c r="K374" s="2" t="s">
        <v>150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149</v>
      </c>
      <c r="S374" s="2" t="s">
        <v>150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149</v>
      </c>
      <c r="AA374" s="2" t="s">
        <v>150</v>
      </c>
      <c r="AB374" s="2">
        <v>2030</v>
      </c>
      <c r="AC374" s="2" t="str">
        <f>IF(sum!A367="MA",sum!B367,"*")</f>
        <v>TWS-Light_ELE1</v>
      </c>
      <c r="AD374" s="2"/>
      <c r="AE374" s="2">
        <f>IF(sum!A367="MA",sum!F367,"*")</f>
        <v>0.0340583280599376</v>
      </c>
      <c r="AH374" s="2" t="s">
        <v>149</v>
      </c>
      <c r="AI374" s="2" t="s">
        <v>150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149</v>
      </c>
      <c r="AQ374" s="2" t="s">
        <v>150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149</v>
      </c>
      <c r="AY374" s="2" t="s">
        <v>150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149</v>
      </c>
      <c r="C375" s="4" t="s">
        <v>150</v>
      </c>
      <c r="D375" s="4">
        <v>2030</v>
      </c>
      <c r="J375" s="4" t="s">
        <v>149</v>
      </c>
      <c r="K375" s="4" t="s">
        <v>150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149</v>
      </c>
      <c r="S375" s="4" t="s">
        <v>150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149</v>
      </c>
      <c r="AA375" s="4" t="s">
        <v>150</v>
      </c>
      <c r="AB375" s="4">
        <v>2030</v>
      </c>
      <c r="AC375" s="2" t="str">
        <f>IF(sum!A368="MA",sum!B368,"*")</f>
        <v>TWS-SpHeat_ELE1</v>
      </c>
      <c r="AD375" s="2"/>
      <c r="AE375" s="2">
        <f>IF(sum!A368="MA",sum!F368,"*")</f>
        <v>0.14091453533432</v>
      </c>
      <c r="AH375" s="4" t="s">
        <v>149</v>
      </c>
      <c r="AI375" s="4" t="s">
        <v>150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149</v>
      </c>
      <c r="AQ375" s="4" t="s">
        <v>150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149</v>
      </c>
      <c r="AY375" s="4" t="s">
        <v>150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149</v>
      </c>
      <c r="C376" s="2" t="s">
        <v>150</v>
      </c>
      <c r="D376" s="2">
        <v>2030</v>
      </c>
      <c r="J376" s="2" t="s">
        <v>149</v>
      </c>
      <c r="K376" s="2" t="s">
        <v>150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149</v>
      </c>
      <c r="S376" s="2" t="s">
        <v>150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149</v>
      </c>
      <c r="AA376" s="2" t="s">
        <v>150</v>
      </c>
      <c r="AB376" s="2">
        <v>2030</v>
      </c>
      <c r="AC376" s="2" t="str">
        <f>IF(sum!A369="MA",sum!B369,"*")</f>
        <v>WST-AuxiliaryEquip_ELE1</v>
      </c>
      <c r="AD376" s="2"/>
      <c r="AE376" s="2">
        <f>IF(sum!A369="MA",sum!F369,"*")</f>
        <v>0.021137180300148</v>
      </c>
      <c r="AH376" s="2" t="s">
        <v>149</v>
      </c>
      <c r="AI376" s="2" t="s">
        <v>150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149</v>
      </c>
      <c r="AQ376" s="2" t="s">
        <v>150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149</v>
      </c>
      <c r="AY376" s="2" t="s">
        <v>150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149</v>
      </c>
      <c r="C377" s="2" t="s">
        <v>150</v>
      </c>
      <c r="D377" s="2">
        <v>2030</v>
      </c>
      <c r="J377" s="2" t="s">
        <v>149</v>
      </c>
      <c r="K377" s="2" t="s">
        <v>150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149</v>
      </c>
      <c r="S377" s="2" t="s">
        <v>150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149</v>
      </c>
      <c r="AA377" s="2" t="s">
        <v>150</v>
      </c>
      <c r="AB377" s="2">
        <v>2030</v>
      </c>
      <c r="AC377" s="2" t="str">
        <f>IF(sum!A370="MA",sum!B370,"*")</f>
        <v>WST-AuxiliaryMot_ELE1</v>
      </c>
      <c r="AD377" s="2"/>
      <c r="AE377" s="2">
        <f>IF(sum!A370="MA",sum!F370,"*")</f>
        <v>0.446794814272732</v>
      </c>
      <c r="AH377" s="2" t="s">
        <v>149</v>
      </c>
      <c r="AI377" s="2" t="s">
        <v>150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149</v>
      </c>
      <c r="AQ377" s="4" t="s">
        <v>150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149</v>
      </c>
      <c r="AY377" s="2" t="s">
        <v>150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149</v>
      </c>
      <c r="C378" s="4" t="s">
        <v>150</v>
      </c>
      <c r="D378" s="4">
        <v>2030</v>
      </c>
      <c r="J378" s="4" t="s">
        <v>149</v>
      </c>
      <c r="K378" s="4" t="s">
        <v>150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149</v>
      </c>
      <c r="S378" s="4" t="s">
        <v>150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149</v>
      </c>
      <c r="AA378" s="4" t="s">
        <v>150</v>
      </c>
      <c r="AB378" s="4">
        <v>2030</v>
      </c>
      <c r="AC378" s="2" t="str">
        <f>IF(sum!A371="MA",sum!B371,"*")</f>
        <v>WST-Light_ELE1</v>
      </c>
      <c r="AD378" s="2"/>
      <c r="AE378" s="2">
        <f>IF(sum!A371="MA",sum!F371,"*")</f>
        <v>0.0340583280599376</v>
      </c>
      <c r="AH378" s="4" t="s">
        <v>149</v>
      </c>
      <c r="AI378" s="4" t="s">
        <v>150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149</v>
      </c>
      <c r="AQ378" s="2" t="s">
        <v>150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149</v>
      </c>
      <c r="AY378" s="4" t="s">
        <v>150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149</v>
      </c>
      <c r="C379" s="2" t="s">
        <v>150</v>
      </c>
      <c r="D379" s="2">
        <v>2030</v>
      </c>
      <c r="J379" s="2" t="s">
        <v>149</v>
      </c>
      <c r="K379" s="2" t="s">
        <v>150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149</v>
      </c>
      <c r="S379" s="2" t="s">
        <v>150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149</v>
      </c>
      <c r="AA379" s="2" t="s">
        <v>150</v>
      </c>
      <c r="AB379" s="2">
        <v>2030</v>
      </c>
      <c r="AC379" s="2" t="str">
        <f>IF(sum!A372="MA",sum!B372,"*")</f>
        <v>WST-SpCool_ELE1</v>
      </c>
      <c r="AD379" s="2"/>
      <c r="AE379" s="2">
        <f>IF(sum!A372="MA",sum!F372,"*")</f>
        <v>0.0170291640299688</v>
      </c>
      <c r="AH379" s="2" t="s">
        <v>149</v>
      </c>
      <c r="AI379" s="2" t="s">
        <v>150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149</v>
      </c>
      <c r="AQ379" s="4" t="s">
        <v>150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149</v>
      </c>
      <c r="AY379" s="2" t="s">
        <v>150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149</v>
      </c>
      <c r="C380" s="2" t="s">
        <v>150</v>
      </c>
      <c r="D380" s="2">
        <v>2030</v>
      </c>
      <c r="J380" s="2" t="s">
        <v>149</v>
      </c>
      <c r="K380" s="2" t="s">
        <v>150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149</v>
      </c>
      <c r="S380" s="2" t="s">
        <v>150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149</v>
      </c>
      <c r="AA380" s="2" t="s">
        <v>150</v>
      </c>
      <c r="AB380" s="2">
        <v>2030</v>
      </c>
      <c r="AC380" s="2" t="str">
        <f>IF(sum!A373="MA",sum!B373,"*")</f>
        <v>WST-SpHeat_ELE1</v>
      </c>
      <c r="AD380" s="2"/>
      <c r="AE380" s="2">
        <f>IF(sum!A373="MA",sum!F373,"*")</f>
        <v>0.147960262101035</v>
      </c>
      <c r="AH380" s="2" t="s">
        <v>149</v>
      </c>
      <c r="AI380" s="2" t="s">
        <v>150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149</v>
      </c>
      <c r="AQ380" s="2" t="s">
        <v>150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149</v>
      </c>
      <c r="AY380" s="2" t="s">
        <v>150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149</v>
      </c>
      <c r="C381" s="4" t="s">
        <v>150</v>
      </c>
      <c r="D381" s="4">
        <v>2030</v>
      </c>
      <c r="J381" s="4" t="s">
        <v>149</v>
      </c>
      <c r="K381" s="4" t="s">
        <v>150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149</v>
      </c>
      <c r="S381" s="4" t="s">
        <v>150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149</v>
      </c>
      <c r="AA381" s="4" t="s">
        <v>150</v>
      </c>
      <c r="AB381" s="4">
        <v>2030</v>
      </c>
      <c r="AC381" s="2" t="str">
        <f>IF(sum!A374="MA",sum!B374,"*")</f>
        <v>WST-WaterHeat_ELE1</v>
      </c>
      <c r="AD381" s="2"/>
      <c r="AE381" s="2">
        <f>IF(sum!A374="MA",sum!F374,"*")</f>
        <v>0.010568590150074</v>
      </c>
      <c r="AH381" s="4" t="s">
        <v>149</v>
      </c>
      <c r="AI381" s="4" t="s">
        <v>150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149</v>
      </c>
      <c r="AQ381" s="4" t="s">
        <v>150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149</v>
      </c>
      <c r="AY381" s="4" t="s">
        <v>150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149</v>
      </c>
      <c r="C382" s="2" t="s">
        <v>150</v>
      </c>
      <c r="D382" s="2">
        <v>2030</v>
      </c>
      <c r="J382" s="2" t="s">
        <v>149</v>
      </c>
      <c r="K382" s="2" t="s">
        <v>150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149</v>
      </c>
      <c r="S382" s="2" t="s">
        <v>150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149</v>
      </c>
      <c r="AA382" s="2" t="s">
        <v>150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149</v>
      </c>
      <c r="AI382" s="2" t="s">
        <v>150</v>
      </c>
      <c r="AJ382" s="2">
        <v>2030</v>
      </c>
      <c r="AK382" s="2" t="str">
        <f>IF(sum!A375="ON",sum!B375,"*")</f>
        <v>AFM-AuxiliaryEquip_ELE1</v>
      </c>
      <c r="AL382" s="2"/>
      <c r="AM382" s="2">
        <f>IF(sum!A375="ON",sum!F375,"*")</f>
        <v>0.391037835552736</v>
      </c>
      <c r="AP382" s="2" t="s">
        <v>149</v>
      </c>
      <c r="AQ382" s="2" t="s">
        <v>150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149</v>
      </c>
      <c r="AY382" s="2" t="s">
        <v>150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149</v>
      </c>
      <c r="C383" s="2" t="s">
        <v>150</v>
      </c>
      <c r="D383" s="2">
        <v>2030</v>
      </c>
      <c r="J383" s="2" t="s">
        <v>149</v>
      </c>
      <c r="K383" s="2" t="s">
        <v>150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149</v>
      </c>
      <c r="S383" s="2" t="s">
        <v>150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149</v>
      </c>
      <c r="AA383" s="2" t="s">
        <v>150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149</v>
      </c>
      <c r="AI383" s="2" t="s">
        <v>150</v>
      </c>
      <c r="AJ383" s="2">
        <v>2030</v>
      </c>
      <c r="AK383" s="2" t="str">
        <f>IF(sum!A376="ON",sum!B376,"*")</f>
        <v>AFM-AuxiliaryMot_ELE1</v>
      </c>
      <c r="AL383" s="2"/>
      <c r="AM383" s="2">
        <f>IF(sum!A376="ON",sum!F376,"*")</f>
        <v>0.153262476269719</v>
      </c>
      <c r="AP383" s="4" t="s">
        <v>149</v>
      </c>
      <c r="AQ383" s="4" t="s">
        <v>150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149</v>
      </c>
      <c r="AY383" s="2" t="s">
        <v>150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149</v>
      </c>
      <c r="C384" s="4" t="s">
        <v>150</v>
      </c>
      <c r="D384" s="4">
        <v>2030</v>
      </c>
      <c r="J384" s="4" t="s">
        <v>149</v>
      </c>
      <c r="K384" s="4" t="s">
        <v>150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149</v>
      </c>
      <c r="S384" s="4" t="s">
        <v>150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149</v>
      </c>
      <c r="AA384" s="4" t="s">
        <v>150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149</v>
      </c>
      <c r="AI384" s="4" t="s">
        <v>150</v>
      </c>
      <c r="AJ384" s="4">
        <v>2030</v>
      </c>
      <c r="AK384" s="2" t="str">
        <f>IF(sum!A377="ON",sum!B377,"*")</f>
        <v>AFM-Light_ELE1</v>
      </c>
      <c r="AL384" s="2"/>
      <c r="AM384" s="2">
        <f>IF(sum!A377="ON",sum!F377,"*")</f>
        <v>0.57899157701894</v>
      </c>
      <c r="AP384" s="2" t="s">
        <v>149</v>
      </c>
      <c r="AQ384" s="2" t="s">
        <v>150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149</v>
      </c>
      <c r="AY384" s="4" t="s">
        <v>150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149</v>
      </c>
      <c r="C385" s="2" t="s">
        <v>150</v>
      </c>
      <c r="D385" s="2">
        <v>2030</v>
      </c>
      <c r="J385" s="2" t="s">
        <v>149</v>
      </c>
      <c r="K385" s="2" t="s">
        <v>150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149</v>
      </c>
      <c r="S385" s="2" t="s">
        <v>150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149</v>
      </c>
      <c r="AA385" s="2" t="s">
        <v>150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149</v>
      </c>
      <c r="AI385" s="2" t="s">
        <v>150</v>
      </c>
      <c r="AJ385" s="2">
        <v>2030</v>
      </c>
      <c r="AK385" s="2" t="str">
        <f>IF(sum!A378="ON",sum!B378,"*")</f>
        <v>AFM-SpCool_ELE1</v>
      </c>
      <c r="AL385" s="2"/>
      <c r="AM385" s="2">
        <f>IF(sum!A378="ON",sum!F378,"*")</f>
        <v>0.346909365421468</v>
      </c>
      <c r="AP385" s="4" t="s">
        <v>149</v>
      </c>
      <c r="AQ385" s="4" t="s">
        <v>150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149</v>
      </c>
      <c r="AY385" s="2" t="s">
        <v>150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149</v>
      </c>
      <c r="C386" s="2" t="s">
        <v>150</v>
      </c>
      <c r="D386" s="2">
        <v>2030</v>
      </c>
      <c r="J386" s="2" t="s">
        <v>149</v>
      </c>
      <c r="K386" s="2" t="s">
        <v>150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149</v>
      </c>
      <c r="S386" s="2" t="s">
        <v>150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149</v>
      </c>
      <c r="AA386" s="2" t="s">
        <v>150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149</v>
      </c>
      <c r="AI386" s="2" t="s">
        <v>150</v>
      </c>
      <c r="AJ386" s="2">
        <v>2030</v>
      </c>
      <c r="AK386" s="2" t="str">
        <f>IF(sum!A379="ON",sum!B379,"*")</f>
        <v>AFM-SpHeat_ELE1</v>
      </c>
      <c r="AL386" s="2"/>
      <c r="AM386" s="2">
        <f>IF(sum!A379="ON",sum!F379,"*")</f>
        <v>1.2330021841753</v>
      </c>
      <c r="AP386" s="2" t="s">
        <v>149</v>
      </c>
      <c r="AQ386" s="2" t="s">
        <v>150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149</v>
      </c>
      <c r="AY386" s="2" t="s">
        <v>150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149</v>
      </c>
      <c r="C387" s="4" t="s">
        <v>150</v>
      </c>
      <c r="D387" s="4">
        <v>2030</v>
      </c>
      <c r="J387" s="4" t="s">
        <v>149</v>
      </c>
      <c r="K387" s="4" t="s">
        <v>150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149</v>
      </c>
      <c r="S387" s="4" t="s">
        <v>150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149</v>
      </c>
      <c r="AA387" s="4" t="s">
        <v>150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149</v>
      </c>
      <c r="AI387" s="4" t="s">
        <v>150</v>
      </c>
      <c r="AJ387" s="4">
        <v>2030</v>
      </c>
      <c r="AK387" s="2" t="str">
        <f>IF(sum!A380="ON",sum!B380,"*")</f>
        <v>AFM-WaterHeat_ELE1</v>
      </c>
      <c r="AL387" s="2"/>
      <c r="AM387" s="2">
        <f>IF(sum!A380="ON",sum!F380,"*")</f>
        <v>0.21137180300148</v>
      </c>
      <c r="AP387" s="4" t="s">
        <v>149</v>
      </c>
      <c r="AQ387" s="4" t="s">
        <v>150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149</v>
      </c>
      <c r="AY387" s="4" t="s">
        <v>150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149</v>
      </c>
      <c r="C388" s="2" t="s">
        <v>150</v>
      </c>
      <c r="D388" s="2">
        <v>2030</v>
      </c>
      <c r="J388" s="2" t="s">
        <v>149</v>
      </c>
      <c r="K388" s="2" t="s">
        <v>150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149</v>
      </c>
      <c r="S388" s="2" t="s">
        <v>150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149</v>
      </c>
      <c r="AA388" s="2" t="s">
        <v>150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149</v>
      </c>
      <c r="AI388" s="2" t="s">
        <v>150</v>
      </c>
      <c r="AJ388" s="2">
        <v>2030</v>
      </c>
      <c r="AK388" s="2" t="str">
        <f>IF(sum!A381="ON",sum!B381,"*")</f>
        <v>ART-AuxiliaryEquip_ELE1</v>
      </c>
      <c r="AL388" s="2"/>
      <c r="AM388" s="2">
        <f>IF(sum!A381="ON",sum!F381,"*")</f>
        <v>0.10568590150074</v>
      </c>
      <c r="AP388" s="2" t="s">
        <v>149</v>
      </c>
      <c r="AQ388" s="2" t="s">
        <v>150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149</v>
      </c>
      <c r="AY388" s="2" t="s">
        <v>150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149</v>
      </c>
      <c r="C389" s="2" t="s">
        <v>150</v>
      </c>
      <c r="D389" s="2">
        <v>2030</v>
      </c>
      <c r="J389" s="2" t="s">
        <v>149</v>
      </c>
      <c r="K389" s="2" t="s">
        <v>150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149</v>
      </c>
      <c r="S389" s="2" t="s">
        <v>150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149</v>
      </c>
      <c r="AA389" s="2" t="s">
        <v>150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149</v>
      </c>
      <c r="AI389" s="2" t="s">
        <v>150</v>
      </c>
      <c r="AJ389" s="2">
        <v>2030</v>
      </c>
      <c r="AK389" s="2" t="str">
        <f>IF(sum!A382="ON",sum!B382,"*")</f>
        <v>ART-AuxiliaryMot_ELE1</v>
      </c>
      <c r="AL389" s="2"/>
      <c r="AM389" s="2">
        <f>IF(sum!A382="ON",sum!F382,"*")</f>
        <v>0.0510874920899064</v>
      </c>
      <c r="AP389" s="4" t="s">
        <v>149</v>
      </c>
      <c r="AQ389" s="4" t="s">
        <v>150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149</v>
      </c>
      <c r="AY389" s="2" t="s">
        <v>150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149</v>
      </c>
      <c r="C390" s="4" t="s">
        <v>150</v>
      </c>
      <c r="D390" s="4">
        <v>2030</v>
      </c>
      <c r="J390" s="4" t="s">
        <v>149</v>
      </c>
      <c r="K390" s="4" t="s">
        <v>150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149</v>
      </c>
      <c r="S390" s="4" t="s">
        <v>150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149</v>
      </c>
      <c r="AA390" s="4" t="s">
        <v>150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149</v>
      </c>
      <c r="AI390" s="4" t="s">
        <v>150</v>
      </c>
      <c r="AJ390" s="4">
        <v>2030</v>
      </c>
      <c r="AK390" s="2" t="str">
        <f>IF(sum!A383="ON",sum!B383,"*")</f>
        <v>ART-Light_ELE1</v>
      </c>
      <c r="AL390" s="2"/>
      <c r="AM390" s="2">
        <f>IF(sum!A383="ON",sum!F383,"*")</f>
        <v>0.204349968359626</v>
      </c>
      <c r="AP390" s="2" t="s">
        <v>149</v>
      </c>
      <c r="AQ390" s="2" t="s">
        <v>150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149</v>
      </c>
      <c r="AY390" s="4" t="s">
        <v>150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149</v>
      </c>
      <c r="C391" s="2" t="s">
        <v>150</v>
      </c>
      <c r="D391" s="2">
        <v>2030</v>
      </c>
      <c r="J391" s="2" t="s">
        <v>149</v>
      </c>
      <c r="K391" s="2" t="s">
        <v>150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149</v>
      </c>
      <c r="S391" s="2" t="s">
        <v>150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149</v>
      </c>
      <c r="AA391" s="2" t="s">
        <v>150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149</v>
      </c>
      <c r="AI391" s="2" t="s">
        <v>150</v>
      </c>
      <c r="AJ391" s="2">
        <v>2030</v>
      </c>
      <c r="AK391" s="2" t="str">
        <f>IF(sum!A384="ON",sum!B384,"*")</f>
        <v>ART-SpCool_ELE1</v>
      </c>
      <c r="AL391" s="2"/>
      <c r="AM391" s="2">
        <f>IF(sum!A384="ON",sum!F384,"*")</f>
        <v>0.120263857050483</v>
      </c>
      <c r="AP391" s="4" t="s">
        <v>149</v>
      </c>
      <c r="AQ391" s="4" t="s">
        <v>150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149</v>
      </c>
      <c r="AY391" s="2" t="s">
        <v>150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149</v>
      </c>
      <c r="C392" s="2" t="s">
        <v>150</v>
      </c>
      <c r="D392" s="2">
        <v>2030</v>
      </c>
      <c r="J392" s="2" t="s">
        <v>149</v>
      </c>
      <c r="K392" s="2" t="s">
        <v>150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149</v>
      </c>
      <c r="S392" s="2" t="s">
        <v>150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149</v>
      </c>
      <c r="AA392" s="2" t="s">
        <v>150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149</v>
      </c>
      <c r="AI392" s="2" t="s">
        <v>150</v>
      </c>
      <c r="AJ392" s="2">
        <v>2030</v>
      </c>
      <c r="AK392" s="2" t="str">
        <f>IF(sum!A385="ON",sum!B385,"*")</f>
        <v>ART-SpHeat_ELE1</v>
      </c>
      <c r="AL392" s="2"/>
      <c r="AM392" s="2">
        <f>IF(sum!A385="ON",sum!F385,"*")</f>
        <v>0.436835059536391</v>
      </c>
      <c r="AP392" s="2" t="s">
        <v>149</v>
      </c>
      <c r="AQ392" s="2" t="s">
        <v>150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149</v>
      </c>
      <c r="AY392" s="2" t="s">
        <v>150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149</v>
      </c>
      <c r="C393" s="4" t="s">
        <v>150</v>
      </c>
      <c r="D393" s="4">
        <v>2030</v>
      </c>
      <c r="J393" s="4" t="s">
        <v>149</v>
      </c>
      <c r="K393" s="4" t="s">
        <v>150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149</v>
      </c>
      <c r="S393" s="4" t="s">
        <v>150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149</v>
      </c>
      <c r="AA393" s="4" t="s">
        <v>150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149</v>
      </c>
      <c r="AI393" s="4" t="s">
        <v>150</v>
      </c>
      <c r="AJ393" s="4">
        <v>2030</v>
      </c>
      <c r="AK393" s="2" t="str">
        <f>IF(sum!A386="ON",sum!B386,"*")</f>
        <v>ART-WaterHeat_ELE1</v>
      </c>
      <c r="AL393" s="2"/>
      <c r="AM393" s="2">
        <f>IF(sum!A386="ON",sum!F386,"*")</f>
        <v>0.0528429507503699</v>
      </c>
      <c r="AP393" s="4" t="s">
        <v>149</v>
      </c>
      <c r="AQ393" s="4" t="s">
        <v>150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149</v>
      </c>
      <c r="AY393" s="4" t="s">
        <v>150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149</v>
      </c>
      <c r="C394" s="2" t="s">
        <v>150</v>
      </c>
      <c r="D394" s="2">
        <v>2030</v>
      </c>
      <c r="J394" s="2" t="s">
        <v>149</v>
      </c>
      <c r="K394" s="2" t="s">
        <v>150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149</v>
      </c>
      <c r="S394" s="2" t="s">
        <v>150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149</v>
      </c>
      <c r="AA394" s="2" t="s">
        <v>150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149</v>
      </c>
      <c r="AI394" s="2" t="s">
        <v>150</v>
      </c>
      <c r="AJ394" s="2">
        <v>2030</v>
      </c>
      <c r="AK394" s="2" t="str">
        <f>IF(sum!A387="ON",sum!B387,"*")</f>
        <v>EDU-AuxiliaryEquip_ELE1</v>
      </c>
      <c r="AL394" s="2"/>
      <c r="AM394" s="2">
        <f>IF(sum!A387="ON",sum!F387,"*")</f>
        <v>0.824350031705769</v>
      </c>
      <c r="AP394" s="2" t="s">
        <v>149</v>
      </c>
      <c r="AQ394" s="2" t="s">
        <v>150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149</v>
      </c>
      <c r="AY394" s="2" t="s">
        <v>150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149</v>
      </c>
      <c r="C395" s="2" t="s">
        <v>150</v>
      </c>
      <c r="D395" s="2">
        <v>2030</v>
      </c>
      <c r="J395" s="2" t="s">
        <v>149</v>
      </c>
      <c r="K395" s="2" t="s">
        <v>150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149</v>
      </c>
      <c r="S395" s="2" t="s">
        <v>150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149</v>
      </c>
      <c r="AA395" s="2" t="s">
        <v>150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149</v>
      </c>
      <c r="AI395" s="2" t="s">
        <v>150</v>
      </c>
      <c r="AJ395" s="2">
        <v>2030</v>
      </c>
      <c r="AK395" s="2" t="str">
        <f>IF(sum!A388="ON",sum!B388,"*")</f>
        <v>EDU-AuxiliaryMot_ELE1</v>
      </c>
      <c r="AL395" s="2"/>
      <c r="AM395" s="2">
        <f>IF(sum!A388="ON",sum!F388,"*")</f>
        <v>0.306524952539438</v>
      </c>
      <c r="AP395" s="4" t="s">
        <v>149</v>
      </c>
      <c r="AQ395" s="4" t="s">
        <v>150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149</v>
      </c>
      <c r="AY395" s="2" t="s">
        <v>150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149</v>
      </c>
      <c r="C396" s="4" t="s">
        <v>150</v>
      </c>
      <c r="D396" s="4">
        <v>2030</v>
      </c>
      <c r="J396" s="4" t="s">
        <v>149</v>
      </c>
      <c r="K396" s="4" t="s">
        <v>150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149</v>
      </c>
      <c r="S396" s="4" t="s">
        <v>150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149</v>
      </c>
      <c r="AA396" s="4" t="s">
        <v>150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149</v>
      </c>
      <c r="AI396" s="4" t="s">
        <v>150</v>
      </c>
      <c r="AJ396" s="4">
        <v>2030</v>
      </c>
      <c r="AK396" s="2" t="str">
        <f>IF(sum!A389="ON",sum!B389,"*")</f>
        <v>EDU-Light_ELE1</v>
      </c>
      <c r="AL396" s="2"/>
      <c r="AM396" s="2">
        <f>IF(sum!A389="ON",sum!F389,"*")</f>
        <v>1.19204148209782</v>
      </c>
      <c r="AP396" s="2" t="s">
        <v>149</v>
      </c>
      <c r="AQ396" s="2" t="s">
        <v>150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149</v>
      </c>
      <c r="AY396" s="4" t="s">
        <v>150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149</v>
      </c>
      <c r="C397" s="2" t="s">
        <v>150</v>
      </c>
      <c r="D397" s="2">
        <v>2030</v>
      </c>
      <c r="J397" s="2" t="s">
        <v>149</v>
      </c>
      <c r="K397" s="2" t="s">
        <v>150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149</v>
      </c>
      <c r="S397" s="2" t="s">
        <v>150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149</v>
      </c>
      <c r="AA397" s="2" t="s">
        <v>150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149</v>
      </c>
      <c r="AI397" s="2" t="s">
        <v>150</v>
      </c>
      <c r="AJ397" s="2">
        <v>2030</v>
      </c>
      <c r="AK397" s="2" t="str">
        <f>IF(sum!A390="ON",sum!B390,"*")</f>
        <v>EDU-SpCool_ELE1</v>
      </c>
      <c r="AL397" s="2"/>
      <c r="AM397" s="2">
        <f>IF(sum!A390="ON",sum!F390,"*")</f>
        <v>0.659760402782998</v>
      </c>
      <c r="AP397" s="4" t="s">
        <v>149</v>
      </c>
      <c r="AQ397" s="4" t="s">
        <v>150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149</v>
      </c>
      <c r="AY397" s="2" t="s">
        <v>150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149</v>
      </c>
      <c r="C398" s="2" t="s">
        <v>150</v>
      </c>
      <c r="D398" s="2">
        <v>2030</v>
      </c>
      <c r="J398" s="2" t="s">
        <v>149</v>
      </c>
      <c r="K398" s="2" t="s">
        <v>150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149</v>
      </c>
      <c r="S398" s="2" t="s">
        <v>150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149</v>
      </c>
      <c r="AA398" s="2" t="s">
        <v>150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149</v>
      </c>
      <c r="AI398" s="2" t="s">
        <v>150</v>
      </c>
      <c r="AJ398" s="2">
        <v>2030</v>
      </c>
      <c r="AK398" s="2" t="str">
        <f>IF(sum!A391="ON",sum!B391,"*")</f>
        <v>EDU-SpHeat_ELE1</v>
      </c>
      <c r="AL398" s="2"/>
      <c r="AM398" s="2">
        <f>IF(sum!A391="ON",sum!F391,"*")</f>
        <v>2.43077573451701</v>
      </c>
      <c r="AP398" s="2" t="s">
        <v>149</v>
      </c>
      <c r="AQ398" s="2" t="s">
        <v>150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149</v>
      </c>
      <c r="AY398" s="2" t="s">
        <v>150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149</v>
      </c>
      <c r="C399" s="4" t="s">
        <v>150</v>
      </c>
      <c r="D399" s="4">
        <v>2030</v>
      </c>
      <c r="J399" s="4" t="s">
        <v>149</v>
      </c>
      <c r="K399" s="4" t="s">
        <v>150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149</v>
      </c>
      <c r="S399" s="4" t="s">
        <v>150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149</v>
      </c>
      <c r="AA399" s="4" t="s">
        <v>150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149</v>
      </c>
      <c r="AI399" s="4" t="s">
        <v>150</v>
      </c>
      <c r="AJ399" s="4">
        <v>2030</v>
      </c>
      <c r="AK399" s="2" t="str">
        <f>IF(sum!A392="ON",sum!B392,"*")</f>
        <v>EDU-WaterHeat_ELE1</v>
      </c>
      <c r="AL399" s="2"/>
      <c r="AM399" s="2">
        <f>IF(sum!A392="ON",sum!F392,"*")</f>
        <v>0.391037835552737</v>
      </c>
      <c r="AP399" s="4" t="s">
        <v>149</v>
      </c>
      <c r="AQ399" s="4" t="s">
        <v>150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149</v>
      </c>
      <c r="AY399" s="4" t="s">
        <v>150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149</v>
      </c>
      <c r="C400" s="2" t="s">
        <v>150</v>
      </c>
      <c r="D400" s="2">
        <v>2030</v>
      </c>
      <c r="J400" s="2" t="s">
        <v>149</v>
      </c>
      <c r="K400" s="2" t="s">
        <v>150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149</v>
      </c>
      <c r="S400" s="2" t="s">
        <v>150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149</v>
      </c>
      <c r="AA400" s="2" t="s">
        <v>150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149</v>
      </c>
      <c r="AI400" s="2" t="s">
        <v>150</v>
      </c>
      <c r="AJ400" s="2">
        <v>2030</v>
      </c>
      <c r="AK400" s="2" t="str">
        <f>IF(sum!A393="ON",sum!B393,"*")</f>
        <v>HSS-AuxiliaryEquip_ELE1</v>
      </c>
      <c r="AL400" s="2"/>
      <c r="AM400" s="2">
        <f>IF(sum!A393="ON",sum!F393,"*")</f>
        <v>1.45846544071021</v>
      </c>
      <c r="AP400" s="2" t="s">
        <v>149</v>
      </c>
      <c r="AQ400" s="2" t="s">
        <v>150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149</v>
      </c>
      <c r="AY400" s="2" t="s">
        <v>150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149</v>
      </c>
      <c r="C401" s="2" t="s">
        <v>150</v>
      </c>
      <c r="D401" s="2">
        <v>2030</v>
      </c>
      <c r="J401" s="2" t="s">
        <v>149</v>
      </c>
      <c r="K401" s="2" t="s">
        <v>150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149</v>
      </c>
      <c r="S401" s="2" t="s">
        <v>150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149</v>
      </c>
      <c r="AA401" s="2" t="s">
        <v>150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149</v>
      </c>
      <c r="AI401" s="2" t="s">
        <v>150</v>
      </c>
      <c r="AJ401" s="2">
        <v>2030</v>
      </c>
      <c r="AK401" s="2" t="str">
        <f>IF(sum!A394="ON",sum!B394,"*")</f>
        <v>HSS-AuxiliaryMot_ELE1</v>
      </c>
      <c r="AL401" s="2"/>
      <c r="AM401" s="2">
        <f>IF(sum!A394="ON",sum!F394,"*")</f>
        <v>0.42572910074922</v>
      </c>
      <c r="AP401" s="4" t="s">
        <v>149</v>
      </c>
      <c r="AQ401" s="4" t="s">
        <v>150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149</v>
      </c>
      <c r="AY401" s="2" t="s">
        <v>150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149</v>
      </c>
      <c r="C402" s="4" t="s">
        <v>150</v>
      </c>
      <c r="D402" s="4">
        <v>2030</v>
      </c>
      <c r="J402" s="4" t="s">
        <v>149</v>
      </c>
      <c r="K402" s="4" t="s">
        <v>150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149</v>
      </c>
      <c r="S402" s="4" t="s">
        <v>150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149</v>
      </c>
      <c r="AA402" s="4" t="s">
        <v>150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149</v>
      </c>
      <c r="AI402" s="4" t="s">
        <v>150</v>
      </c>
      <c r="AJ402" s="4">
        <v>2030</v>
      </c>
      <c r="AK402" s="2" t="str">
        <f>IF(sum!A395="ON",sum!B395,"*")</f>
        <v>HSS-Light_ELE1</v>
      </c>
      <c r="AL402" s="2"/>
      <c r="AM402" s="2">
        <f>IF(sum!A395="ON",sum!F395,"*")</f>
        <v>1.66885807493694</v>
      </c>
      <c r="AP402" s="2" t="s">
        <v>149</v>
      </c>
      <c r="AQ402" s="2" t="s">
        <v>150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149</v>
      </c>
      <c r="AY402" s="4" t="s">
        <v>150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149</v>
      </c>
      <c r="C403" s="2" t="s">
        <v>150</v>
      </c>
      <c r="D403" s="2">
        <v>2030</v>
      </c>
      <c r="J403" s="2" t="s">
        <v>149</v>
      </c>
      <c r="K403" s="2" t="s">
        <v>150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149</v>
      </c>
      <c r="S403" s="2" t="s">
        <v>150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149</v>
      </c>
      <c r="AA403" s="2" t="s">
        <v>150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149</v>
      </c>
      <c r="AI403" s="2" t="s">
        <v>150</v>
      </c>
      <c r="AJ403" s="2">
        <v>2030</v>
      </c>
      <c r="AK403" s="2" t="str">
        <f>IF(sum!A396="ON",sum!B396,"*")</f>
        <v>HSS-SpCool_ELE1</v>
      </c>
      <c r="AL403" s="2"/>
      <c r="AM403" s="2">
        <f>IF(sum!A396="ON",sum!F396,"*")</f>
        <v>0.62570207472306</v>
      </c>
      <c r="AP403" s="4" t="s">
        <v>149</v>
      </c>
      <c r="AQ403" s="4" t="s">
        <v>150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149</v>
      </c>
      <c r="AY403" s="2" t="s">
        <v>150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149</v>
      </c>
      <c r="C404" s="2" t="s">
        <v>150</v>
      </c>
      <c r="D404" s="2">
        <v>2030</v>
      </c>
      <c r="J404" s="2" t="s">
        <v>149</v>
      </c>
      <c r="K404" s="2" t="s">
        <v>150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149</v>
      </c>
      <c r="S404" s="2" t="s">
        <v>150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149</v>
      </c>
      <c r="AA404" s="2" t="s">
        <v>150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149</v>
      </c>
      <c r="AI404" s="2" t="s">
        <v>150</v>
      </c>
      <c r="AJ404" s="2">
        <v>2030</v>
      </c>
      <c r="AK404" s="2" t="str">
        <f>IF(sum!A397="ON",sum!B397,"*")</f>
        <v>HSS-SpHeat_ELE1</v>
      </c>
      <c r="AL404" s="2"/>
      <c r="AM404" s="2">
        <f>IF(sum!A397="ON",sum!F397,"*")</f>
        <v>0</v>
      </c>
      <c r="AP404" s="2" t="s">
        <v>149</v>
      </c>
      <c r="AQ404" s="2" t="s">
        <v>150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149</v>
      </c>
      <c r="AY404" s="2" t="s">
        <v>150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149</v>
      </c>
      <c r="C405" s="4" t="s">
        <v>150</v>
      </c>
      <c r="D405" s="4">
        <v>2030</v>
      </c>
      <c r="J405" s="4" t="s">
        <v>149</v>
      </c>
      <c r="K405" s="4" t="s">
        <v>150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149</v>
      </c>
      <c r="S405" s="4" t="s">
        <v>150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149</v>
      </c>
      <c r="AA405" s="4" t="s">
        <v>150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149</v>
      </c>
      <c r="AI405" s="4" t="s">
        <v>150</v>
      </c>
      <c r="AJ405" s="4">
        <v>2030</v>
      </c>
      <c r="AK405" s="2" t="str">
        <f>IF(sum!A398="ON",sum!B398,"*")</f>
        <v>HSS-WaterHeat_ELE1</v>
      </c>
      <c r="AL405" s="2"/>
      <c r="AM405" s="2">
        <f>IF(sum!A398="ON",sum!F398,"*")</f>
        <v>0.887761572606215</v>
      </c>
      <c r="AP405" s="4" t="s">
        <v>149</v>
      </c>
      <c r="AQ405" s="4" t="s">
        <v>150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149</v>
      </c>
      <c r="AY405" s="4" t="s">
        <v>150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149</v>
      </c>
      <c r="C406" s="2" t="s">
        <v>150</v>
      </c>
      <c r="D406" s="2">
        <v>2030</v>
      </c>
      <c r="J406" s="2" t="s">
        <v>149</v>
      </c>
      <c r="K406" s="2" t="s">
        <v>150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149</v>
      </c>
      <c r="S406" s="2" t="s">
        <v>150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149</v>
      </c>
      <c r="AA406" s="2" t="s">
        <v>150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149</v>
      </c>
      <c r="AI406" s="2" t="s">
        <v>150</v>
      </c>
      <c r="AJ406" s="2">
        <v>2030</v>
      </c>
      <c r="AK406" s="2" t="str">
        <f>IF(sum!A399="ON",sum!B399,"*")</f>
        <v>ICS-AuxiliaryEquip_ELE1</v>
      </c>
      <c r="AL406" s="2"/>
      <c r="AM406" s="2">
        <f>IF(sum!A399="ON",sum!F399,"*")</f>
        <v>0.0845487212005917</v>
      </c>
      <c r="AP406" s="2" t="s">
        <v>149</v>
      </c>
      <c r="AQ406" s="2" t="s">
        <v>150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149</v>
      </c>
      <c r="AY406" s="2" t="s">
        <v>150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149</v>
      </c>
      <c r="C407" s="2" t="s">
        <v>150</v>
      </c>
      <c r="D407" s="2">
        <v>2030</v>
      </c>
      <c r="J407" s="2" t="s">
        <v>149</v>
      </c>
      <c r="K407" s="2" t="s">
        <v>150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149</v>
      </c>
      <c r="S407" s="2" t="s">
        <v>150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149</v>
      </c>
      <c r="AA407" s="2" t="s">
        <v>150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149</v>
      </c>
      <c r="AI407" s="2" t="s">
        <v>150</v>
      </c>
      <c r="AJ407" s="2">
        <v>2030</v>
      </c>
      <c r="AK407" s="2" t="str">
        <f>IF(sum!A400="ON",sum!B400,"*")</f>
        <v>ICS-AuxiliaryMot_ELE1</v>
      </c>
      <c r="AL407" s="2"/>
      <c r="AM407" s="2">
        <f>IF(sum!A400="ON",sum!F400,"*")</f>
        <v>0.0340583280599376</v>
      </c>
      <c r="AP407" s="4" t="s">
        <v>149</v>
      </c>
      <c r="AQ407" s="4" t="s">
        <v>150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149</v>
      </c>
      <c r="AY407" s="2" t="s">
        <v>150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149</v>
      </c>
      <c r="C408" s="4" t="s">
        <v>150</v>
      </c>
      <c r="D408" s="4">
        <v>2030</v>
      </c>
      <c r="J408" s="4" t="s">
        <v>149</v>
      </c>
      <c r="K408" s="4" t="s">
        <v>150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149</v>
      </c>
      <c r="S408" s="4" t="s">
        <v>150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149</v>
      </c>
      <c r="AA408" s="4" t="s">
        <v>150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149</v>
      </c>
      <c r="AI408" s="4" t="s">
        <v>150</v>
      </c>
      <c r="AJ408" s="4">
        <v>2030</v>
      </c>
      <c r="AK408" s="2" t="str">
        <f>IF(sum!A401="ON",sum!B401,"*")</f>
        <v>ICS-Light_ELE1</v>
      </c>
      <c r="AL408" s="2"/>
      <c r="AM408" s="2">
        <f>IF(sum!A401="ON",sum!F401,"*")</f>
        <v>0.204349968359626</v>
      </c>
      <c r="AP408" s="2" t="s">
        <v>149</v>
      </c>
      <c r="AQ408" s="2" t="s">
        <v>150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149</v>
      </c>
      <c r="AY408" s="4" t="s">
        <v>150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149</v>
      </c>
      <c r="C409" s="2" t="s">
        <v>150</v>
      </c>
      <c r="D409" s="2">
        <v>2030</v>
      </c>
      <c r="J409" s="2" t="s">
        <v>149</v>
      </c>
      <c r="K409" s="2" t="s">
        <v>150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149</v>
      </c>
      <c r="S409" s="2" t="s">
        <v>150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149</v>
      </c>
      <c r="AA409" s="2" t="s">
        <v>150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149</v>
      </c>
      <c r="AI409" s="2" t="s">
        <v>150</v>
      </c>
      <c r="AJ409" s="2">
        <v>2030</v>
      </c>
      <c r="AK409" s="2" t="str">
        <f>IF(sum!A402="ON",sum!B402,"*")</f>
        <v>ICS-SpCool_ELE1</v>
      </c>
      <c r="AL409" s="2"/>
      <c r="AM409" s="2">
        <f>IF(sum!A402="ON",sum!F402,"*")</f>
        <v>0.102174984179813</v>
      </c>
      <c r="AP409" s="4" t="s">
        <v>149</v>
      </c>
      <c r="AQ409" s="4" t="s">
        <v>150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149</v>
      </c>
      <c r="AY409" s="2" t="s">
        <v>150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149</v>
      </c>
      <c r="C410" s="2" t="s">
        <v>150</v>
      </c>
      <c r="D410" s="2">
        <v>2030</v>
      </c>
      <c r="J410" s="2" t="s">
        <v>149</v>
      </c>
      <c r="K410" s="2" t="s">
        <v>150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149</v>
      </c>
      <c r="S410" s="2" t="s">
        <v>150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149</v>
      </c>
      <c r="AA410" s="2" t="s">
        <v>150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149</v>
      </c>
      <c r="AI410" s="2" t="s">
        <v>150</v>
      </c>
      <c r="AJ410" s="2">
        <v>2030</v>
      </c>
      <c r="AK410" s="2" t="str">
        <f>IF(sum!A403="ON",sum!B403,"*")</f>
        <v>ICS-SpHeat_ELE1</v>
      </c>
      <c r="AL410" s="2"/>
      <c r="AM410" s="2">
        <f>IF(sum!A403="ON",sum!F403,"*")</f>
        <v>0</v>
      </c>
      <c r="AP410" s="2" t="s">
        <v>149</v>
      </c>
      <c r="AQ410" s="2" t="s">
        <v>150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149</v>
      </c>
      <c r="AY410" s="2" t="s">
        <v>150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149</v>
      </c>
      <c r="C411" s="4" t="s">
        <v>150</v>
      </c>
      <c r="D411" s="4">
        <v>2030</v>
      </c>
      <c r="J411" s="4" t="s">
        <v>149</v>
      </c>
      <c r="K411" s="4" t="s">
        <v>150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149</v>
      </c>
      <c r="S411" s="4" t="s">
        <v>150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149</v>
      </c>
      <c r="AA411" s="4" t="s">
        <v>150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149</v>
      </c>
      <c r="AI411" s="4" t="s">
        <v>150</v>
      </c>
      <c r="AJ411" s="4">
        <v>2030</v>
      </c>
      <c r="AK411" s="2" t="str">
        <f>IF(sum!A404="ON",sum!B404,"*")</f>
        <v>ICS-WaterHeat_ELE1</v>
      </c>
      <c r="AL411" s="2"/>
      <c r="AM411" s="2">
        <f>IF(sum!A404="ON",sum!F404,"*")</f>
        <v>0.0634115409004439</v>
      </c>
      <c r="AP411" s="4" t="s">
        <v>149</v>
      </c>
      <c r="AQ411" s="4" t="s">
        <v>150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149</v>
      </c>
      <c r="AY411" s="4" t="s">
        <v>150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149</v>
      </c>
      <c r="C412" s="2" t="s">
        <v>150</v>
      </c>
      <c r="D412" s="2">
        <v>2030</v>
      </c>
      <c r="J412" s="2" t="s">
        <v>149</v>
      </c>
      <c r="K412" s="2" t="s">
        <v>150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149</v>
      </c>
      <c r="S412" s="2" t="s">
        <v>150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149</v>
      </c>
      <c r="AA412" s="2" t="s">
        <v>150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149</v>
      </c>
      <c r="AI412" s="2" t="s">
        <v>150</v>
      </c>
      <c r="AJ412" s="2">
        <v>2030</v>
      </c>
      <c r="AK412" s="2" t="str">
        <f>IF(sum!A405="ON",sum!B405,"*")</f>
        <v>OS-AuxiliaryEquip_ELE1</v>
      </c>
      <c r="AL412" s="2"/>
      <c r="AM412" s="2">
        <f>IF(sum!A405="ON",sum!F405,"*")</f>
        <v>2.52589304586768</v>
      </c>
      <c r="AP412" s="2" t="s">
        <v>149</v>
      </c>
      <c r="AQ412" s="2" t="s">
        <v>150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149</v>
      </c>
      <c r="AY412" s="2" t="s">
        <v>150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149</v>
      </c>
      <c r="C413" s="2" t="s">
        <v>150</v>
      </c>
      <c r="D413" s="2">
        <v>2030</v>
      </c>
      <c r="J413" s="2" t="s">
        <v>149</v>
      </c>
      <c r="K413" s="2" t="s">
        <v>150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149</v>
      </c>
      <c r="S413" s="2" t="s">
        <v>150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149</v>
      </c>
      <c r="AA413" s="2" t="s">
        <v>150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149</v>
      </c>
      <c r="AI413" s="2" t="s">
        <v>150</v>
      </c>
      <c r="AJ413" s="2">
        <v>2030</v>
      </c>
      <c r="AK413" s="2" t="str">
        <f>IF(sum!A406="ON",sum!B406,"*")</f>
        <v>OS-AuxiliaryMot_ELE1</v>
      </c>
      <c r="AL413" s="2"/>
      <c r="AM413" s="2">
        <f>IF(sum!A406="ON",sum!F406,"*")</f>
        <v>0.851458201498441</v>
      </c>
      <c r="AP413" s="4" t="s">
        <v>149</v>
      </c>
      <c r="AQ413" s="4" t="s">
        <v>150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149</v>
      </c>
      <c r="AY413" s="2" t="s">
        <v>150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149</v>
      </c>
      <c r="C414" s="4" t="s">
        <v>150</v>
      </c>
      <c r="D414" s="4">
        <v>2030</v>
      </c>
      <c r="J414" s="4" t="s">
        <v>149</v>
      </c>
      <c r="K414" s="4" t="s">
        <v>150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149</v>
      </c>
      <c r="S414" s="4" t="s">
        <v>150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149</v>
      </c>
      <c r="AA414" s="4" t="s">
        <v>150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149</v>
      </c>
      <c r="AI414" s="4" t="s">
        <v>150</v>
      </c>
      <c r="AJ414" s="4">
        <v>2030</v>
      </c>
      <c r="AK414" s="2" t="str">
        <f>IF(sum!A407="ON",sum!B407,"*")</f>
        <v>OS-Light_ELE1</v>
      </c>
      <c r="AL414" s="2"/>
      <c r="AM414" s="2">
        <f>IF(sum!A407="ON",sum!F407,"*")</f>
        <v>4.41055348376192</v>
      </c>
      <c r="AP414" s="2" t="s">
        <v>149</v>
      </c>
      <c r="AQ414" s="2" t="s">
        <v>150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149</v>
      </c>
      <c r="AY414" s="4" t="s">
        <v>150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149</v>
      </c>
      <c r="C415" s="2" t="s">
        <v>150</v>
      </c>
      <c r="D415" s="2">
        <v>2030</v>
      </c>
      <c r="J415" s="2" t="s">
        <v>149</v>
      </c>
      <c r="K415" s="2" t="s">
        <v>150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149</v>
      </c>
      <c r="S415" s="2" t="s">
        <v>150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149</v>
      </c>
      <c r="AA415" s="2" t="s">
        <v>150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149</v>
      </c>
      <c r="AI415" s="2" t="s">
        <v>150</v>
      </c>
      <c r="AJ415" s="2">
        <v>2030</v>
      </c>
      <c r="AK415" s="2" t="str">
        <f>IF(sum!A408="ON",sum!B408,"*")</f>
        <v>OS-SpCool_ELE1</v>
      </c>
      <c r="AL415" s="2"/>
      <c r="AM415" s="2">
        <f>IF(sum!A408="ON",sum!F408,"*")</f>
        <v>1.74087291192943</v>
      </c>
      <c r="AP415" s="4" t="s">
        <v>149</v>
      </c>
      <c r="AQ415" s="4" t="s">
        <v>150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149</v>
      </c>
      <c r="AY415" s="2" t="s">
        <v>150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149</v>
      </c>
      <c r="C416" s="2" t="s">
        <v>150</v>
      </c>
      <c r="D416" s="2">
        <v>2030</v>
      </c>
      <c r="J416" s="2" t="s">
        <v>149</v>
      </c>
      <c r="K416" s="2" t="s">
        <v>150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149</v>
      </c>
      <c r="S416" s="2" t="s">
        <v>150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149</v>
      </c>
      <c r="AA416" s="2" t="s">
        <v>150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149</v>
      </c>
      <c r="AI416" s="2" t="s">
        <v>150</v>
      </c>
      <c r="AJ416" s="2">
        <v>2030</v>
      </c>
      <c r="AK416" s="2" t="str">
        <f>IF(sum!A409="ON",sum!B409,"*")</f>
        <v>OS-SpHeat_ELE1</v>
      </c>
      <c r="AL416" s="2"/>
      <c r="AM416" s="2">
        <f>IF(sum!A409="ON",sum!F409,"*")</f>
        <v>5.15168948836435</v>
      </c>
      <c r="AP416" s="2" t="s">
        <v>149</v>
      </c>
      <c r="AQ416" s="2" t="s">
        <v>150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149</v>
      </c>
      <c r="AY416" s="2" t="s">
        <v>150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149</v>
      </c>
      <c r="C417" s="4" t="s">
        <v>150</v>
      </c>
      <c r="D417" s="4">
        <v>2030</v>
      </c>
      <c r="J417" s="4" t="s">
        <v>149</v>
      </c>
      <c r="K417" s="4" t="s">
        <v>150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149</v>
      </c>
      <c r="S417" s="4" t="s">
        <v>150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149</v>
      </c>
      <c r="AA417" s="4" t="s">
        <v>150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149</v>
      </c>
      <c r="AI417" s="4" t="s">
        <v>150</v>
      </c>
      <c r="AJ417" s="4">
        <v>2030</v>
      </c>
      <c r="AK417" s="2" t="str">
        <f>IF(sum!A410="ON",sum!B410,"*")</f>
        <v>OS-WaterHeat_ELE1</v>
      </c>
      <c r="AL417" s="2"/>
      <c r="AM417" s="2">
        <f>IF(sum!A410="ON",sum!F410,"*")</f>
        <v>0.475586556753329</v>
      </c>
      <c r="AP417" s="4" t="s">
        <v>149</v>
      </c>
      <c r="AQ417" s="4" t="s">
        <v>150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149</v>
      </c>
      <c r="AY417" s="4" t="s">
        <v>150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149</v>
      </c>
      <c r="C418" s="2" t="s">
        <v>150</v>
      </c>
      <c r="D418" s="2">
        <v>2030</v>
      </c>
      <c r="J418" s="2" t="s">
        <v>149</v>
      </c>
      <c r="K418" s="2" t="s">
        <v>150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149</v>
      </c>
      <c r="S418" s="2" t="s">
        <v>150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149</v>
      </c>
      <c r="AA418" s="2" t="s">
        <v>150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149</v>
      </c>
      <c r="AI418" s="2" t="s">
        <v>150</v>
      </c>
      <c r="AJ418" s="2">
        <v>2030</v>
      </c>
      <c r="AK418" s="2" t="str">
        <f>IF(sum!A411="ON",sum!B411,"*")</f>
        <v>OTH-AuxiliaryEquip_ELE1</v>
      </c>
      <c r="AL418" s="2"/>
      <c r="AM418" s="2">
        <f>IF(sum!A411="ON",sum!F411,"*")</f>
        <v>0.073980131050518</v>
      </c>
      <c r="AP418" s="2" t="s">
        <v>149</v>
      </c>
      <c r="AQ418" s="2" t="s">
        <v>150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149</v>
      </c>
      <c r="AY418" s="2" t="s">
        <v>150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149</v>
      </c>
      <c r="C419" s="2" t="s">
        <v>150</v>
      </c>
      <c r="D419" s="2">
        <v>2030</v>
      </c>
      <c r="J419" s="2" t="s">
        <v>149</v>
      </c>
      <c r="K419" s="2" t="s">
        <v>150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149</v>
      </c>
      <c r="S419" s="2" t="s">
        <v>150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149</v>
      </c>
      <c r="AA419" s="2" t="s">
        <v>150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149</v>
      </c>
      <c r="AI419" s="2" t="s">
        <v>150</v>
      </c>
      <c r="AJ419" s="2">
        <v>2030</v>
      </c>
      <c r="AK419" s="2" t="str">
        <f>IF(sum!A412="ON",sum!B412,"*")</f>
        <v>OTH-AuxiliaryMot_ELE1</v>
      </c>
      <c r="AL419" s="2"/>
      <c r="AM419" s="2">
        <f>IF(sum!A412="ON",sum!F412,"*")</f>
        <v>0.0340583280599376</v>
      </c>
      <c r="AP419" s="4" t="s">
        <v>149</v>
      </c>
      <c r="AQ419" s="4" t="s">
        <v>150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149</v>
      </c>
      <c r="AY419" s="2" t="s">
        <v>150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149</v>
      </c>
      <c r="C420" s="4" t="s">
        <v>150</v>
      </c>
      <c r="D420" s="4">
        <v>2030</v>
      </c>
      <c r="J420" s="4" t="s">
        <v>149</v>
      </c>
      <c r="K420" s="4" t="s">
        <v>150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149</v>
      </c>
      <c r="S420" s="4" t="s">
        <v>150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149</v>
      </c>
      <c r="AA420" s="4" t="s">
        <v>150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149</v>
      </c>
      <c r="AI420" s="4" t="s">
        <v>150</v>
      </c>
      <c r="AJ420" s="4">
        <v>2030</v>
      </c>
      <c r="AK420" s="2" t="str">
        <f>IF(sum!A413="ON",sum!B413,"*")</f>
        <v>OTH-Light_ELE1</v>
      </c>
      <c r="AL420" s="2"/>
      <c r="AM420" s="2">
        <f>IF(sum!A413="ON",sum!F413,"*")</f>
        <v>0.153262476269719</v>
      </c>
      <c r="AP420" s="2" t="s">
        <v>149</v>
      </c>
      <c r="AQ420" s="2" t="s">
        <v>150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149</v>
      </c>
      <c r="AY420" s="4" t="s">
        <v>150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149</v>
      </c>
      <c r="C421" s="2" t="s">
        <v>150</v>
      </c>
      <c r="D421" s="2">
        <v>2030</v>
      </c>
      <c r="J421" s="2" t="s">
        <v>149</v>
      </c>
      <c r="K421" s="2" t="s">
        <v>150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149</v>
      </c>
      <c r="S421" s="2" t="s">
        <v>150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149</v>
      </c>
      <c r="AA421" s="2" t="s">
        <v>150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149</v>
      </c>
      <c r="AI421" s="2" t="s">
        <v>150</v>
      </c>
      <c r="AJ421" s="2">
        <v>2030</v>
      </c>
      <c r="AK421" s="2" t="str">
        <f>IF(sum!A414="ON",sum!B414,"*")</f>
        <v>OTH-SpCool_ELE1</v>
      </c>
      <c r="AL421" s="2"/>
      <c r="AM421" s="2">
        <f>IF(sum!A414="ON",sum!F414,"*")</f>
        <v>0.085145820149844</v>
      </c>
      <c r="AP421" s="4" t="s">
        <v>149</v>
      </c>
      <c r="AQ421" s="4" t="s">
        <v>150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149</v>
      </c>
      <c r="AY421" s="2" t="s">
        <v>150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149</v>
      </c>
      <c r="C422" s="2" t="s">
        <v>150</v>
      </c>
      <c r="D422" s="2">
        <v>2030</v>
      </c>
      <c r="J422" s="2" t="s">
        <v>149</v>
      </c>
      <c r="K422" s="2" t="s">
        <v>150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149</v>
      </c>
      <c r="S422" s="2" t="s">
        <v>150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149</v>
      </c>
      <c r="AA422" s="2" t="s">
        <v>150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149</v>
      </c>
      <c r="AI422" s="2" t="s">
        <v>150</v>
      </c>
      <c r="AJ422" s="2">
        <v>2030</v>
      </c>
      <c r="AK422" s="2" t="str">
        <f>IF(sum!A415="ON",sum!B415,"*")</f>
        <v>OTH-SpHeat_ELE1</v>
      </c>
      <c r="AL422" s="2"/>
      <c r="AM422" s="2">
        <f>IF(sum!A415="ON",sum!F415,"*")</f>
        <v>0.324103431268936</v>
      </c>
      <c r="AP422" s="2" t="s">
        <v>149</v>
      </c>
      <c r="AQ422" s="2" t="s">
        <v>150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149</v>
      </c>
      <c r="AY422" s="2" t="s">
        <v>150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149</v>
      </c>
      <c r="C423" s="4" t="s">
        <v>150</v>
      </c>
      <c r="D423" s="4">
        <v>2030</v>
      </c>
      <c r="J423" s="4" t="s">
        <v>149</v>
      </c>
      <c r="K423" s="4" t="s">
        <v>150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149</v>
      </c>
      <c r="S423" s="4" t="s">
        <v>150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149</v>
      </c>
      <c r="AA423" s="4" t="s">
        <v>150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149</v>
      </c>
      <c r="AI423" s="4" t="s">
        <v>150</v>
      </c>
      <c r="AJ423" s="4">
        <v>2030</v>
      </c>
      <c r="AK423" s="2" t="str">
        <f>IF(sum!A416="ON",sum!B416,"*")</f>
        <v>OTH-WaterHeat_ELE1</v>
      </c>
      <c r="AL423" s="2"/>
      <c r="AM423" s="2">
        <f>IF(sum!A416="ON",sum!F416,"*")</f>
        <v>0.0422743606002959</v>
      </c>
      <c r="AP423" s="4" t="s">
        <v>149</v>
      </c>
      <c r="AQ423" s="4" t="s">
        <v>150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149</v>
      </c>
      <c r="AY423" s="4" t="s">
        <v>150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149</v>
      </c>
      <c r="C424" s="2" t="s">
        <v>150</v>
      </c>
      <c r="D424" s="2">
        <v>2030</v>
      </c>
      <c r="J424" s="2" t="s">
        <v>149</v>
      </c>
      <c r="K424" s="2" t="s">
        <v>150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149</v>
      </c>
      <c r="S424" s="2" t="s">
        <v>150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149</v>
      </c>
      <c r="AA424" s="2" t="s">
        <v>150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149</v>
      </c>
      <c r="AI424" s="2" t="s">
        <v>150</v>
      </c>
      <c r="AJ424" s="2">
        <v>2030</v>
      </c>
      <c r="AK424" s="2" t="str">
        <f>IF(sum!A417="ON",sum!B417,"*")</f>
        <v>R_ES-APP-CD_ELC1</v>
      </c>
      <c r="AL424" s="2"/>
      <c r="AM424" s="2">
        <f>IF(sum!A417="ON",sum!F417,"*")</f>
        <v>5.48926206170374</v>
      </c>
      <c r="AP424" s="2" t="s">
        <v>149</v>
      </c>
      <c r="AQ424" s="2" t="s">
        <v>150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149</v>
      </c>
      <c r="AY424" s="2" t="s">
        <v>150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149</v>
      </c>
      <c r="C425" s="2" t="s">
        <v>150</v>
      </c>
      <c r="D425" s="2">
        <v>2030</v>
      </c>
      <c r="J425" s="2" t="s">
        <v>149</v>
      </c>
      <c r="K425" s="2" t="s">
        <v>150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149</v>
      </c>
      <c r="S425" s="2" t="s">
        <v>150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149</v>
      </c>
      <c r="AA425" s="2" t="s">
        <v>150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149</v>
      </c>
      <c r="AI425" s="2" t="s">
        <v>150</v>
      </c>
      <c r="AJ425" s="2">
        <v>2030</v>
      </c>
      <c r="AK425" s="2" t="str">
        <f>IF(sum!A418="ON",sum!B418,"*")</f>
        <v>R_ES-APP-CW_ELC1</v>
      </c>
      <c r="AL425" s="2"/>
      <c r="AM425" s="2">
        <f>IF(sum!A418="ON",sum!F418,"*")</f>
        <v>0.662153147379529</v>
      </c>
      <c r="AP425" s="4" t="s">
        <v>149</v>
      </c>
      <c r="AQ425" s="4" t="s">
        <v>150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149</v>
      </c>
      <c r="AY425" s="2" t="s">
        <v>150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149</v>
      </c>
      <c r="C426" s="4" t="s">
        <v>150</v>
      </c>
      <c r="D426" s="4">
        <v>2030</v>
      </c>
      <c r="J426" s="4" t="s">
        <v>149</v>
      </c>
      <c r="K426" s="4" t="s">
        <v>150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149</v>
      </c>
      <c r="S426" s="4" t="s">
        <v>150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149</v>
      </c>
      <c r="AA426" s="4" t="s">
        <v>150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149</v>
      </c>
      <c r="AI426" s="4" t="s">
        <v>150</v>
      </c>
      <c r="AJ426" s="4">
        <v>2030</v>
      </c>
      <c r="AK426" s="2" t="str">
        <f>IF(sum!A419="ON",sum!B419,"*")</f>
        <v>R_ES-APP-DW_ELC1</v>
      </c>
      <c r="AL426" s="2"/>
      <c r="AM426" s="2">
        <f>IF(sum!A419="ON",sum!F419,"*")</f>
        <v>2.2530041412956</v>
      </c>
      <c r="AP426" s="2" t="s">
        <v>149</v>
      </c>
      <c r="AQ426" s="2" t="s">
        <v>150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149</v>
      </c>
      <c r="AY426" s="4" t="s">
        <v>150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149</v>
      </c>
      <c r="C427" s="2" t="s">
        <v>150</v>
      </c>
      <c r="D427" s="2">
        <v>2030</v>
      </c>
      <c r="J427" s="2" t="s">
        <v>149</v>
      </c>
      <c r="K427" s="2" t="s">
        <v>150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149</v>
      </c>
      <c r="S427" s="2" t="s">
        <v>150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149</v>
      </c>
      <c r="AA427" s="2" t="s">
        <v>150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149</v>
      </c>
      <c r="AI427" s="2" t="s">
        <v>150</v>
      </c>
      <c r="AJ427" s="2">
        <v>2030</v>
      </c>
      <c r="AK427" s="2" t="str">
        <f>IF(sum!A420="ON",sum!B420,"*")</f>
        <v>R_ES-APP-FR_ELC1</v>
      </c>
      <c r="AL427" s="2"/>
      <c r="AM427" s="2">
        <f>IF(sum!A420="ON",sum!F420,"*")</f>
        <v>0.384619324660779</v>
      </c>
      <c r="AP427" s="4" t="s">
        <v>149</v>
      </c>
      <c r="AQ427" s="4" t="s">
        <v>150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149</v>
      </c>
      <c r="AY427" s="2" t="s">
        <v>150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149</v>
      </c>
      <c r="C428" s="2" t="s">
        <v>150</v>
      </c>
      <c r="D428" s="2">
        <v>2030</v>
      </c>
      <c r="J428" s="2" t="s">
        <v>149</v>
      </c>
      <c r="K428" s="2" t="s">
        <v>150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149</v>
      </c>
      <c r="S428" s="2" t="s">
        <v>150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149</v>
      </c>
      <c r="AA428" s="2" t="s">
        <v>150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149</v>
      </c>
      <c r="AI428" s="2" t="s">
        <v>150</v>
      </c>
      <c r="AJ428" s="2">
        <v>2030</v>
      </c>
      <c r="AK428" s="2" t="str">
        <f>IF(sum!A421="ON",sum!B421,"*")</f>
        <v>R_ES-APP-OTH_ELC1</v>
      </c>
      <c r="AL428" s="2"/>
      <c r="AM428" s="2">
        <f>IF(sum!A421="ON",sum!F421,"*")</f>
        <v>6.32149332888894</v>
      </c>
      <c r="AP428" s="2" t="s">
        <v>149</v>
      </c>
      <c r="AQ428" s="2" t="s">
        <v>150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149</v>
      </c>
      <c r="AY428" s="2" t="s">
        <v>150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149</v>
      </c>
      <c r="C429" s="4" t="s">
        <v>150</v>
      </c>
      <c r="D429" s="4">
        <v>2030</v>
      </c>
      <c r="J429" s="4" t="s">
        <v>149</v>
      </c>
      <c r="K429" s="4" t="s">
        <v>150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149</v>
      </c>
      <c r="S429" s="4" t="s">
        <v>150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149</v>
      </c>
      <c r="AA429" s="4" t="s">
        <v>150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149</v>
      </c>
      <c r="AI429" s="4" t="s">
        <v>150</v>
      </c>
      <c r="AJ429" s="4">
        <v>2030</v>
      </c>
      <c r="AK429" s="2" t="str">
        <f>IF(sum!A422="ON",sum!B422,"*")</f>
        <v>R_ES-APP-RA_ELC1</v>
      </c>
      <c r="AL429" s="2"/>
      <c r="AM429" s="2">
        <f>IF(sum!A422="ON",sum!F422,"*")</f>
        <v>4.36135712421827</v>
      </c>
      <c r="AP429" s="4" t="s">
        <v>149</v>
      </c>
      <c r="AQ429" s="4" t="s">
        <v>150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149</v>
      </c>
      <c r="AY429" s="4" t="s">
        <v>150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149</v>
      </c>
      <c r="C430" s="2" t="s">
        <v>150</v>
      </c>
      <c r="D430" s="2">
        <v>2030</v>
      </c>
      <c r="J430" s="2" t="s">
        <v>149</v>
      </c>
      <c r="K430" s="2" t="s">
        <v>150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149</v>
      </c>
      <c r="S430" s="2" t="s">
        <v>150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149</v>
      </c>
      <c r="AA430" s="2" t="s">
        <v>150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149</v>
      </c>
      <c r="AI430" s="2" t="s">
        <v>150</v>
      </c>
      <c r="AJ430" s="2">
        <v>2030</v>
      </c>
      <c r="AK430" s="2" t="str">
        <f>IF(sum!A423="ON",sum!B423,"*")</f>
        <v>R_ES-APP-RE_ELC1</v>
      </c>
      <c r="AL430" s="2"/>
      <c r="AM430" s="2">
        <f>IF(sum!A423="ON",sum!F423,"*")</f>
        <v>1.40013904103969</v>
      </c>
      <c r="AP430" s="2" t="s">
        <v>149</v>
      </c>
      <c r="AQ430" s="2" t="s">
        <v>150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149</v>
      </c>
      <c r="AY430" s="2" t="s">
        <v>150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149</v>
      </c>
      <c r="C431" s="2" t="s">
        <v>150</v>
      </c>
      <c r="D431" s="2">
        <v>2030</v>
      </c>
      <c r="J431" s="2" t="s">
        <v>149</v>
      </c>
      <c r="K431" s="2" t="s">
        <v>150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149</v>
      </c>
      <c r="S431" s="2" t="s">
        <v>150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149</v>
      </c>
      <c r="AA431" s="2" t="s">
        <v>150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149</v>
      </c>
      <c r="AI431" s="2" t="s">
        <v>150</v>
      </c>
      <c r="AJ431" s="2">
        <v>2030</v>
      </c>
      <c r="AK431" s="2" t="str">
        <f>IF(sum!A424="ON",sum!B424,"*")</f>
        <v>R_ES-LI_ELC1</v>
      </c>
      <c r="AL431" s="2"/>
      <c r="AM431" s="2">
        <f>IF(sum!A424="ON",sum!F424,"*")</f>
        <v>11.7432246676578</v>
      </c>
      <c r="AP431" s="4" t="s">
        <v>149</v>
      </c>
      <c r="AQ431" s="4" t="s">
        <v>150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149</v>
      </c>
      <c r="AY431" s="2" t="s">
        <v>150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149</v>
      </c>
      <c r="C432" s="4" t="s">
        <v>150</v>
      </c>
      <c r="D432" s="4">
        <v>2030</v>
      </c>
      <c r="J432" s="4" t="s">
        <v>149</v>
      </c>
      <c r="K432" s="4" t="s">
        <v>150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149</v>
      </c>
      <c r="S432" s="4" t="s">
        <v>150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149</v>
      </c>
      <c r="AA432" s="4" t="s">
        <v>150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149</v>
      </c>
      <c r="AI432" s="4" t="s">
        <v>150</v>
      </c>
      <c r="AJ432" s="4">
        <v>2030</v>
      </c>
      <c r="AK432" s="2" t="str">
        <f>IF(sum!A425="ON",sum!B425,"*")</f>
        <v>R_ES-SC-AP_ELC1_ROOM_CENTRAL</v>
      </c>
      <c r="AL432" s="2"/>
      <c r="AM432" s="2">
        <f>IF(sum!A425="ON",sum!F425,"*")</f>
        <v>3.31095156687115</v>
      </c>
      <c r="AP432" s="2" t="s">
        <v>149</v>
      </c>
      <c r="AQ432" s="2" t="s">
        <v>150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149</v>
      </c>
      <c r="AY432" s="4" t="s">
        <v>150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149</v>
      </c>
      <c r="C433" s="2" t="s">
        <v>150</v>
      </c>
      <c r="D433" s="2">
        <v>2030</v>
      </c>
      <c r="J433" s="2" t="s">
        <v>149</v>
      </c>
      <c r="K433" s="2" t="s">
        <v>150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149</v>
      </c>
      <c r="S433" s="2" t="s">
        <v>150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149</v>
      </c>
      <c r="AA433" s="2" t="s">
        <v>150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149</v>
      </c>
      <c r="AI433" s="2" t="s">
        <v>150</v>
      </c>
      <c r="AJ433" s="2">
        <v>2030</v>
      </c>
      <c r="AK433" s="2" t="str">
        <f>IF(sum!A426="ON",sum!B426,"*")</f>
        <v>R_ES-SC-MOB_ELC1_ROOM_CENTRAL</v>
      </c>
      <c r="AL433" s="2"/>
      <c r="AM433" s="2">
        <f>IF(sum!A426="ON",sum!F426,"*")</f>
        <v>0.0516151227080001</v>
      </c>
      <c r="AP433" s="4" t="s">
        <v>149</v>
      </c>
      <c r="AQ433" s="4" t="s">
        <v>150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149</v>
      </c>
      <c r="AY433" s="2" t="s">
        <v>150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149</v>
      </c>
      <c r="C434" s="2" t="s">
        <v>150</v>
      </c>
      <c r="D434" s="2">
        <v>2030</v>
      </c>
      <c r="J434" s="2" t="s">
        <v>149</v>
      </c>
      <c r="K434" s="2" t="s">
        <v>150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149</v>
      </c>
      <c r="S434" s="2" t="s">
        <v>150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149</v>
      </c>
      <c r="AA434" s="2" t="s">
        <v>150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149</v>
      </c>
      <c r="AI434" s="2" t="s">
        <v>150</v>
      </c>
      <c r="AJ434" s="2">
        <v>2030</v>
      </c>
      <c r="AK434" s="2" t="str">
        <f>IF(sum!A427="ON",sum!B427,"*")</f>
        <v>R_ES-SC-SA_ELC1_ROOM_CENTRAL</v>
      </c>
      <c r="AL434" s="2"/>
      <c r="AM434" s="2">
        <f>IF(sum!A427="ON",sum!F427,"*")</f>
        <v>1.7668742649997</v>
      </c>
      <c r="AP434" s="2" t="s">
        <v>149</v>
      </c>
      <c r="AQ434" s="2" t="s">
        <v>150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149</v>
      </c>
      <c r="AY434" s="2" t="s">
        <v>150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149</v>
      </c>
      <c r="C435" s="4" t="s">
        <v>150</v>
      </c>
      <c r="D435" s="4">
        <v>2030</v>
      </c>
      <c r="J435" s="4" t="s">
        <v>149</v>
      </c>
      <c r="K435" s="4" t="s">
        <v>150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149</v>
      </c>
      <c r="S435" s="4" t="s">
        <v>150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149</v>
      </c>
      <c r="AA435" s="4" t="s">
        <v>150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149</v>
      </c>
      <c r="AI435" s="4" t="s">
        <v>150</v>
      </c>
      <c r="AJ435" s="4">
        <v>2030</v>
      </c>
      <c r="AK435" s="2" t="str">
        <f>IF(sum!A428="ON",sum!B428,"*")</f>
        <v>R_ES-SC-SD_ELC1_ROOM_CENTRAL</v>
      </c>
      <c r="AL435" s="2"/>
      <c r="AM435" s="2">
        <f>IF(sum!A428="ON",sum!F428,"*")</f>
        <v>6.12436322293498</v>
      </c>
      <c r="AP435" s="4" t="s">
        <v>149</v>
      </c>
      <c r="AQ435" s="4" t="s">
        <v>150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149</v>
      </c>
      <c r="AY435" s="4" t="s">
        <v>150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149</v>
      </c>
      <c r="C436" s="2" t="s">
        <v>150</v>
      </c>
      <c r="D436" s="2">
        <v>2030</v>
      </c>
      <c r="J436" s="2" t="s">
        <v>149</v>
      </c>
      <c r="K436" s="2" t="s">
        <v>150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149</v>
      </c>
      <c r="S436" s="2" t="s">
        <v>150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149</v>
      </c>
      <c r="AA436" s="2" t="s">
        <v>150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149</v>
      </c>
      <c r="AI436" s="2" t="s">
        <v>150</v>
      </c>
      <c r="AJ436" s="2">
        <v>2030</v>
      </c>
      <c r="AK436" s="2" t="str">
        <f>IF(sum!A429="ON",sum!B429,"*")</f>
        <v>R_ES-SH-AP_ELC1</v>
      </c>
      <c r="AL436" s="2"/>
      <c r="AM436" s="2">
        <f>IF(sum!A429="ON",sum!F429,"*")</f>
        <v>0</v>
      </c>
      <c r="AP436" s="2" t="s">
        <v>149</v>
      </c>
      <c r="AQ436" s="2" t="s">
        <v>150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149</v>
      </c>
      <c r="AY436" s="2" t="s">
        <v>150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149</v>
      </c>
      <c r="C437" s="2" t="s">
        <v>150</v>
      </c>
      <c r="D437" s="2">
        <v>2030</v>
      </c>
      <c r="J437" s="2" t="s">
        <v>149</v>
      </c>
      <c r="K437" s="2" t="s">
        <v>150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149</v>
      </c>
      <c r="S437" s="2" t="s">
        <v>150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149</v>
      </c>
      <c r="AA437" s="2" t="s">
        <v>150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149</v>
      </c>
      <c r="AI437" s="2" t="s">
        <v>150</v>
      </c>
      <c r="AJ437" s="2">
        <v>2030</v>
      </c>
      <c r="AK437" s="2" t="str">
        <f>IF(sum!A430="ON",sum!B430,"*")</f>
        <v>R_ES-SH-AP_HET1</v>
      </c>
      <c r="AL437" s="2"/>
      <c r="AM437" s="2">
        <f>IF(sum!A430="ON",sum!F430,"*")</f>
        <v>0</v>
      </c>
      <c r="AP437" s="4" t="s">
        <v>149</v>
      </c>
      <c r="AQ437" s="4" t="s">
        <v>150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149</v>
      </c>
      <c r="AY437" s="2" t="s">
        <v>150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149</v>
      </c>
      <c r="C438" s="4" t="s">
        <v>150</v>
      </c>
      <c r="D438" s="4">
        <v>2030</v>
      </c>
      <c r="J438" s="4" t="s">
        <v>149</v>
      </c>
      <c r="K438" s="4" t="s">
        <v>150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149</v>
      </c>
      <c r="S438" s="4" t="s">
        <v>150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149</v>
      </c>
      <c r="AA438" s="4" t="s">
        <v>150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149</v>
      </c>
      <c r="AI438" s="4" t="s">
        <v>150</v>
      </c>
      <c r="AJ438" s="4">
        <v>2030</v>
      </c>
      <c r="AK438" s="2" t="str">
        <f>IF(sum!A431="ON",sum!B431,"*")</f>
        <v>R_ES-SH-MOB_ELC1</v>
      </c>
      <c r="AL438" s="2"/>
      <c r="AM438" s="2">
        <f>IF(sum!A431="ON",sum!F431,"*")</f>
        <v>0.00152015246460328</v>
      </c>
      <c r="AP438" s="2" t="s">
        <v>149</v>
      </c>
      <c r="AQ438" s="2" t="s">
        <v>150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149</v>
      </c>
      <c r="AY438" s="4" t="s">
        <v>150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149</v>
      </c>
      <c r="C439" s="2" t="s">
        <v>150</v>
      </c>
      <c r="D439" s="2">
        <v>2030</v>
      </c>
      <c r="J439" s="2" t="s">
        <v>149</v>
      </c>
      <c r="K439" s="2" t="s">
        <v>150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149</v>
      </c>
      <c r="S439" s="2" t="s">
        <v>150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149</v>
      </c>
      <c r="AA439" s="2" t="s">
        <v>150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149</v>
      </c>
      <c r="AI439" s="2" t="s">
        <v>150</v>
      </c>
      <c r="AJ439" s="2">
        <v>2030</v>
      </c>
      <c r="AK439" s="2" t="str">
        <f>IF(sum!A432="ON",sum!B432,"*")</f>
        <v>R_ES-SH-MOB_HET1</v>
      </c>
      <c r="AL439" s="2"/>
      <c r="AM439" s="2">
        <f>IF(sum!A432="ON",sum!F432,"*")</f>
        <v>0</v>
      </c>
      <c r="AP439" s="4" t="s">
        <v>149</v>
      </c>
      <c r="AQ439" s="4" t="s">
        <v>150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149</v>
      </c>
      <c r="AY439" s="2" t="s">
        <v>150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149</v>
      </c>
      <c r="C440" s="2" t="s">
        <v>150</v>
      </c>
      <c r="D440" s="2">
        <v>2030</v>
      </c>
      <c r="J440" s="2" t="s">
        <v>149</v>
      </c>
      <c r="K440" s="2" t="s">
        <v>150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149</v>
      </c>
      <c r="S440" s="2" t="s">
        <v>150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149</v>
      </c>
      <c r="AA440" s="2" t="s">
        <v>150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149</v>
      </c>
      <c r="AI440" s="2" t="s">
        <v>150</v>
      </c>
      <c r="AJ440" s="2">
        <v>2030</v>
      </c>
      <c r="AK440" s="2" t="str">
        <f>IF(sum!A433="ON",sum!B433,"*")</f>
        <v>R_ES-SH-SA_ELC1</v>
      </c>
      <c r="AL440" s="2"/>
      <c r="AM440" s="2">
        <f>IF(sum!A433="ON",sum!F433,"*")</f>
        <v>0</v>
      </c>
      <c r="AP440" s="2" t="s">
        <v>149</v>
      </c>
      <c r="AQ440" s="2" t="s">
        <v>150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149</v>
      </c>
      <c r="AY440" s="2" t="s">
        <v>150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149</v>
      </c>
      <c r="C441" s="4" t="s">
        <v>150</v>
      </c>
      <c r="D441" s="4">
        <v>2030</v>
      </c>
      <c r="J441" s="4" t="s">
        <v>149</v>
      </c>
      <c r="K441" s="4" t="s">
        <v>150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149</v>
      </c>
      <c r="S441" s="4" t="s">
        <v>150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149</v>
      </c>
      <c r="AA441" s="4" t="s">
        <v>150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149</v>
      </c>
      <c r="AI441" s="4" t="s">
        <v>150</v>
      </c>
      <c r="AJ441" s="4">
        <v>2030</v>
      </c>
      <c r="AK441" s="2" t="str">
        <f>IF(sum!A434="ON",sum!B434,"*")</f>
        <v>R_ES-SH-SA_HET1</v>
      </c>
      <c r="AL441" s="2"/>
      <c r="AM441" s="2">
        <f>IF(sum!A434="ON",sum!F434,"*")</f>
        <v>0</v>
      </c>
      <c r="AP441" s="4" t="s">
        <v>149</v>
      </c>
      <c r="AQ441" s="4" t="s">
        <v>150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149</v>
      </c>
      <c r="AY441" s="4" t="s">
        <v>150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149</v>
      </c>
      <c r="C442" s="2" t="s">
        <v>150</v>
      </c>
      <c r="D442" s="2">
        <v>2030</v>
      </c>
      <c r="J442" s="2" t="s">
        <v>149</v>
      </c>
      <c r="K442" s="2" t="s">
        <v>150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149</v>
      </c>
      <c r="S442" s="2" t="s">
        <v>150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149</v>
      </c>
      <c r="AA442" s="2" t="s">
        <v>150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149</v>
      </c>
      <c r="AI442" s="2" t="s">
        <v>150</v>
      </c>
      <c r="AJ442" s="2">
        <v>2030</v>
      </c>
      <c r="AK442" s="2" t="str">
        <f>IF(sum!A435="ON",sum!B435,"*")</f>
        <v>R_ES-SH-SD_ELC1</v>
      </c>
      <c r="AL442" s="2"/>
      <c r="AM442" s="2">
        <f>IF(sum!A435="ON",sum!F435,"*")</f>
        <v>0.87643730848784</v>
      </c>
      <c r="AP442" s="2" t="s">
        <v>149</v>
      </c>
      <c r="AQ442" s="2" t="s">
        <v>150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149</v>
      </c>
      <c r="AY442" s="2" t="s">
        <v>150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149</v>
      </c>
      <c r="C443" s="2" t="s">
        <v>150</v>
      </c>
      <c r="D443" s="2">
        <v>2030</v>
      </c>
      <c r="J443" s="2" t="s">
        <v>149</v>
      </c>
      <c r="K443" s="2" t="s">
        <v>150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149</v>
      </c>
      <c r="S443" s="2" t="s">
        <v>150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149</v>
      </c>
      <c r="AA443" s="2" t="s">
        <v>150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149</v>
      </c>
      <c r="AI443" s="2" t="s">
        <v>150</v>
      </c>
      <c r="AJ443" s="2">
        <v>2030</v>
      </c>
      <c r="AK443" s="2" t="str">
        <f>IF(sum!A436="ON",sum!B436,"*")</f>
        <v>R_ES-SH-SD_HET1</v>
      </c>
      <c r="AL443" s="2"/>
      <c r="AM443" s="2">
        <f>IF(sum!A436="ON",sum!F436,"*")</f>
        <v>0</v>
      </c>
      <c r="AP443" s="4" t="s">
        <v>149</v>
      </c>
      <c r="AQ443" s="4" t="s">
        <v>150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149</v>
      </c>
      <c r="AY443" s="2" t="s">
        <v>150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149</v>
      </c>
      <c r="C444" s="4" t="s">
        <v>150</v>
      </c>
      <c r="D444" s="4">
        <v>2030</v>
      </c>
      <c r="J444" s="4" t="s">
        <v>149</v>
      </c>
      <c r="K444" s="4" t="s">
        <v>150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149</v>
      </c>
      <c r="S444" s="4" t="s">
        <v>150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149</v>
      </c>
      <c r="AA444" s="4" t="s">
        <v>150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149</v>
      </c>
      <c r="AI444" s="4" t="s">
        <v>150</v>
      </c>
      <c r="AJ444" s="4">
        <v>2030</v>
      </c>
      <c r="AK444" s="2" t="str">
        <f>IF(sum!A437="ON",sum!B437,"*")</f>
        <v>R_ES-SH-SD_WOD1</v>
      </c>
      <c r="AL444" s="2"/>
      <c r="AM444" s="2">
        <f>IF(sum!A437="ON",sum!F437,"*")</f>
        <v>0</v>
      </c>
      <c r="AP444" s="2" t="s">
        <v>149</v>
      </c>
      <c r="AQ444" s="2" t="s">
        <v>150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149</v>
      </c>
      <c r="AY444" s="4" t="s">
        <v>150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149</v>
      </c>
      <c r="C445" s="2" t="s">
        <v>150</v>
      </c>
      <c r="D445" s="2">
        <v>2030</v>
      </c>
      <c r="J445" s="2" t="s">
        <v>149</v>
      </c>
      <c r="K445" s="2" t="s">
        <v>150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149</v>
      </c>
      <c r="S445" s="2" t="s">
        <v>150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149</v>
      </c>
      <c r="AA445" s="2" t="s">
        <v>150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149</v>
      </c>
      <c r="AI445" s="2" t="s">
        <v>150</v>
      </c>
      <c r="AJ445" s="2">
        <v>2030</v>
      </c>
      <c r="AK445" s="2" t="str">
        <f>IF(sum!A438="ON",sum!B438,"*")</f>
        <v>R_ES-WH-AP_STEAM1</v>
      </c>
      <c r="AL445" s="2"/>
      <c r="AM445" s="2">
        <f>IF(sum!A438="ON",sum!F438,"*")</f>
        <v>0</v>
      </c>
      <c r="AP445" s="4" t="s">
        <v>149</v>
      </c>
      <c r="AQ445" s="4" t="s">
        <v>150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149</v>
      </c>
      <c r="AY445" s="2" t="s">
        <v>150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149</v>
      </c>
      <c r="C446" s="2" t="s">
        <v>150</v>
      </c>
      <c r="D446" s="2">
        <v>2030</v>
      </c>
      <c r="J446" s="2" t="s">
        <v>149</v>
      </c>
      <c r="K446" s="2" t="s">
        <v>150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149</v>
      </c>
      <c r="S446" s="2" t="s">
        <v>150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149</v>
      </c>
      <c r="AA446" s="2" t="s">
        <v>150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149</v>
      </c>
      <c r="AI446" s="2" t="s">
        <v>150</v>
      </c>
      <c r="AJ446" s="2">
        <v>2030</v>
      </c>
      <c r="AK446" s="2" t="str">
        <f>IF(sum!A439="ON",sum!B439,"*")</f>
        <v>R_ES-WH-AP_WOD1</v>
      </c>
      <c r="AL446" s="2"/>
      <c r="AM446" s="2">
        <f>IF(sum!A439="ON",sum!F439,"*")</f>
        <v>0</v>
      </c>
      <c r="AP446" s="2" t="s">
        <v>149</v>
      </c>
      <c r="AQ446" s="2" t="s">
        <v>150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149</v>
      </c>
      <c r="AY446" s="2" t="s">
        <v>150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149</v>
      </c>
      <c r="C447" s="4" t="s">
        <v>150</v>
      </c>
      <c r="D447" s="4">
        <v>2030</v>
      </c>
      <c r="J447" s="4" t="s">
        <v>149</v>
      </c>
      <c r="K447" s="4" t="s">
        <v>150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149</v>
      </c>
      <c r="S447" s="4" t="s">
        <v>150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149</v>
      </c>
      <c r="AA447" s="4" t="s">
        <v>150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149</v>
      </c>
      <c r="AI447" s="4" t="s">
        <v>150</v>
      </c>
      <c r="AJ447" s="4">
        <v>2030</v>
      </c>
      <c r="AK447" s="2" t="str">
        <f>IF(sum!A440="ON",sum!B440,"*")</f>
        <v>R_ES-WH-MOB_STEAM1</v>
      </c>
      <c r="AL447" s="2"/>
      <c r="AM447" s="2">
        <f>IF(sum!A440="ON",sum!F440,"*")</f>
        <v>0.0108530477042027</v>
      </c>
      <c r="AP447" s="4" t="s">
        <v>149</v>
      </c>
      <c r="AQ447" s="4" t="s">
        <v>150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149</v>
      </c>
      <c r="AY447" s="4" t="s">
        <v>150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149</v>
      </c>
      <c r="C448" s="2" t="s">
        <v>150</v>
      </c>
      <c r="D448" s="2">
        <v>2030</v>
      </c>
      <c r="J448" s="2" t="s">
        <v>149</v>
      </c>
      <c r="K448" s="2" t="s">
        <v>150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149</v>
      </c>
      <c r="S448" s="2" t="s">
        <v>150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149</v>
      </c>
      <c r="AA448" s="2" t="s">
        <v>150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149</v>
      </c>
      <c r="AI448" s="2" t="s">
        <v>150</v>
      </c>
      <c r="AJ448" s="2">
        <v>2030</v>
      </c>
      <c r="AK448" s="2" t="str">
        <f>IF(sum!A441="ON",sum!B441,"*")</f>
        <v>R_ES-WH-MOB_WOD1</v>
      </c>
      <c r="AL448" s="2"/>
      <c r="AM448" s="2">
        <f>IF(sum!A441="ON",sum!F441,"*")</f>
        <v>0</v>
      </c>
      <c r="AP448" s="2" t="s">
        <v>149</v>
      </c>
      <c r="AQ448" s="2" t="s">
        <v>150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149</v>
      </c>
      <c r="AY448" s="2" t="s">
        <v>150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149</v>
      </c>
      <c r="C449" s="2" t="s">
        <v>150</v>
      </c>
      <c r="D449" s="2">
        <v>2030</v>
      </c>
      <c r="J449" s="2" t="s">
        <v>149</v>
      </c>
      <c r="K449" s="2" t="s">
        <v>150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149</v>
      </c>
      <c r="S449" s="2" t="s">
        <v>150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149</v>
      </c>
      <c r="AA449" s="2" t="s">
        <v>150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149</v>
      </c>
      <c r="AI449" s="2" t="s">
        <v>150</v>
      </c>
      <c r="AJ449" s="2">
        <v>2030</v>
      </c>
      <c r="AK449" s="2" t="str">
        <f>IF(sum!A442="ON",sum!B442,"*")</f>
        <v>R_ES-WH-SA_STEAM1</v>
      </c>
      <c r="AL449" s="2"/>
      <c r="AM449" s="2">
        <f>IF(sum!A442="ON",sum!F442,"*")</f>
        <v>0.694890962399174</v>
      </c>
      <c r="AP449" s="4" t="s">
        <v>149</v>
      </c>
      <c r="AQ449" s="4" t="s">
        <v>150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149</v>
      </c>
      <c r="AY449" s="2" t="s">
        <v>150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149</v>
      </c>
      <c r="C450" s="4" t="s">
        <v>150</v>
      </c>
      <c r="D450" s="4">
        <v>2030</v>
      </c>
      <c r="J450" s="4" t="s">
        <v>149</v>
      </c>
      <c r="K450" s="4" t="s">
        <v>150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149</v>
      </c>
      <c r="S450" s="4" t="s">
        <v>150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149</v>
      </c>
      <c r="AA450" s="4" t="s">
        <v>150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149</v>
      </c>
      <c r="AI450" s="4" t="s">
        <v>150</v>
      </c>
      <c r="AJ450" s="4">
        <v>2030</v>
      </c>
      <c r="AK450" s="2" t="str">
        <f>IF(sum!A443="ON",sum!B443,"*")</f>
        <v>R_ES-WH-SA_WOD1</v>
      </c>
      <c r="AL450" s="2"/>
      <c r="AM450" s="2">
        <f>IF(sum!A443="ON",sum!F443,"*")</f>
        <v>0</v>
      </c>
      <c r="AP450" s="2" t="s">
        <v>149</v>
      </c>
      <c r="AQ450" s="2" t="s">
        <v>150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149</v>
      </c>
      <c r="AY450" s="4" t="s">
        <v>150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149</v>
      </c>
      <c r="C451" s="2" t="s">
        <v>150</v>
      </c>
      <c r="D451" s="2">
        <v>2030</v>
      </c>
      <c r="J451" s="2" t="s">
        <v>149</v>
      </c>
      <c r="K451" s="2" t="s">
        <v>150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149</v>
      </c>
      <c r="S451" s="2" t="s">
        <v>150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149</v>
      </c>
      <c r="AA451" s="2" t="s">
        <v>150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149</v>
      </c>
      <c r="AI451" s="2" t="s">
        <v>150</v>
      </c>
      <c r="AJ451" s="2">
        <v>2030</v>
      </c>
      <c r="AK451" s="2" t="str">
        <f>IF(sum!A444="ON",sum!B444,"*")</f>
        <v>R_ES-WH-SD_COAPRO1</v>
      </c>
      <c r="AL451" s="2"/>
      <c r="AM451" s="2">
        <f>IF(sum!A444="ON",sum!F444,"*")</f>
        <v>0</v>
      </c>
      <c r="AP451" s="4" t="s">
        <v>149</v>
      </c>
      <c r="AQ451" s="4" t="s">
        <v>150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149</v>
      </c>
      <c r="AY451" s="2" t="s">
        <v>150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149</v>
      </c>
      <c r="C452" s="2" t="s">
        <v>150</v>
      </c>
      <c r="D452" s="2">
        <v>2030</v>
      </c>
      <c r="J452" s="2" t="s">
        <v>149</v>
      </c>
      <c r="K452" s="2" t="s">
        <v>150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149</v>
      </c>
      <c r="S452" s="2" t="s">
        <v>150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149</v>
      </c>
      <c r="AA452" s="2" t="s">
        <v>150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149</v>
      </c>
      <c r="AI452" s="2" t="s">
        <v>150</v>
      </c>
      <c r="AJ452" s="2">
        <v>2030</v>
      </c>
      <c r="AK452" s="2" t="str">
        <f>IF(sum!A445="ON",sum!B445,"*")</f>
        <v>R_ES-WH-SD_GAS1</v>
      </c>
      <c r="AL452" s="2"/>
      <c r="AM452" s="2">
        <f>IF(sum!A445="ON",sum!F445,"*")</f>
        <v>0</v>
      </c>
      <c r="AP452" s="2" t="s">
        <v>149</v>
      </c>
      <c r="AQ452" s="2" t="s">
        <v>150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149</v>
      </c>
      <c r="AY452" s="2" t="s">
        <v>150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149</v>
      </c>
      <c r="C453" s="4" t="s">
        <v>150</v>
      </c>
      <c r="D453" s="4">
        <v>2030</v>
      </c>
      <c r="J453" s="4" t="s">
        <v>149</v>
      </c>
      <c r="K453" s="4" t="s">
        <v>150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149</v>
      </c>
      <c r="S453" s="4" t="s">
        <v>150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149</v>
      </c>
      <c r="AA453" s="4" t="s">
        <v>150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149</v>
      </c>
      <c r="AI453" s="4" t="s">
        <v>150</v>
      </c>
      <c r="AJ453" s="4">
        <v>2030</v>
      </c>
      <c r="AK453" s="2" t="str">
        <f>IF(sum!A446="ON",sum!B446,"*")</f>
        <v>R_ES-WH-SD_STEAM1</v>
      </c>
      <c r="AL453" s="2"/>
      <c r="AM453" s="2">
        <f>IF(sum!A446="ON",sum!F446,"*")</f>
        <v>1.86716512842353</v>
      </c>
      <c r="AP453" s="4" t="s">
        <v>149</v>
      </c>
      <c r="AQ453" s="4" t="s">
        <v>150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149</v>
      </c>
      <c r="AY453" s="4" t="s">
        <v>150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149</v>
      </c>
      <c r="C454" s="2" t="s">
        <v>150</v>
      </c>
      <c r="D454" s="2">
        <v>2030</v>
      </c>
      <c r="J454" s="2" t="s">
        <v>149</v>
      </c>
      <c r="K454" s="2" t="s">
        <v>150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149</v>
      </c>
      <c r="S454" s="2" t="s">
        <v>150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149</v>
      </c>
      <c r="AA454" s="2" t="s">
        <v>150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149</v>
      </c>
      <c r="AI454" s="2" t="s">
        <v>150</v>
      </c>
      <c r="AJ454" s="2">
        <v>2030</v>
      </c>
      <c r="AK454" s="2" t="str">
        <f>IF(sum!A447="ON",sum!B447,"*")</f>
        <v>RTS-AuxiliaryEquip_ELE1</v>
      </c>
      <c r="AL454" s="2"/>
      <c r="AM454" s="2">
        <f>IF(sum!A447="ON",sum!F447,"*")</f>
        <v>0.644683999154512</v>
      </c>
      <c r="AP454" s="2" t="s">
        <v>149</v>
      </c>
      <c r="AQ454" s="2" t="s">
        <v>150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149</v>
      </c>
      <c r="AY454" s="2" t="s">
        <v>150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149</v>
      </c>
      <c r="C455" s="2" t="s">
        <v>150</v>
      </c>
      <c r="D455" s="2">
        <v>2030</v>
      </c>
      <c r="J455" s="2" t="s">
        <v>149</v>
      </c>
      <c r="K455" s="2" t="s">
        <v>150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149</v>
      </c>
      <c r="S455" s="2" t="s">
        <v>150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149</v>
      </c>
      <c r="AA455" s="2" t="s">
        <v>150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149</v>
      </c>
      <c r="AI455" s="2" t="s">
        <v>150</v>
      </c>
      <c r="AJ455" s="2">
        <v>2030</v>
      </c>
      <c r="AK455" s="2" t="str">
        <f>IF(sum!A448="ON",sum!B448,"*")</f>
        <v>RTS-AuxiliaryMot_ELE1</v>
      </c>
      <c r="AL455" s="2"/>
      <c r="AM455" s="2">
        <f>IF(sum!A448="ON",sum!F448,"*")</f>
        <v>0.357612444629345</v>
      </c>
      <c r="AP455" s="4" t="s">
        <v>149</v>
      </c>
      <c r="AQ455" s="4" t="s">
        <v>150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149</v>
      </c>
      <c r="AY455" s="2" t="s">
        <v>150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149</v>
      </c>
      <c r="C456" s="4" t="s">
        <v>150</v>
      </c>
      <c r="D456" s="4">
        <v>2030</v>
      </c>
      <c r="J456" s="4" t="s">
        <v>149</v>
      </c>
      <c r="K456" s="4" t="s">
        <v>150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149</v>
      </c>
      <c r="S456" s="4" t="s">
        <v>150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149</v>
      </c>
      <c r="AA456" s="4" t="s">
        <v>150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149</v>
      </c>
      <c r="AI456" s="4" t="s">
        <v>150</v>
      </c>
      <c r="AJ456" s="4">
        <v>2030</v>
      </c>
      <c r="AK456" s="2" t="str">
        <f>IF(sum!A449="ON",sum!B449,"*")</f>
        <v>RTS-Light_ELE1</v>
      </c>
      <c r="AL456" s="2"/>
      <c r="AM456" s="2">
        <f>IF(sum!A449="ON",sum!F449,"*")</f>
        <v>1.8561788792666</v>
      </c>
      <c r="AP456" s="2" t="s">
        <v>149</v>
      </c>
      <c r="AQ456" s="2" t="s">
        <v>150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149</v>
      </c>
      <c r="AY456" s="4" t="s">
        <v>150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149</v>
      </c>
      <c r="C457" s="2" t="s">
        <v>150</v>
      </c>
      <c r="D457" s="2">
        <v>2030</v>
      </c>
      <c r="J457" s="2" t="s">
        <v>149</v>
      </c>
      <c r="K457" s="2" t="s">
        <v>150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149</v>
      </c>
      <c r="S457" s="2" t="s">
        <v>150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149</v>
      </c>
      <c r="AA457" s="2" t="s">
        <v>150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149</v>
      </c>
      <c r="AI457" s="2" t="s">
        <v>150</v>
      </c>
      <c r="AJ457" s="2">
        <v>2030</v>
      </c>
      <c r="AK457" s="2" t="str">
        <f>IF(sum!A450="ON",sum!B450,"*")</f>
        <v>RTS-SpCool_ELE1</v>
      </c>
      <c r="AL457" s="2"/>
      <c r="AM457" s="2">
        <f>IF(sum!A450="ON",sum!F450,"*")</f>
        <v>0.870436455964715</v>
      </c>
      <c r="AP457" s="4" t="s">
        <v>149</v>
      </c>
      <c r="AQ457" s="4" t="s">
        <v>150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149</v>
      </c>
      <c r="AY457" s="2" t="s">
        <v>150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149</v>
      </c>
      <c r="C458" s="2" t="s">
        <v>150</v>
      </c>
      <c r="D458" s="2">
        <v>2030</v>
      </c>
      <c r="J458" s="2" t="s">
        <v>149</v>
      </c>
      <c r="K458" s="2" t="s">
        <v>150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149</v>
      </c>
      <c r="S458" s="2" t="s">
        <v>150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149</v>
      </c>
      <c r="AA458" s="2" t="s">
        <v>150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149</v>
      </c>
      <c r="AI458" s="2" t="s">
        <v>150</v>
      </c>
      <c r="AJ458" s="2">
        <v>2030</v>
      </c>
      <c r="AK458" s="2" t="str">
        <f>IF(sum!A451="ON",sum!B451,"*")</f>
        <v>RTS-SpHeat_ELE1</v>
      </c>
      <c r="AL458" s="2"/>
      <c r="AM458" s="2">
        <f>IF(sum!A451="ON",sum!F451,"*")</f>
        <v>0</v>
      </c>
      <c r="AP458" s="2" t="s">
        <v>149</v>
      </c>
      <c r="AQ458" s="2" t="s">
        <v>150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149</v>
      </c>
      <c r="AY458" s="2" t="s">
        <v>150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149</v>
      </c>
      <c r="C459" s="4" t="s">
        <v>150</v>
      </c>
      <c r="D459" s="4">
        <v>2030</v>
      </c>
      <c r="J459" s="4" t="s">
        <v>149</v>
      </c>
      <c r="K459" s="4" t="s">
        <v>150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149</v>
      </c>
      <c r="S459" s="4" t="s">
        <v>150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149</v>
      </c>
      <c r="AA459" s="4" t="s">
        <v>150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149</v>
      </c>
      <c r="AI459" s="4" t="s">
        <v>150</v>
      </c>
      <c r="AJ459" s="4">
        <v>2030</v>
      </c>
      <c r="AK459" s="2" t="str">
        <f>IF(sum!A452="ON",sum!B452,"*")</f>
        <v>RTS-WaterHeat_ELE1</v>
      </c>
      <c r="AL459" s="2"/>
      <c r="AM459" s="2">
        <f>IF(sum!A452="ON",sum!F452,"*")</f>
        <v>0.401606425702811</v>
      </c>
      <c r="AP459" s="4" t="s">
        <v>149</v>
      </c>
      <c r="AQ459" s="4" t="s">
        <v>150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149</v>
      </c>
      <c r="AY459" s="4" t="s">
        <v>150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149</v>
      </c>
      <c r="C460" s="2" t="s">
        <v>150</v>
      </c>
      <c r="D460" s="2">
        <v>2030</v>
      </c>
      <c r="J460" s="2" t="s">
        <v>149</v>
      </c>
      <c r="K460" s="2" t="s">
        <v>150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149</v>
      </c>
      <c r="S460" s="2" t="s">
        <v>150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149</v>
      </c>
      <c r="AA460" s="2" t="s">
        <v>150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149</v>
      </c>
      <c r="AI460" s="2" t="s">
        <v>150</v>
      </c>
      <c r="AJ460" s="2">
        <v>2030</v>
      </c>
      <c r="AK460" s="2" t="str">
        <f>IF(sum!A453="ON",sum!B453,"*")</f>
        <v>TRA_Bus_IC_GSL1</v>
      </c>
      <c r="AL460" s="2"/>
      <c r="AM460" s="2">
        <f>IF(sum!A453="ON",sum!F453,"*")</f>
        <v>0</v>
      </c>
      <c r="AP460" s="2" t="s">
        <v>149</v>
      </c>
      <c r="AQ460" s="2" t="s">
        <v>150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149</v>
      </c>
      <c r="AY460" s="2" t="s">
        <v>150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149</v>
      </c>
      <c r="C461" s="2" t="s">
        <v>150</v>
      </c>
      <c r="D461" s="2">
        <v>2030</v>
      </c>
      <c r="J461" s="2" t="s">
        <v>149</v>
      </c>
      <c r="K461" s="2" t="s">
        <v>150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149</v>
      </c>
      <c r="S461" s="2" t="s">
        <v>150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149</v>
      </c>
      <c r="AA461" s="2" t="s">
        <v>150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149</v>
      </c>
      <c r="AI461" s="2" t="s">
        <v>150</v>
      </c>
      <c r="AJ461" s="2">
        <v>2030</v>
      </c>
      <c r="AK461" s="2" t="str">
        <f>IF(sum!A454="ON",sum!B454,"*")</f>
        <v>TRA_Bus_SB_DST1</v>
      </c>
      <c r="AL461" s="2"/>
      <c r="AM461" s="2">
        <f>IF(sum!A454="ON",sum!F454,"*")</f>
        <v>5.25</v>
      </c>
      <c r="AP461" s="4" t="s">
        <v>149</v>
      </c>
      <c r="AQ461" s="4" t="s">
        <v>150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149</v>
      </c>
      <c r="AY461" s="2" t="s">
        <v>150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149</v>
      </c>
      <c r="C462" s="4" t="s">
        <v>150</v>
      </c>
      <c r="D462" s="4">
        <v>2030</v>
      </c>
      <c r="J462" s="4" t="s">
        <v>149</v>
      </c>
      <c r="K462" s="4" t="s">
        <v>150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149</v>
      </c>
      <c r="S462" s="4" t="s">
        <v>150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149</v>
      </c>
      <c r="AA462" s="4" t="s">
        <v>150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149</v>
      </c>
      <c r="AI462" s="4" t="s">
        <v>150</v>
      </c>
      <c r="AJ462" s="4">
        <v>2030</v>
      </c>
      <c r="AK462" s="2" t="str">
        <f>IF(sum!A455="ON",sum!B455,"*")</f>
        <v>TRA_Car_GSL1</v>
      </c>
      <c r="AL462" s="2"/>
      <c r="AM462" s="2">
        <f>IF(sum!A455="ON",sum!F455,"*")</f>
        <v>1779.73016471225</v>
      </c>
      <c r="AP462" s="2" t="s">
        <v>149</v>
      </c>
      <c r="AQ462" s="2" t="s">
        <v>150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149</v>
      </c>
      <c r="AY462" s="4" t="s">
        <v>150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149</v>
      </c>
      <c r="C463" s="2" t="s">
        <v>150</v>
      </c>
      <c r="D463" s="2">
        <v>2030</v>
      </c>
      <c r="J463" s="2" t="s">
        <v>149</v>
      </c>
      <c r="K463" s="2" t="s">
        <v>150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149</v>
      </c>
      <c r="S463" s="2" t="s">
        <v>150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149</v>
      </c>
      <c r="AA463" s="2" t="s">
        <v>150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149</v>
      </c>
      <c r="AI463" s="2" t="s">
        <v>150</v>
      </c>
      <c r="AJ463" s="2">
        <v>2030</v>
      </c>
      <c r="AK463" s="2" t="str">
        <f>IF(sum!A456="ON",sum!B456,"*")</f>
        <v>TRA_Car_PHEV01</v>
      </c>
      <c r="AL463" s="2"/>
      <c r="AM463" s="2">
        <f>IF(sum!A456="ON",sum!F456,"*")</f>
        <v>0</v>
      </c>
      <c r="AP463" s="4" t="s">
        <v>149</v>
      </c>
      <c r="AQ463" s="4" t="s">
        <v>150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149</v>
      </c>
      <c r="AY463" s="2" t="s">
        <v>150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149</v>
      </c>
      <c r="C464" s="2" t="s">
        <v>150</v>
      </c>
      <c r="D464" s="2">
        <v>2030</v>
      </c>
      <c r="J464" s="2" t="s">
        <v>149</v>
      </c>
      <c r="K464" s="2" t="s">
        <v>150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149</v>
      </c>
      <c r="S464" s="2" t="s">
        <v>150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149</v>
      </c>
      <c r="AA464" s="2" t="s">
        <v>150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149</v>
      </c>
      <c r="AI464" s="2" t="s">
        <v>150</v>
      </c>
      <c r="AJ464" s="2">
        <v>2030</v>
      </c>
      <c r="AK464" s="2" t="str">
        <f>IF(sum!A457="ON",sum!B457,"*")</f>
        <v>TRA_Mot_ELC1</v>
      </c>
      <c r="AL464" s="2"/>
      <c r="AM464" s="2">
        <f>IF(sum!A457="ON",sum!F457,"*")</f>
        <v>102.126255922917</v>
      </c>
      <c r="AP464" s="2" t="s">
        <v>149</v>
      </c>
      <c r="AQ464" s="2" t="s">
        <v>150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149</v>
      </c>
      <c r="AY464" s="2" t="s">
        <v>150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149</v>
      </c>
      <c r="C465" s="4" t="s">
        <v>150</v>
      </c>
      <c r="D465" s="4">
        <v>2030</v>
      </c>
      <c r="J465" s="4" t="s">
        <v>149</v>
      </c>
      <c r="K465" s="4" t="s">
        <v>150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149</v>
      </c>
      <c r="S465" s="4" t="s">
        <v>150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149</v>
      </c>
      <c r="AA465" s="4" t="s">
        <v>150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149</v>
      </c>
      <c r="AI465" s="4" t="s">
        <v>150</v>
      </c>
      <c r="AJ465" s="4">
        <v>2030</v>
      </c>
      <c r="AK465" s="2" t="str">
        <f>IF(sum!A458="ON",sum!B458,"*")</f>
        <v>TRA_Rai_Frt-ELC01</v>
      </c>
      <c r="AL465" s="2"/>
      <c r="AM465" s="2">
        <f>IF(sum!A458="ON",sum!F458,"*")</f>
        <v>0</v>
      </c>
      <c r="AP465" s="4" t="s">
        <v>149</v>
      </c>
      <c r="AQ465" s="4" t="s">
        <v>150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149</v>
      </c>
      <c r="AY465" s="4" t="s">
        <v>150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149</v>
      </c>
      <c r="C466" s="2" t="s">
        <v>150</v>
      </c>
      <c r="D466" s="2">
        <v>2030</v>
      </c>
      <c r="J466" s="2" t="s">
        <v>149</v>
      </c>
      <c r="K466" s="2" t="s">
        <v>150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149</v>
      </c>
      <c r="S466" s="2" t="s">
        <v>150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149</v>
      </c>
      <c r="AA466" s="2" t="s">
        <v>150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149</v>
      </c>
      <c r="AI466" s="2" t="s">
        <v>150</v>
      </c>
      <c r="AJ466" s="2">
        <v>2030</v>
      </c>
      <c r="AK466" s="2" t="str">
        <f>IF(sum!A459="ON",sum!B459,"*")</f>
        <v>TRA_Rai_Pas-ELC01</v>
      </c>
      <c r="AL466" s="2"/>
      <c r="AM466" s="2">
        <f>IF(sum!A459="ON",sum!F459,"*")</f>
        <v>0</v>
      </c>
      <c r="AP466" s="2" t="s">
        <v>149</v>
      </c>
      <c r="AQ466" s="2" t="s">
        <v>150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149</v>
      </c>
      <c r="AY466" s="2" t="s">
        <v>150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149</v>
      </c>
      <c r="C467" s="2" t="s">
        <v>150</v>
      </c>
      <c r="D467" s="2">
        <v>2030</v>
      </c>
      <c r="J467" s="2" t="s">
        <v>149</v>
      </c>
      <c r="K467" s="2" t="s">
        <v>150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149</v>
      </c>
      <c r="S467" s="2" t="s">
        <v>150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149</v>
      </c>
      <c r="AA467" s="2" t="s">
        <v>150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149</v>
      </c>
      <c r="AI467" s="2" t="s">
        <v>150</v>
      </c>
      <c r="AJ467" s="2">
        <v>2030</v>
      </c>
      <c r="AK467" s="2" t="str">
        <f>IF(sum!A460="ON",sum!B460,"*")</f>
        <v>TRA_Tru_BEV01</v>
      </c>
      <c r="AL467" s="2"/>
      <c r="AM467" s="2">
        <f>IF(sum!A460="ON",sum!F460,"*")</f>
        <v>123.636220099522</v>
      </c>
      <c r="AP467" s="4" t="s">
        <v>149</v>
      </c>
      <c r="AQ467" s="4" t="s">
        <v>150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149</v>
      </c>
      <c r="AY467" s="2" t="s">
        <v>150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149</v>
      </c>
      <c r="C468" s="4" t="s">
        <v>150</v>
      </c>
      <c r="D468" s="4">
        <v>2030</v>
      </c>
      <c r="J468" s="4" t="s">
        <v>149</v>
      </c>
      <c r="K468" s="4" t="s">
        <v>150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149</v>
      </c>
      <c r="S468" s="4" t="s">
        <v>150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149</v>
      </c>
      <c r="AA468" s="4" t="s">
        <v>150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149</v>
      </c>
      <c r="AI468" s="4" t="s">
        <v>150</v>
      </c>
      <c r="AJ468" s="4">
        <v>2030</v>
      </c>
      <c r="AK468" s="2" t="str">
        <f>IF(sum!A461="ON",sum!B461,"*")</f>
        <v>TRA_Tru_HT_DST1</v>
      </c>
      <c r="AL468" s="2"/>
      <c r="AM468" s="2">
        <f>IF(sum!A461="ON",sum!F461,"*")</f>
        <v>0</v>
      </c>
      <c r="AP468" s="2" t="s">
        <v>149</v>
      </c>
      <c r="AQ468" s="2" t="s">
        <v>150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149</v>
      </c>
      <c r="AY468" s="4" t="s">
        <v>150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149</v>
      </c>
      <c r="C469" s="2" t="s">
        <v>150</v>
      </c>
      <c r="D469" s="2">
        <v>2030</v>
      </c>
      <c r="J469" s="2" t="s">
        <v>149</v>
      </c>
      <c r="K469" s="2" t="s">
        <v>150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149</v>
      </c>
      <c r="S469" s="2" t="s">
        <v>150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149</v>
      </c>
      <c r="AA469" s="2" t="s">
        <v>150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149</v>
      </c>
      <c r="AI469" s="2" t="s">
        <v>150</v>
      </c>
      <c r="AJ469" s="2">
        <v>2030</v>
      </c>
      <c r="AK469" s="2" t="str">
        <f>IF(sum!A462="ON",sum!B462,"*")</f>
        <v>TRA_Tru_PHEV01</v>
      </c>
      <c r="AL469" s="2"/>
      <c r="AM469" s="2">
        <f>IF(sum!A462="ON",sum!F462,"*")</f>
        <v>0</v>
      </c>
      <c r="AP469" s="4" t="s">
        <v>149</v>
      </c>
      <c r="AQ469" s="4" t="s">
        <v>150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149</v>
      </c>
      <c r="AY469" s="2" t="s">
        <v>150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149</v>
      </c>
      <c r="C470" s="2" t="s">
        <v>150</v>
      </c>
      <c r="D470" s="2">
        <v>2030</v>
      </c>
      <c r="J470" s="2" t="s">
        <v>149</v>
      </c>
      <c r="K470" s="2" t="s">
        <v>150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149</v>
      </c>
      <c r="S470" s="2" t="s">
        <v>150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149</v>
      </c>
      <c r="AA470" s="2" t="s">
        <v>150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149</v>
      </c>
      <c r="AI470" s="2" t="s">
        <v>150</v>
      </c>
      <c r="AJ470" s="2">
        <v>2030</v>
      </c>
      <c r="AK470" s="2" t="str">
        <f>IF(sum!A463="ON",sum!B463,"*")</f>
        <v>TWS-AuxiliaryEquip_ELE1</v>
      </c>
      <c r="AL470" s="2"/>
      <c r="AM470" s="2">
        <f>IF(sum!A463="ON",sum!F463,"*")</f>
        <v>0.137391671950962</v>
      </c>
      <c r="AP470" s="2" t="s">
        <v>149</v>
      </c>
      <c r="AQ470" s="2" t="s">
        <v>150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149</v>
      </c>
      <c r="AY470" s="2" t="s">
        <v>150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149</v>
      </c>
      <c r="C471" s="4" t="s">
        <v>150</v>
      </c>
      <c r="D471" s="4">
        <v>2030</v>
      </c>
      <c r="J471" s="4" t="s">
        <v>149</v>
      </c>
      <c r="K471" s="4" t="s">
        <v>150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149</v>
      </c>
      <c r="S471" s="4" t="s">
        <v>150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149</v>
      </c>
      <c r="AA471" s="4" t="s">
        <v>150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149</v>
      </c>
      <c r="AI471" s="4" t="s">
        <v>150</v>
      </c>
      <c r="AJ471" s="4">
        <v>2030</v>
      </c>
      <c r="AK471" s="2" t="str">
        <f>IF(sum!A464="ON",sum!B464,"*")</f>
        <v>TWS-AuxiliaryMot_ELE1</v>
      </c>
      <c r="AL471" s="2"/>
      <c r="AM471" s="2">
        <f>IF(sum!A464="ON",sum!F464,"*")</f>
        <v>0.119204148209782</v>
      </c>
      <c r="AP471" s="4" t="s">
        <v>149</v>
      </c>
      <c r="AQ471" s="4" t="s">
        <v>150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149</v>
      </c>
      <c r="AY471" s="4" t="s">
        <v>150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149</v>
      </c>
      <c r="C472" s="2" t="s">
        <v>150</v>
      </c>
      <c r="D472" s="2">
        <v>2030</v>
      </c>
      <c r="J472" s="2" t="s">
        <v>149</v>
      </c>
      <c r="K472" s="2" t="s">
        <v>150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149</v>
      </c>
      <c r="S472" s="2" t="s">
        <v>150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149</v>
      </c>
      <c r="AA472" s="2" t="s">
        <v>150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149</v>
      </c>
      <c r="AI472" s="2" t="s">
        <v>150</v>
      </c>
      <c r="AJ472" s="2">
        <v>2030</v>
      </c>
      <c r="AK472" s="2" t="str">
        <f>IF(sum!A465="ON",sum!B465,"*")</f>
        <v>TWS-Light_ELE1</v>
      </c>
      <c r="AL472" s="2"/>
      <c r="AM472" s="2">
        <f>IF(sum!A465="ON",sum!F465,"*")</f>
        <v>0.306524952539438</v>
      </c>
      <c r="AP472" s="2" t="s">
        <v>149</v>
      </c>
      <c r="AQ472" s="2" t="s">
        <v>150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149</v>
      </c>
      <c r="AY472" s="2" t="s">
        <v>150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149</v>
      </c>
      <c r="C473" s="2" t="s">
        <v>150</v>
      </c>
      <c r="D473" s="2">
        <v>2030</v>
      </c>
      <c r="J473" s="2" t="s">
        <v>149</v>
      </c>
      <c r="K473" s="2" t="s">
        <v>150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149</v>
      </c>
      <c r="S473" s="2" t="s">
        <v>150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149</v>
      </c>
      <c r="AA473" s="2" t="s">
        <v>150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149</v>
      </c>
      <c r="AI473" s="2" t="s">
        <v>150</v>
      </c>
      <c r="AJ473" s="2">
        <v>2030</v>
      </c>
      <c r="AK473" s="2" t="str">
        <f>IF(sum!A466="ON",sum!B466,"*")</f>
        <v>TWS-SpCool_ELE1</v>
      </c>
      <c r="AL473" s="2"/>
      <c r="AM473" s="2">
        <f>IF(sum!A466="ON",sum!F466,"*")</f>
        <v>0.160764839896669</v>
      </c>
      <c r="AP473" s="4" t="s">
        <v>149</v>
      </c>
      <c r="AQ473" s="4" t="s">
        <v>150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149</v>
      </c>
      <c r="AY473" s="2" t="s">
        <v>150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149</v>
      </c>
      <c r="C474" s="4" t="s">
        <v>150</v>
      </c>
      <c r="D474" s="4">
        <v>2030</v>
      </c>
      <c r="J474" s="4" t="s">
        <v>149</v>
      </c>
      <c r="K474" s="4" t="s">
        <v>150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149</v>
      </c>
      <c r="S474" s="4" t="s">
        <v>150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149</v>
      </c>
      <c r="AA474" s="4" t="s">
        <v>150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149</v>
      </c>
      <c r="AI474" s="4" t="s">
        <v>150</v>
      </c>
      <c r="AJ474" s="4">
        <v>2030</v>
      </c>
      <c r="AK474" s="2" t="str">
        <f>IF(sum!A467="ON",sum!B467,"*")</f>
        <v>TWS-SpHeat_ELE1</v>
      </c>
      <c r="AL474" s="2"/>
      <c r="AM474" s="2">
        <f>IF(sum!A467="ON",sum!F467,"*")</f>
        <v>0</v>
      </c>
      <c r="AP474" s="2" t="s">
        <v>149</v>
      </c>
      <c r="AQ474" s="2" t="s">
        <v>150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149</v>
      </c>
      <c r="AY474" s="4" t="s">
        <v>150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149</v>
      </c>
      <c r="C475" s="2" t="s">
        <v>150</v>
      </c>
      <c r="D475" s="2">
        <v>2030</v>
      </c>
      <c r="J475" s="2" t="s">
        <v>149</v>
      </c>
      <c r="K475" s="2" t="s">
        <v>150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149</v>
      </c>
      <c r="S475" s="2" t="s">
        <v>150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149</v>
      </c>
      <c r="AA475" s="2" t="s">
        <v>150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149</v>
      </c>
      <c r="AI475" s="2" t="s">
        <v>150</v>
      </c>
      <c r="AJ475" s="2">
        <v>2030</v>
      </c>
      <c r="AK475" s="2" t="str">
        <f>IF(sum!A468="ON",sum!B468,"*")</f>
        <v>TWS-WaterHeat_ELE1</v>
      </c>
      <c r="AL475" s="2"/>
      <c r="AM475" s="2">
        <f>IF(sum!A468="ON",sum!F468,"*")</f>
        <v>0.0528429507503699</v>
      </c>
      <c r="AP475" s="4" t="s">
        <v>149</v>
      </c>
      <c r="AQ475" s="4" t="s">
        <v>150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149</v>
      </c>
      <c r="AY475" s="2" t="s">
        <v>150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149</v>
      </c>
      <c r="C476" s="2" t="s">
        <v>150</v>
      </c>
      <c r="D476" s="2">
        <v>2030</v>
      </c>
      <c r="J476" s="2" t="s">
        <v>149</v>
      </c>
      <c r="K476" s="2" t="s">
        <v>150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149</v>
      </c>
      <c r="S476" s="2" t="s">
        <v>150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149</v>
      </c>
      <c r="AA476" s="2" t="s">
        <v>150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149</v>
      </c>
      <c r="AI476" s="2" t="s">
        <v>150</v>
      </c>
      <c r="AJ476" s="2">
        <v>2030</v>
      </c>
      <c r="AK476" s="2" t="str">
        <f>IF(sum!A469="ON",sum!B469,"*")</f>
        <v>WST-AuxiliaryEquip_ELE1</v>
      </c>
      <c r="AL476" s="2"/>
      <c r="AM476" s="2">
        <f>IF(sum!A469="ON",sum!F469,"*")</f>
        <v>0.243077573451702</v>
      </c>
      <c r="AP476" s="2" t="s">
        <v>149</v>
      </c>
      <c r="AQ476" s="2" t="s">
        <v>150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149</v>
      </c>
      <c r="AY476" s="2" t="s">
        <v>150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149</v>
      </c>
      <c r="C477" s="4" t="s">
        <v>150</v>
      </c>
      <c r="D477" s="4">
        <v>2030</v>
      </c>
      <c r="J477" s="4" t="s">
        <v>149</v>
      </c>
      <c r="K477" s="4" t="s">
        <v>150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149</v>
      </c>
      <c r="S477" s="4" t="s">
        <v>150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149</v>
      </c>
      <c r="AA477" s="4" t="s">
        <v>150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149</v>
      </c>
      <c r="AI477" s="4" t="s">
        <v>150</v>
      </c>
      <c r="AJ477" s="4">
        <v>2030</v>
      </c>
      <c r="AK477" s="2" t="str">
        <f>IF(sum!A470="ON",sum!B470,"*")</f>
        <v>WST-AuxiliaryMot_ELE1</v>
      </c>
      <c r="AL477" s="2"/>
      <c r="AM477" s="2">
        <f>IF(sum!A470="ON",sum!F470,"*")</f>
        <v>0.276503173973044</v>
      </c>
      <c r="AP477" s="4" t="s">
        <v>149</v>
      </c>
      <c r="AQ477" s="4" t="s">
        <v>150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149</v>
      </c>
      <c r="AY477" s="4" t="s">
        <v>150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149</v>
      </c>
      <c r="C478" s="2" t="s">
        <v>150</v>
      </c>
      <c r="D478" s="2">
        <v>2030</v>
      </c>
      <c r="J478" s="2" t="s">
        <v>149</v>
      </c>
      <c r="K478" s="2" t="s">
        <v>150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149</v>
      </c>
      <c r="S478" s="2" t="s">
        <v>150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149</v>
      </c>
      <c r="AA478" s="2" t="s">
        <v>150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149</v>
      </c>
      <c r="AI478" s="2" t="s">
        <v>150</v>
      </c>
      <c r="AJ478" s="2">
        <v>2030</v>
      </c>
      <c r="AK478" s="2" t="str">
        <f>IF(sum!A471="ON",sum!B471,"*")</f>
        <v>WST-Light_ELE1</v>
      </c>
      <c r="AL478" s="2"/>
      <c r="AM478" s="2">
        <f>IF(sum!A471="ON",sum!F471,"*")</f>
        <v>0.493845756869095</v>
      </c>
      <c r="AP478" s="2" t="s">
        <v>149</v>
      </c>
      <c r="AQ478" s="2" t="s">
        <v>150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149</v>
      </c>
      <c r="AY478" s="2" t="s">
        <v>150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149</v>
      </c>
      <c r="C479" s="2" t="s">
        <v>150</v>
      </c>
      <c r="D479" s="2">
        <v>2030</v>
      </c>
      <c r="J479" s="2" t="s">
        <v>149</v>
      </c>
      <c r="K479" s="2" t="s">
        <v>150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149</v>
      </c>
      <c r="S479" s="2" t="s">
        <v>150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149</v>
      </c>
      <c r="AA479" s="2" t="s">
        <v>150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149</v>
      </c>
      <c r="AI479" s="2" t="s">
        <v>150</v>
      </c>
      <c r="AJ479" s="2">
        <v>2030</v>
      </c>
      <c r="AK479" s="2" t="str">
        <f>IF(sum!A472="ON",sum!B472,"*")</f>
        <v>WST-SpCool_ELE1</v>
      </c>
      <c r="AL479" s="2"/>
      <c r="AM479" s="2">
        <f>IF(sum!A472="ON",sum!F472,"*")</f>
        <v>0.31285103736153</v>
      </c>
      <c r="AP479" s="4" t="s">
        <v>149</v>
      </c>
      <c r="AQ479" s="4" t="s">
        <v>150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149</v>
      </c>
      <c r="AY479" s="2" t="s">
        <v>150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149</v>
      </c>
      <c r="C480" s="4" t="s">
        <v>150</v>
      </c>
      <c r="D480" s="4">
        <v>2030</v>
      </c>
      <c r="J480" s="4" t="s">
        <v>149</v>
      </c>
      <c r="K480" s="4" t="s">
        <v>150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149</v>
      </c>
      <c r="S480" s="4" t="s">
        <v>150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149</v>
      </c>
      <c r="AA480" s="4" t="s">
        <v>150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149</v>
      </c>
      <c r="AI480" s="4" t="s">
        <v>150</v>
      </c>
      <c r="AJ480" s="4">
        <v>2030</v>
      </c>
      <c r="AK480" s="2" t="str">
        <f>IF(sum!A473="ON",sum!B473,"*")</f>
        <v>WST-SpHeat_ELE1</v>
      </c>
      <c r="AL480" s="2"/>
      <c r="AM480" s="2">
        <f>IF(sum!A473="ON",sum!F473,"*")</f>
        <v>1.13436200944128</v>
      </c>
      <c r="AP480" s="2" t="s">
        <v>149</v>
      </c>
      <c r="AQ480" s="2" t="s">
        <v>150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149</v>
      </c>
      <c r="AY480" s="4" t="s">
        <v>150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149</v>
      </c>
      <c r="C481" s="2" t="s">
        <v>150</v>
      </c>
      <c r="D481" s="2">
        <v>2030</v>
      </c>
      <c r="J481" s="2" t="s">
        <v>149</v>
      </c>
      <c r="K481" s="2" t="s">
        <v>150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149</v>
      </c>
      <c r="S481" s="2" t="s">
        <v>150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149</v>
      </c>
      <c r="AA481" s="2" t="s">
        <v>150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149</v>
      </c>
      <c r="AI481" s="2" t="s">
        <v>150</v>
      </c>
      <c r="AJ481" s="2">
        <v>2030</v>
      </c>
      <c r="AK481" s="2" t="str">
        <f>IF(sum!A474="ON",sum!B474,"*")</f>
        <v>WST-WaterHeat_ELE1</v>
      </c>
      <c r="AL481" s="2"/>
      <c r="AM481" s="2">
        <f>IF(sum!A474="ON",sum!F474,"*")</f>
        <v>0.147960262101036</v>
      </c>
      <c r="AP481" s="4" t="s">
        <v>149</v>
      </c>
      <c r="AQ481" s="4" t="s">
        <v>150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149</v>
      </c>
      <c r="AY481" s="2" t="s">
        <v>150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149</v>
      </c>
      <c r="C482" s="2" t="s">
        <v>150</v>
      </c>
      <c r="D482" s="2">
        <v>2030</v>
      </c>
      <c r="J482" s="2" t="s">
        <v>149</v>
      </c>
      <c r="K482" s="2" t="s">
        <v>150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149</v>
      </c>
      <c r="S482" s="2" t="s">
        <v>150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149</v>
      </c>
      <c r="AA482" s="2" t="s">
        <v>150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149</v>
      </c>
      <c r="AI482" s="2" t="s">
        <v>150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149</v>
      </c>
      <c r="AQ482" s="2" t="s">
        <v>150</v>
      </c>
      <c r="AR482" s="2">
        <v>2030</v>
      </c>
      <c r="AS482" s="2" t="str">
        <f>IF(sum!A475="QU",sum!B475,"*")</f>
        <v>AFM-AuxiliaryEquip_ELE1</v>
      </c>
      <c r="AT482" s="2"/>
      <c r="AU482" s="2">
        <f>IF(sum!A475="QU",sum!F475,"*")</f>
        <v>0.31705770450222</v>
      </c>
      <c r="AX482" s="2" t="s">
        <v>149</v>
      </c>
      <c r="AY482" s="2" t="s">
        <v>150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149</v>
      </c>
      <c r="C483" s="4" t="s">
        <v>150</v>
      </c>
      <c r="D483" s="4">
        <v>2030</v>
      </c>
      <c r="J483" s="4" t="s">
        <v>149</v>
      </c>
      <c r="K483" s="4" t="s">
        <v>150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149</v>
      </c>
      <c r="S483" s="4" t="s">
        <v>150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149</v>
      </c>
      <c r="AA483" s="4" t="s">
        <v>150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149</v>
      </c>
      <c r="AI483" s="4" t="s">
        <v>150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149</v>
      </c>
      <c r="AQ483" s="4" t="s">
        <v>150</v>
      </c>
      <c r="AR483" s="4">
        <v>2030</v>
      </c>
      <c r="AS483" s="2" t="str">
        <f>IF(sum!A476="QU",sum!B476,"*")</f>
        <v>AFM-AuxiliaryMot_ELE1</v>
      </c>
      <c r="AT483" s="2"/>
      <c r="AU483" s="2">
        <f>IF(sum!A476="QU",sum!F476,"*")</f>
        <v>0.102174984179813</v>
      </c>
      <c r="AX483" s="4" t="s">
        <v>149</v>
      </c>
      <c r="AY483" s="4" t="s">
        <v>150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149</v>
      </c>
      <c r="C484" s="2" t="s">
        <v>150</v>
      </c>
      <c r="D484" s="2">
        <v>2030</v>
      </c>
      <c r="J484" s="2" t="s">
        <v>149</v>
      </c>
      <c r="K484" s="2" t="s">
        <v>150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149</v>
      </c>
      <c r="S484" s="2" t="s">
        <v>150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149</v>
      </c>
      <c r="AA484" s="2" t="s">
        <v>150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149</v>
      </c>
      <c r="AI484" s="2" t="s">
        <v>150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149</v>
      </c>
      <c r="AQ484" s="2" t="s">
        <v>150</v>
      </c>
      <c r="AR484" s="2">
        <v>2030</v>
      </c>
      <c r="AS484" s="2" t="str">
        <f>IF(sum!A477="QU",sum!B477,"*")</f>
        <v>AFM-Light_ELE1</v>
      </c>
      <c r="AT484" s="2"/>
      <c r="AU484" s="2">
        <f>IF(sum!A477="QU",sum!F477,"*")</f>
        <v>0.442758264779189</v>
      </c>
      <c r="AX484" s="2" t="s">
        <v>149</v>
      </c>
      <c r="AY484" s="2" t="s">
        <v>150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149</v>
      </c>
      <c r="C485" s="2" t="s">
        <v>150</v>
      </c>
      <c r="D485" s="2">
        <v>2030</v>
      </c>
      <c r="J485" s="2" t="s">
        <v>149</v>
      </c>
      <c r="K485" s="2" t="s">
        <v>150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149</v>
      </c>
      <c r="S485" s="2" t="s">
        <v>150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149</v>
      </c>
      <c r="AA485" s="2" t="s">
        <v>150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149</v>
      </c>
      <c r="AI485" s="2" t="s">
        <v>150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149</v>
      </c>
      <c r="AQ485" s="4" t="s">
        <v>150</v>
      </c>
      <c r="AR485" s="4">
        <v>2030</v>
      </c>
      <c r="AS485" s="2" t="str">
        <f>IF(sum!A478="QU",sum!B478,"*")</f>
        <v>AFM-SpCool_ELE1</v>
      </c>
      <c r="AT485" s="2"/>
      <c r="AU485" s="2">
        <f>IF(sum!A478="QU",sum!F478,"*")</f>
        <v>0.120263857050483</v>
      </c>
      <c r="AX485" s="2" t="s">
        <v>149</v>
      </c>
      <c r="AY485" s="2" t="s">
        <v>150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149</v>
      </c>
      <c r="C486" s="4" t="s">
        <v>150</v>
      </c>
      <c r="D486" s="4">
        <v>2030</v>
      </c>
      <c r="J486" s="4" t="s">
        <v>149</v>
      </c>
      <c r="K486" s="4" t="s">
        <v>150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149</v>
      </c>
      <c r="S486" s="4" t="s">
        <v>150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149</v>
      </c>
      <c r="AA486" s="4" t="s">
        <v>150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149</v>
      </c>
      <c r="AI486" s="4" t="s">
        <v>150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149</v>
      </c>
      <c r="AQ486" s="2" t="s">
        <v>150</v>
      </c>
      <c r="AR486" s="2">
        <v>2030</v>
      </c>
      <c r="AS486" s="2" t="str">
        <f>IF(sum!A479="QU",sum!B479,"*")</f>
        <v>AFM-SpHeat_ELE1</v>
      </c>
      <c r="AT486" s="2"/>
      <c r="AU486" s="2">
        <f>IF(sum!A479="QU",sum!F479,"*")</f>
        <v>0.500246600436835</v>
      </c>
      <c r="AX486" s="4" t="s">
        <v>149</v>
      </c>
      <c r="AY486" s="4" t="s">
        <v>150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149</v>
      </c>
      <c r="C487" s="2" t="s">
        <v>150</v>
      </c>
      <c r="D487" s="2">
        <v>2030</v>
      </c>
      <c r="J487" s="2" t="s">
        <v>149</v>
      </c>
      <c r="K487" s="2" t="s">
        <v>150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149</v>
      </c>
      <c r="S487" s="2" t="s">
        <v>150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149</v>
      </c>
      <c r="AA487" s="2" t="s">
        <v>150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149</v>
      </c>
      <c r="AI487" s="2" t="s">
        <v>150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149</v>
      </c>
      <c r="AQ487" s="4" t="s">
        <v>150</v>
      </c>
      <c r="AR487" s="4">
        <v>2030</v>
      </c>
      <c r="AS487" s="2" t="str">
        <f>IF(sum!A480="QU",sum!B480,"*")</f>
        <v>AFM-WaterHeat_ELE1</v>
      </c>
      <c r="AT487" s="2"/>
      <c r="AU487" s="2">
        <f>IF(sum!A480="QU",sum!F480,"*")</f>
        <v>0.0951173113506658</v>
      </c>
      <c r="AX487" s="2" t="s">
        <v>149</v>
      </c>
      <c r="AY487" s="2" t="s">
        <v>150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149</v>
      </c>
      <c r="C488" s="2" t="s">
        <v>150</v>
      </c>
      <c r="D488" s="2">
        <v>2030</v>
      </c>
      <c r="J488" s="2" t="s">
        <v>149</v>
      </c>
      <c r="K488" s="2" t="s">
        <v>150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149</v>
      </c>
      <c r="S488" s="2" t="s">
        <v>150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149</v>
      </c>
      <c r="AA488" s="2" t="s">
        <v>150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149</v>
      </c>
      <c r="AI488" s="2" t="s">
        <v>150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149</v>
      </c>
      <c r="AQ488" s="2" t="s">
        <v>150</v>
      </c>
      <c r="AR488" s="2">
        <v>2030</v>
      </c>
      <c r="AS488" s="2" t="str">
        <f>IF(sum!A481="QU",sum!B481,"*")</f>
        <v>ART-AuxiliaryEquip_ELE1</v>
      </c>
      <c r="AT488" s="2"/>
      <c r="AU488" s="2">
        <f>IF(sum!A481="QU",sum!F481,"*")</f>
        <v>0.116254491650814</v>
      </c>
      <c r="AX488" s="2" t="s">
        <v>149</v>
      </c>
      <c r="AY488" s="2" t="s">
        <v>150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149</v>
      </c>
      <c r="C489" s="4" t="s">
        <v>150</v>
      </c>
      <c r="D489" s="4">
        <v>2030</v>
      </c>
      <c r="J489" s="4" t="s">
        <v>149</v>
      </c>
      <c r="K489" s="4" t="s">
        <v>150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149</v>
      </c>
      <c r="S489" s="4" t="s">
        <v>150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149</v>
      </c>
      <c r="AA489" s="4" t="s">
        <v>150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149</v>
      </c>
      <c r="AI489" s="4" t="s">
        <v>150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149</v>
      </c>
      <c r="AQ489" s="4" t="s">
        <v>150</v>
      </c>
      <c r="AR489" s="4">
        <v>2030</v>
      </c>
      <c r="AS489" s="2" t="str">
        <f>IF(sum!A482="QU",sum!B482,"*")</f>
        <v>ART-AuxiliaryMot_ELE1</v>
      </c>
      <c r="AT489" s="2"/>
      <c r="AU489" s="2">
        <f>IF(sum!A482="QU",sum!F482,"*")</f>
        <v>0.0340583280599376</v>
      </c>
      <c r="AX489" s="4" t="s">
        <v>149</v>
      </c>
      <c r="AY489" s="4" t="s">
        <v>150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149</v>
      </c>
      <c r="C490" s="2" t="s">
        <v>150</v>
      </c>
      <c r="D490" s="2">
        <v>2030</v>
      </c>
      <c r="J490" s="2" t="s">
        <v>149</v>
      </c>
      <c r="K490" s="2" t="s">
        <v>150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149</v>
      </c>
      <c r="S490" s="2" t="s">
        <v>150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149</v>
      </c>
      <c r="AA490" s="2" t="s">
        <v>150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149</v>
      </c>
      <c r="AI490" s="2" t="s">
        <v>150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149</v>
      </c>
      <c r="AQ490" s="2" t="s">
        <v>150</v>
      </c>
      <c r="AR490" s="2">
        <v>2030</v>
      </c>
      <c r="AS490" s="2" t="str">
        <f>IF(sum!A483="QU",sum!B483,"*")</f>
        <v>ART-Light_ELE1</v>
      </c>
      <c r="AT490" s="2"/>
      <c r="AU490" s="2">
        <f>IF(sum!A483="QU",sum!F483,"*")</f>
        <v>0.187320804329657</v>
      </c>
      <c r="AX490" s="2" t="s">
        <v>149</v>
      </c>
      <c r="AY490" s="2" t="s">
        <v>150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149</v>
      </c>
      <c r="C491" s="2" t="s">
        <v>150</v>
      </c>
      <c r="D491" s="2">
        <v>2030</v>
      </c>
      <c r="J491" s="2" t="s">
        <v>149</v>
      </c>
      <c r="K491" s="2" t="s">
        <v>150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149</v>
      </c>
      <c r="S491" s="2" t="s">
        <v>150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149</v>
      </c>
      <c r="AA491" s="2" t="s">
        <v>150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149</v>
      </c>
      <c r="AI491" s="2" t="s">
        <v>150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149</v>
      </c>
      <c r="AQ491" s="4" t="s">
        <v>150</v>
      </c>
      <c r="AR491" s="4">
        <v>2030</v>
      </c>
      <c r="AS491" s="2" t="str">
        <f>IF(sum!A484="QU",sum!B484,"*")</f>
        <v>ART-SpCool_ELE1</v>
      </c>
      <c r="AT491" s="2"/>
      <c r="AU491" s="2">
        <f>IF(sum!A484="QU",sum!F484,"*")</f>
        <v>0.0510874920899064</v>
      </c>
      <c r="AX491" s="2" t="s">
        <v>149</v>
      </c>
      <c r="AY491" s="2" t="s">
        <v>150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149</v>
      </c>
      <c r="C492" s="4" t="s">
        <v>150</v>
      </c>
      <c r="D492" s="4">
        <v>2030</v>
      </c>
      <c r="J492" s="4" t="s">
        <v>149</v>
      </c>
      <c r="K492" s="4" t="s">
        <v>150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149</v>
      </c>
      <c r="S492" s="4" t="s">
        <v>150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149</v>
      </c>
      <c r="AA492" s="4" t="s">
        <v>150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149</v>
      </c>
      <c r="AI492" s="4" t="s">
        <v>150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149</v>
      </c>
      <c r="AQ492" s="2" t="s">
        <v>150</v>
      </c>
      <c r="AR492" s="2">
        <v>2030</v>
      </c>
      <c r="AS492" s="2" t="str">
        <f>IF(sum!A485="QU",sum!B485,"*")</f>
        <v>ART-SpHeat_ELE1</v>
      </c>
      <c r="AT492" s="2"/>
      <c r="AU492" s="2">
        <f>IF(sum!A485="QU",sum!F485,"*")</f>
        <v>0.183188895934616</v>
      </c>
      <c r="AX492" s="4" t="s">
        <v>149</v>
      </c>
      <c r="AY492" s="4" t="s">
        <v>150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149</v>
      </c>
      <c r="C493" s="2" t="s">
        <v>150</v>
      </c>
      <c r="D493" s="2">
        <v>2030</v>
      </c>
      <c r="J493" s="2" t="s">
        <v>149</v>
      </c>
      <c r="K493" s="2" t="s">
        <v>150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149</v>
      </c>
      <c r="S493" s="2" t="s">
        <v>150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149</v>
      </c>
      <c r="AA493" s="2" t="s">
        <v>150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149</v>
      </c>
      <c r="AI493" s="2" t="s">
        <v>150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149</v>
      </c>
      <c r="AQ493" s="4" t="s">
        <v>150</v>
      </c>
      <c r="AR493" s="4">
        <v>2030</v>
      </c>
      <c r="AS493" s="2" t="str">
        <f>IF(sum!A486="QU",sum!B486,"*")</f>
        <v>ART-WaterHeat_ELE1</v>
      </c>
      <c r="AT493" s="2"/>
      <c r="AU493" s="2">
        <f>IF(sum!A486="QU",sum!F486,"*")</f>
        <v>0.021137180300148</v>
      </c>
      <c r="AX493" s="2" t="s">
        <v>149</v>
      </c>
      <c r="AY493" s="2" t="s">
        <v>150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149</v>
      </c>
      <c r="C494" s="2" t="s">
        <v>150</v>
      </c>
      <c r="D494" s="2">
        <v>2030</v>
      </c>
      <c r="J494" s="2" t="s">
        <v>149</v>
      </c>
      <c r="K494" s="2" t="s">
        <v>150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149</v>
      </c>
      <c r="S494" s="2" t="s">
        <v>150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149</v>
      </c>
      <c r="AA494" s="2" t="s">
        <v>150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149</v>
      </c>
      <c r="AI494" s="2" t="s">
        <v>150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149</v>
      </c>
      <c r="AQ494" s="2" t="s">
        <v>150</v>
      </c>
      <c r="AR494" s="2">
        <v>2030</v>
      </c>
      <c r="AS494" s="2" t="str">
        <f>IF(sum!A487="QU",sum!B487,"*")</f>
        <v>EDU-AuxiliaryEquip_ELE1</v>
      </c>
      <c r="AT494" s="2"/>
      <c r="AU494" s="2">
        <f>IF(sum!A487="QU",sum!F487,"*")</f>
        <v>0.58127245825407</v>
      </c>
      <c r="AX494" s="2" t="s">
        <v>149</v>
      </c>
      <c r="AY494" s="2" t="s">
        <v>150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149</v>
      </c>
      <c r="C495" s="4" t="s">
        <v>150</v>
      </c>
      <c r="D495" s="4">
        <v>2030</v>
      </c>
      <c r="J495" s="4" t="s">
        <v>149</v>
      </c>
      <c r="K495" s="4" t="s">
        <v>150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149</v>
      </c>
      <c r="S495" s="4" t="s">
        <v>150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149</v>
      </c>
      <c r="AA495" s="4" t="s">
        <v>150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149</v>
      </c>
      <c r="AI495" s="4" t="s">
        <v>150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149</v>
      </c>
      <c r="AQ495" s="4" t="s">
        <v>150</v>
      </c>
      <c r="AR495" s="4">
        <v>2030</v>
      </c>
      <c r="AS495" s="2" t="str">
        <f>IF(sum!A488="QU",sum!B488,"*")</f>
        <v>EDU-AuxiliaryMot_ELE1</v>
      </c>
      <c r="AT495" s="2"/>
      <c r="AU495" s="2">
        <f>IF(sum!A488="QU",sum!F488,"*")</f>
        <v>0.187320804329657</v>
      </c>
      <c r="AX495" s="4" t="s">
        <v>149</v>
      </c>
      <c r="AY495" s="4" t="s">
        <v>150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149</v>
      </c>
      <c r="C496" s="2" t="s">
        <v>150</v>
      </c>
      <c r="D496" s="2">
        <v>2030</v>
      </c>
      <c r="J496" s="2" t="s">
        <v>149</v>
      </c>
      <c r="K496" s="2" t="s">
        <v>150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149</v>
      </c>
      <c r="S496" s="2" t="s">
        <v>150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149</v>
      </c>
      <c r="AA496" s="2" t="s">
        <v>150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149</v>
      </c>
      <c r="AI496" s="2" t="s">
        <v>150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149</v>
      </c>
      <c r="AQ496" s="2" t="s">
        <v>150</v>
      </c>
      <c r="AR496" s="2">
        <v>2030</v>
      </c>
      <c r="AS496" s="2" t="str">
        <f>IF(sum!A489="QU",sum!B489,"*")</f>
        <v>EDU-Light_ELE1</v>
      </c>
      <c r="AT496" s="2"/>
      <c r="AU496" s="2">
        <f>IF(sum!A489="QU",sum!F489,"*")</f>
        <v>0.766312381348596</v>
      </c>
      <c r="AX496" s="2" t="s">
        <v>149</v>
      </c>
      <c r="AY496" s="2" t="s">
        <v>150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149</v>
      </c>
      <c r="C497" s="2" t="s">
        <v>150</v>
      </c>
      <c r="D497" s="2">
        <v>2030</v>
      </c>
      <c r="J497" s="2" t="s">
        <v>149</v>
      </c>
      <c r="K497" s="2" t="s">
        <v>150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149</v>
      </c>
      <c r="S497" s="2" t="s">
        <v>150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149</v>
      </c>
      <c r="AA497" s="2" t="s">
        <v>150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149</v>
      </c>
      <c r="AI497" s="2" t="s">
        <v>150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149</v>
      </c>
      <c r="AQ497" s="4" t="s">
        <v>150</v>
      </c>
      <c r="AR497" s="4">
        <v>2030</v>
      </c>
      <c r="AS497" s="2" t="str">
        <f>IF(sum!A490="QU",sum!B490,"*")</f>
        <v>EDU-SpCool_ELE1</v>
      </c>
      <c r="AT497" s="2"/>
      <c r="AU497" s="2">
        <f>IF(sum!A490="QU",sum!F490,"*")</f>
        <v>0.272466624479501</v>
      </c>
      <c r="AX497" s="2" t="s">
        <v>149</v>
      </c>
      <c r="AY497" s="2" t="s">
        <v>150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149</v>
      </c>
      <c r="C498" s="4" t="s">
        <v>150</v>
      </c>
      <c r="D498" s="4">
        <v>2030</v>
      </c>
      <c r="J498" s="4" t="s">
        <v>149</v>
      </c>
      <c r="K498" s="4" t="s">
        <v>150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149</v>
      </c>
      <c r="S498" s="4" t="s">
        <v>150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149</v>
      </c>
      <c r="AA498" s="4" t="s">
        <v>150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149</v>
      </c>
      <c r="AI498" s="4" t="s">
        <v>150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149</v>
      </c>
      <c r="AQ498" s="2" t="s">
        <v>150</v>
      </c>
      <c r="AR498" s="2">
        <v>2030</v>
      </c>
      <c r="AS498" s="2" t="str">
        <f>IF(sum!A491="QU",sum!B491,"*")</f>
        <v>EDU-SpHeat_ELE1</v>
      </c>
      <c r="AT498" s="2"/>
      <c r="AU498" s="2">
        <f>IF(sum!A491="QU",sum!F491,"*")</f>
        <v>0.852532938772634</v>
      </c>
      <c r="AX498" s="4" t="s">
        <v>149</v>
      </c>
      <c r="AY498" s="4" t="s">
        <v>150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149</v>
      </c>
      <c r="C499" s="2" t="s">
        <v>150</v>
      </c>
      <c r="D499" s="2">
        <v>2030</v>
      </c>
      <c r="J499" s="2" t="s">
        <v>149</v>
      </c>
      <c r="K499" s="2" t="s">
        <v>150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149</v>
      </c>
      <c r="S499" s="2" t="s">
        <v>150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149</v>
      </c>
      <c r="AA499" s="2" t="s">
        <v>150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149</v>
      </c>
      <c r="AI499" s="2" t="s">
        <v>150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149</v>
      </c>
      <c r="AQ499" s="4" t="s">
        <v>150</v>
      </c>
      <c r="AR499" s="4">
        <v>2030</v>
      </c>
      <c r="AS499" s="2" t="str">
        <f>IF(sum!A492="QU",sum!B492,"*")</f>
        <v>EDU-WaterHeat_ELE1</v>
      </c>
      <c r="AT499" s="2"/>
      <c r="AU499" s="2">
        <f>IF(sum!A492="QU",sum!F492,"*")</f>
        <v>0.179666032551258</v>
      </c>
      <c r="AX499" s="2" t="s">
        <v>149</v>
      </c>
      <c r="AY499" s="2" t="s">
        <v>150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149</v>
      </c>
      <c r="C500" s="2" t="s">
        <v>150</v>
      </c>
      <c r="D500" s="2">
        <v>2030</v>
      </c>
      <c r="J500" s="2" t="s">
        <v>149</v>
      </c>
      <c r="K500" s="2" t="s">
        <v>150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149</v>
      </c>
      <c r="S500" s="2" t="s">
        <v>150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149</v>
      </c>
      <c r="AA500" s="2" t="s">
        <v>150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149</v>
      </c>
      <c r="AI500" s="2" t="s">
        <v>150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149</v>
      </c>
      <c r="AQ500" s="2" t="s">
        <v>150</v>
      </c>
      <c r="AR500" s="2">
        <v>2030</v>
      </c>
      <c r="AS500" s="2" t="str">
        <f>IF(sum!A493="QU",sum!B493,"*")</f>
        <v>HSS-AuxiliaryEquip_ELE1</v>
      </c>
      <c r="AT500" s="2"/>
      <c r="AU500" s="2">
        <f>IF(sum!A493="QU",sum!F493,"*")</f>
        <v>1.19425068695836</v>
      </c>
      <c r="AX500" s="2" t="s">
        <v>149</v>
      </c>
      <c r="AY500" s="2" t="s">
        <v>150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149</v>
      </c>
      <c r="C501" s="4" t="s">
        <v>150</v>
      </c>
      <c r="D501" s="4">
        <v>2030</v>
      </c>
      <c r="J501" s="4" t="s">
        <v>149</v>
      </c>
      <c r="K501" s="4" t="s">
        <v>150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149</v>
      </c>
      <c r="S501" s="4" t="s">
        <v>150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149</v>
      </c>
      <c r="AA501" s="4" t="s">
        <v>150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149</v>
      </c>
      <c r="AI501" s="4" t="s">
        <v>150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149</v>
      </c>
      <c r="AQ501" s="4" t="s">
        <v>150</v>
      </c>
      <c r="AR501" s="4">
        <v>2030</v>
      </c>
      <c r="AS501" s="2" t="str">
        <f>IF(sum!A494="QU",sum!B494,"*")</f>
        <v>HSS-AuxiliaryMot_ELE1</v>
      </c>
      <c r="AT501" s="2"/>
      <c r="AU501" s="2">
        <f>IF(sum!A494="QU",sum!F494,"*")</f>
        <v>0.323554116569407</v>
      </c>
      <c r="AX501" s="4" t="s">
        <v>149</v>
      </c>
      <c r="AY501" s="4" t="s">
        <v>150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149</v>
      </c>
      <c r="C502" s="2" t="s">
        <v>150</v>
      </c>
      <c r="D502" s="2">
        <v>2030</v>
      </c>
      <c r="J502" s="2" t="s">
        <v>149</v>
      </c>
      <c r="K502" s="2" t="s">
        <v>150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149</v>
      </c>
      <c r="S502" s="2" t="s">
        <v>150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149</v>
      </c>
      <c r="AA502" s="2" t="s">
        <v>150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149</v>
      </c>
      <c r="AI502" s="2" t="s">
        <v>150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149</v>
      </c>
      <c r="AQ502" s="2" t="s">
        <v>150</v>
      </c>
      <c r="AR502" s="2">
        <v>2030</v>
      </c>
      <c r="AS502" s="2" t="str">
        <f>IF(sum!A495="QU",sum!B495,"*")</f>
        <v>HSS-Light_ELE1</v>
      </c>
      <c r="AT502" s="2"/>
      <c r="AU502" s="2">
        <f>IF(sum!A495="QU",sum!F495,"*")</f>
        <v>1.089866497918</v>
      </c>
      <c r="AX502" s="2" t="s">
        <v>149</v>
      </c>
      <c r="AY502" s="2" t="s">
        <v>150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149</v>
      </c>
      <c r="C503" s="2" t="s">
        <v>150</v>
      </c>
      <c r="D503" s="2">
        <v>2030</v>
      </c>
      <c r="J503" s="2" t="s">
        <v>149</v>
      </c>
      <c r="K503" s="2" t="s">
        <v>150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149</v>
      </c>
      <c r="S503" s="2" t="s">
        <v>150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149</v>
      </c>
      <c r="AA503" s="2" t="s">
        <v>150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149</v>
      </c>
      <c r="AI503" s="2" t="s">
        <v>150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149</v>
      </c>
      <c r="AQ503" s="4" t="s">
        <v>150</v>
      </c>
      <c r="AR503" s="4">
        <v>2030</v>
      </c>
      <c r="AS503" s="2" t="str">
        <f>IF(sum!A496="QU",sum!B496,"*")</f>
        <v>HSS-SpCool_ELE1</v>
      </c>
      <c r="AT503" s="2"/>
      <c r="AU503" s="2">
        <f>IF(sum!A496="QU",sum!F496,"*")</f>
        <v>0.306524952539438</v>
      </c>
      <c r="AX503" s="2" t="s">
        <v>149</v>
      </c>
      <c r="AY503" s="2" t="s">
        <v>150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149</v>
      </c>
      <c r="C504" s="4" t="s">
        <v>150</v>
      </c>
      <c r="D504" s="4">
        <v>2030</v>
      </c>
      <c r="J504" s="4" t="s">
        <v>149</v>
      </c>
      <c r="K504" s="4" t="s">
        <v>150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149</v>
      </c>
      <c r="S504" s="4" t="s">
        <v>150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149</v>
      </c>
      <c r="AA504" s="4" t="s">
        <v>150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149</v>
      </c>
      <c r="AI504" s="4" t="s">
        <v>150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149</v>
      </c>
      <c r="AQ504" s="2" t="s">
        <v>150</v>
      </c>
      <c r="AR504" s="2">
        <v>2030</v>
      </c>
      <c r="AS504" s="2" t="str">
        <f>IF(sum!A497="QU",sum!B497,"*")</f>
        <v>HSS-SpHeat_ELE1</v>
      </c>
      <c r="AT504" s="2"/>
      <c r="AU504" s="2">
        <f>IF(sum!A497="QU",sum!F497,"*")</f>
        <v>1.21891073064186</v>
      </c>
      <c r="AX504" s="4" t="s">
        <v>149</v>
      </c>
      <c r="AY504" s="4" t="s">
        <v>150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149</v>
      </c>
      <c r="C505" s="2" t="s">
        <v>150</v>
      </c>
      <c r="D505" s="2">
        <v>2030</v>
      </c>
      <c r="J505" s="2" t="s">
        <v>149</v>
      </c>
      <c r="K505" s="2" t="s">
        <v>150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149</v>
      </c>
      <c r="S505" s="2" t="s">
        <v>150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149</v>
      </c>
      <c r="AA505" s="2" t="s">
        <v>150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149</v>
      </c>
      <c r="AI505" s="2" t="s">
        <v>150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149</v>
      </c>
      <c r="AQ505" s="4" t="s">
        <v>150</v>
      </c>
      <c r="AR505" s="4">
        <v>2030</v>
      </c>
      <c r="AS505" s="2" t="str">
        <f>IF(sum!A498="QU",sum!B498,"*")</f>
        <v>HSS-WaterHeat_ELE1</v>
      </c>
      <c r="AT505" s="2"/>
      <c r="AU505" s="2">
        <f>IF(sum!A498="QU",sum!F498,"*")</f>
        <v>0.623546818854365</v>
      </c>
      <c r="AX505" s="2" t="s">
        <v>149</v>
      </c>
      <c r="AY505" s="2" t="s">
        <v>150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149</v>
      </c>
      <c r="C506" s="2" t="s">
        <v>150</v>
      </c>
      <c r="D506" s="2">
        <v>2030</v>
      </c>
      <c r="J506" s="2" t="s">
        <v>149</v>
      </c>
      <c r="K506" s="2" t="s">
        <v>150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149</v>
      </c>
      <c r="S506" s="2" t="s">
        <v>150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149</v>
      </c>
      <c r="AA506" s="2" t="s">
        <v>150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149</v>
      </c>
      <c r="AI506" s="2" t="s">
        <v>150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149</v>
      </c>
      <c r="AQ506" s="2" t="s">
        <v>150</v>
      </c>
      <c r="AR506" s="2">
        <v>2030</v>
      </c>
      <c r="AS506" s="2" t="str">
        <f>IF(sum!A499="QU",sum!B499,"*")</f>
        <v>ICS-AuxiliaryEquip_ELE1</v>
      </c>
      <c r="AT506" s="2"/>
      <c r="AU506" s="2">
        <f>IF(sum!A499="QU",sum!F499,"*")</f>
        <v>0.116254491650814</v>
      </c>
      <c r="AX506" s="2" t="s">
        <v>149</v>
      </c>
      <c r="AY506" s="2" t="s">
        <v>150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149</v>
      </c>
      <c r="C507" s="4" t="s">
        <v>150</v>
      </c>
      <c r="D507" s="4">
        <v>2030</v>
      </c>
      <c r="J507" s="4" t="s">
        <v>149</v>
      </c>
      <c r="K507" s="4" t="s">
        <v>150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149</v>
      </c>
      <c r="S507" s="4" t="s">
        <v>150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149</v>
      </c>
      <c r="AA507" s="4" t="s">
        <v>150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149</v>
      </c>
      <c r="AI507" s="4" t="s">
        <v>150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149</v>
      </c>
      <c r="AQ507" s="4" t="s">
        <v>150</v>
      </c>
      <c r="AR507" s="4">
        <v>2030</v>
      </c>
      <c r="AS507" s="2" t="str">
        <f>IF(sum!A500="QU",sum!B500,"*")</f>
        <v>ICS-AuxiliaryMot_ELE1</v>
      </c>
      <c r="AT507" s="2"/>
      <c r="AU507" s="2">
        <f>IF(sum!A500="QU",sum!F500,"*")</f>
        <v>0.0340583280599376</v>
      </c>
      <c r="AX507" s="4" t="s">
        <v>149</v>
      </c>
      <c r="AY507" s="4" t="s">
        <v>150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149</v>
      </c>
      <c r="C508" s="2" t="s">
        <v>150</v>
      </c>
      <c r="D508" s="2">
        <v>2030</v>
      </c>
      <c r="J508" s="2" t="s">
        <v>149</v>
      </c>
      <c r="K508" s="2" t="s">
        <v>150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149</v>
      </c>
      <c r="S508" s="2" t="s">
        <v>150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149</v>
      </c>
      <c r="AA508" s="2" t="s">
        <v>150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149</v>
      </c>
      <c r="AI508" s="2" t="s">
        <v>150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149</v>
      </c>
      <c r="AQ508" s="2" t="s">
        <v>150</v>
      </c>
      <c r="AR508" s="2">
        <v>2030</v>
      </c>
      <c r="AS508" s="2" t="str">
        <f>IF(sum!A501="QU",sum!B501,"*")</f>
        <v>ICS-Light_ELE1</v>
      </c>
      <c r="AT508" s="2"/>
      <c r="AU508" s="2">
        <f>IF(sum!A501="QU",sum!F501,"*")</f>
        <v>0.153262476269719</v>
      </c>
      <c r="AX508" s="2" t="s">
        <v>149</v>
      </c>
      <c r="AY508" s="2" t="s">
        <v>150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149</v>
      </c>
      <c r="C509" s="2" t="s">
        <v>150</v>
      </c>
      <c r="D509" s="2">
        <v>2030</v>
      </c>
      <c r="J509" s="2" t="s">
        <v>149</v>
      </c>
      <c r="K509" s="2" t="s">
        <v>150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149</v>
      </c>
      <c r="S509" s="2" t="s">
        <v>150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149</v>
      </c>
      <c r="AA509" s="2" t="s">
        <v>150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149</v>
      </c>
      <c r="AI509" s="2" t="s">
        <v>150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149</v>
      </c>
      <c r="AQ509" s="4" t="s">
        <v>150</v>
      </c>
      <c r="AR509" s="4">
        <v>2030</v>
      </c>
      <c r="AS509" s="2" t="str">
        <f>IF(sum!A502="QU",sum!B502,"*")</f>
        <v>ICS-SpCool_ELE1</v>
      </c>
      <c r="AT509" s="2"/>
      <c r="AU509" s="2">
        <f>IF(sum!A502="QU",sum!F502,"*")</f>
        <v>0.0510874920899064</v>
      </c>
      <c r="AX509" s="2" t="s">
        <v>149</v>
      </c>
      <c r="AY509" s="2" t="s">
        <v>150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149</v>
      </c>
      <c r="C510" s="4" t="s">
        <v>150</v>
      </c>
      <c r="D510" s="4">
        <v>2030</v>
      </c>
      <c r="J510" s="4" t="s">
        <v>149</v>
      </c>
      <c r="K510" s="4" t="s">
        <v>150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149</v>
      </c>
      <c r="S510" s="4" t="s">
        <v>150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149</v>
      </c>
      <c r="AA510" s="4" t="s">
        <v>150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149</v>
      </c>
      <c r="AI510" s="4" t="s">
        <v>150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149</v>
      </c>
      <c r="AQ510" s="2" t="s">
        <v>150</v>
      </c>
      <c r="AR510" s="2">
        <v>2030</v>
      </c>
      <c r="AS510" s="2" t="str">
        <f>IF(sum!A503="QU",sum!B503,"*")</f>
        <v>ICS-SpHeat_ELE1</v>
      </c>
      <c r="AT510" s="2"/>
      <c r="AU510" s="2">
        <f>IF(sum!A503="QU",sum!F503,"*")</f>
        <v>0.155005988867752</v>
      </c>
      <c r="AX510" s="4" t="s">
        <v>149</v>
      </c>
      <c r="AY510" s="4" t="s">
        <v>150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149</v>
      </c>
      <c r="C511" s="2" t="s">
        <v>150</v>
      </c>
      <c r="D511" s="2">
        <v>2030</v>
      </c>
      <c r="J511" s="2" t="s">
        <v>149</v>
      </c>
      <c r="K511" s="2" t="s">
        <v>150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149</v>
      </c>
      <c r="S511" s="2" t="s">
        <v>150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149</v>
      </c>
      <c r="AA511" s="2" t="s">
        <v>150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149</v>
      </c>
      <c r="AI511" s="2" t="s">
        <v>150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149</v>
      </c>
      <c r="AQ511" s="4" t="s">
        <v>150</v>
      </c>
      <c r="AR511" s="4">
        <v>2030</v>
      </c>
      <c r="AS511" s="2" t="str">
        <f>IF(sum!A504="QU",sum!B504,"*")</f>
        <v>ICS-WaterHeat_ELE1</v>
      </c>
      <c r="AT511" s="2"/>
      <c r="AU511" s="2">
        <f>IF(sum!A504="QU",sum!F504,"*")</f>
        <v>0.021137180300148</v>
      </c>
      <c r="AX511" s="2" t="s">
        <v>149</v>
      </c>
      <c r="AY511" s="2" t="s">
        <v>150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149</v>
      </c>
      <c r="C512" s="2" t="s">
        <v>150</v>
      </c>
      <c r="D512" s="2">
        <v>2030</v>
      </c>
      <c r="J512" s="2" t="s">
        <v>149</v>
      </c>
      <c r="K512" s="2" t="s">
        <v>150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149</v>
      </c>
      <c r="S512" s="2" t="s">
        <v>150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149</v>
      </c>
      <c r="AA512" s="2" t="s">
        <v>150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149</v>
      </c>
      <c r="AI512" s="2" t="s">
        <v>150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149</v>
      </c>
      <c r="AQ512" s="2" t="s">
        <v>150</v>
      </c>
      <c r="AR512" s="2">
        <v>2030</v>
      </c>
      <c r="AS512" s="2" t="str">
        <f>IF(sum!A505="QU",sum!B505,"*")</f>
        <v>OS-AuxiliaryEquip_ELE1</v>
      </c>
      <c r="AT512" s="2"/>
      <c r="AU512" s="2">
        <f>IF(sum!A505="QU",sum!F505,"*")</f>
        <v>1.55358275206087</v>
      </c>
      <c r="AX512" s="2" t="s">
        <v>149</v>
      </c>
      <c r="AY512" s="2" t="s">
        <v>150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149</v>
      </c>
      <c r="C513" s="4" t="s">
        <v>150</v>
      </c>
      <c r="D513" s="4">
        <v>2030</v>
      </c>
      <c r="J513" s="4" t="s">
        <v>149</v>
      </c>
      <c r="K513" s="4" t="s">
        <v>150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149</v>
      </c>
      <c r="S513" s="4" t="s">
        <v>150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149</v>
      </c>
      <c r="AA513" s="4" t="s">
        <v>150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149</v>
      </c>
      <c r="AI513" s="4" t="s">
        <v>150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149</v>
      </c>
      <c r="AQ513" s="4" t="s">
        <v>150</v>
      </c>
      <c r="AR513" s="4">
        <v>2030</v>
      </c>
      <c r="AS513" s="2" t="str">
        <f>IF(sum!A506="QU",sum!B506,"*")</f>
        <v>OS-AuxiliaryMot_ELE1</v>
      </c>
      <c r="AT513" s="2"/>
      <c r="AU513" s="2">
        <f>IF(sum!A506="QU",sum!F506,"*")</f>
        <v>0.527904084929033</v>
      </c>
      <c r="AX513" s="4" t="s">
        <v>149</v>
      </c>
      <c r="AY513" s="4" t="s">
        <v>150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149</v>
      </c>
      <c r="C514" s="2" t="s">
        <v>150</v>
      </c>
      <c r="D514" s="2">
        <v>2030</v>
      </c>
      <c r="J514" s="2" t="s">
        <v>149</v>
      </c>
      <c r="K514" s="2" t="s">
        <v>150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149</v>
      </c>
      <c r="S514" s="2" t="s">
        <v>150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149</v>
      </c>
      <c r="AA514" s="2" t="s">
        <v>150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149</v>
      </c>
      <c r="AI514" s="2" t="s">
        <v>150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149</v>
      </c>
      <c r="AQ514" s="2" t="s">
        <v>150</v>
      </c>
      <c r="AR514" s="2">
        <v>2030</v>
      </c>
      <c r="AS514" s="2" t="str">
        <f>IF(sum!A507="QU",sum!B507,"*")</f>
        <v>OS-Light_ELE1</v>
      </c>
      <c r="AT514" s="2"/>
      <c r="AU514" s="2">
        <f>IF(sum!A507="QU",sum!F507,"*")</f>
        <v>2.52031627643538</v>
      </c>
      <c r="AX514" s="2" t="s">
        <v>149</v>
      </c>
      <c r="AY514" s="2" t="s">
        <v>150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149</v>
      </c>
      <c r="C515" s="2" t="s">
        <v>150</v>
      </c>
      <c r="D515" s="2">
        <v>2030</v>
      </c>
      <c r="J515" s="2" t="s">
        <v>149</v>
      </c>
      <c r="K515" s="2" t="s">
        <v>150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149</v>
      </c>
      <c r="S515" s="2" t="s">
        <v>150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149</v>
      </c>
      <c r="AA515" s="2" t="s">
        <v>150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149</v>
      </c>
      <c r="AI515" s="2" t="s">
        <v>150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149</v>
      </c>
      <c r="AQ515" s="4" t="s">
        <v>150</v>
      </c>
      <c r="AR515" s="4">
        <v>2030</v>
      </c>
      <c r="AS515" s="2" t="str">
        <f>IF(sum!A508="QU",sum!B508,"*")</f>
        <v>OS-SpCool_ELE1</v>
      </c>
      <c r="AT515" s="2"/>
      <c r="AU515" s="2">
        <f>IF(sum!A508="QU",sum!F508,"*")</f>
        <v>0.749283217318628</v>
      </c>
      <c r="AX515" s="2" t="s">
        <v>149</v>
      </c>
      <c r="AY515" s="2" t="s">
        <v>150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149</v>
      </c>
      <c r="C516" s="4" t="s">
        <v>150</v>
      </c>
      <c r="D516" s="4">
        <v>2030</v>
      </c>
      <c r="J516" s="4" t="s">
        <v>149</v>
      </c>
      <c r="K516" s="4" t="s">
        <v>150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149</v>
      </c>
      <c r="S516" s="4" t="s">
        <v>150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149</v>
      </c>
      <c r="AA516" s="4" t="s">
        <v>150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149</v>
      </c>
      <c r="AI516" s="4" t="s">
        <v>150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149</v>
      </c>
      <c r="AQ516" s="2" t="s">
        <v>150</v>
      </c>
      <c r="AR516" s="2">
        <v>2030</v>
      </c>
      <c r="AS516" s="2" t="str">
        <f>IF(sum!A509="QU",sum!B509,"*")</f>
        <v>OS-SpHeat_ELE1</v>
      </c>
      <c r="AT516" s="2"/>
      <c r="AU516" s="2">
        <f>IF(sum!A509="QU",sum!F509,"*")</f>
        <v>2.07848939618122</v>
      </c>
      <c r="AX516" s="4" t="s">
        <v>149</v>
      </c>
      <c r="AY516" s="4" t="s">
        <v>150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149</v>
      </c>
      <c r="C517" s="2" t="s">
        <v>150</v>
      </c>
      <c r="D517" s="2">
        <v>2030</v>
      </c>
      <c r="J517" s="2" t="s">
        <v>149</v>
      </c>
      <c r="K517" s="2" t="s">
        <v>150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149</v>
      </c>
      <c r="S517" s="2" t="s">
        <v>150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149</v>
      </c>
      <c r="AA517" s="2" t="s">
        <v>150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149</v>
      </c>
      <c r="AI517" s="2" t="s">
        <v>150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149</v>
      </c>
      <c r="AQ517" s="4" t="s">
        <v>150</v>
      </c>
      <c r="AR517" s="4">
        <v>2030</v>
      </c>
      <c r="AS517" s="2" t="str">
        <f>IF(sum!A510="QU",sum!B510,"*")</f>
        <v>OS-WaterHeat_ELE1</v>
      </c>
      <c r="AT517" s="2"/>
      <c r="AU517" s="2">
        <f>IF(sum!A510="QU",sum!F510,"*")</f>
        <v>0.190234622701332</v>
      </c>
      <c r="AX517" s="2" t="s">
        <v>149</v>
      </c>
      <c r="AY517" s="2" t="s">
        <v>150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149</v>
      </c>
      <c r="C518" s="2" t="s">
        <v>150</v>
      </c>
      <c r="D518" s="2">
        <v>2030</v>
      </c>
      <c r="J518" s="2" t="s">
        <v>149</v>
      </c>
      <c r="K518" s="2" t="s">
        <v>150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149</v>
      </c>
      <c r="S518" s="2" t="s">
        <v>150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149</v>
      </c>
      <c r="AA518" s="2" t="s">
        <v>150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149</v>
      </c>
      <c r="AI518" s="2" t="s">
        <v>150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149</v>
      </c>
      <c r="AQ518" s="2" t="s">
        <v>150</v>
      </c>
      <c r="AR518" s="2">
        <v>2030</v>
      </c>
      <c r="AS518" s="2" t="str">
        <f>IF(sum!A511="QU",sum!B511,"*")</f>
        <v>OTH-AuxiliaryEquip_ELE1</v>
      </c>
      <c r="AT518" s="2"/>
      <c r="AU518" s="2">
        <f>IF(sum!A511="QU",sum!F511,"*")</f>
        <v>0.05284295075037</v>
      </c>
      <c r="AX518" s="2" t="s">
        <v>149</v>
      </c>
      <c r="AY518" s="2" t="s">
        <v>150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149</v>
      </c>
      <c r="C519" s="4" t="s">
        <v>150</v>
      </c>
      <c r="D519" s="4">
        <v>2030</v>
      </c>
      <c r="J519" s="4" t="s">
        <v>149</v>
      </c>
      <c r="K519" s="4" t="s">
        <v>150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149</v>
      </c>
      <c r="S519" s="4" t="s">
        <v>150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149</v>
      </c>
      <c r="AA519" s="4" t="s">
        <v>150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149</v>
      </c>
      <c r="AI519" s="4" t="s">
        <v>150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149</v>
      </c>
      <c r="AQ519" s="4" t="s">
        <v>150</v>
      </c>
      <c r="AR519" s="4">
        <v>2030</v>
      </c>
      <c r="AS519" s="2" t="str">
        <f>IF(sum!A512="QU",sum!B512,"*")</f>
        <v>OTH-AuxiliaryMot_ELE1</v>
      </c>
      <c r="AT519" s="2"/>
      <c r="AU519" s="2">
        <f>IF(sum!A512="QU",sum!F512,"*")</f>
        <v>0.0170291640299688</v>
      </c>
      <c r="AX519" s="4" t="s">
        <v>149</v>
      </c>
      <c r="AY519" s="4" t="s">
        <v>150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149</v>
      </c>
      <c r="C520" s="2" t="s">
        <v>150</v>
      </c>
      <c r="D520" s="2">
        <v>2030</v>
      </c>
      <c r="J520" s="2" t="s">
        <v>149</v>
      </c>
      <c r="K520" s="2" t="s">
        <v>150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149</v>
      </c>
      <c r="S520" s="2" t="s">
        <v>150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149</v>
      </c>
      <c r="AA520" s="2" t="s">
        <v>150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149</v>
      </c>
      <c r="AI520" s="2" t="s">
        <v>150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149</v>
      </c>
      <c r="AQ520" s="2" t="s">
        <v>150</v>
      </c>
      <c r="AR520" s="2">
        <v>2030</v>
      </c>
      <c r="AS520" s="2" t="str">
        <f>IF(sum!A513="QU",sum!B513,"*")</f>
        <v>OTH-Light_ELE1</v>
      </c>
      <c r="AT520" s="2"/>
      <c r="AU520" s="2">
        <f>IF(sum!A513="QU",sum!F513,"*")</f>
        <v>0.085145820149844</v>
      </c>
      <c r="AX520" s="2" t="s">
        <v>149</v>
      </c>
      <c r="AY520" s="2" t="s">
        <v>150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149</v>
      </c>
      <c r="C521" s="2" t="s">
        <v>150</v>
      </c>
      <c r="D521" s="2">
        <v>2030</v>
      </c>
      <c r="J521" s="2" t="s">
        <v>149</v>
      </c>
      <c r="K521" s="2" t="s">
        <v>150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149</v>
      </c>
      <c r="S521" s="2" t="s">
        <v>150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149</v>
      </c>
      <c r="AA521" s="2" t="s">
        <v>150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149</v>
      </c>
      <c r="AI521" s="2" t="s">
        <v>150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149</v>
      </c>
      <c r="AQ521" s="4" t="s">
        <v>150</v>
      </c>
      <c r="AR521" s="4">
        <v>2030</v>
      </c>
      <c r="AS521" s="2" t="str">
        <f>IF(sum!A514="QU",sum!B514,"*")</f>
        <v>OTH-SpCool_ELE1</v>
      </c>
      <c r="AT521" s="2"/>
      <c r="AU521" s="2">
        <f>IF(sum!A514="QU",sum!F514,"*")</f>
        <v>0.0170291640299688</v>
      </c>
      <c r="AX521" s="2" t="s">
        <v>149</v>
      </c>
      <c r="AY521" s="2" t="s">
        <v>150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149</v>
      </c>
      <c r="C522" s="4" t="s">
        <v>150</v>
      </c>
      <c r="D522" s="4">
        <v>2030</v>
      </c>
      <c r="J522" s="4" t="s">
        <v>149</v>
      </c>
      <c r="K522" s="4" t="s">
        <v>150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149</v>
      </c>
      <c r="S522" s="4" t="s">
        <v>150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149</v>
      </c>
      <c r="AA522" s="4" t="s">
        <v>150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149</v>
      </c>
      <c r="AI522" s="4" t="s">
        <v>150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149</v>
      </c>
      <c r="AQ522" s="2" t="s">
        <v>150</v>
      </c>
      <c r="AR522" s="2">
        <v>2030</v>
      </c>
      <c r="AS522" s="2" t="str">
        <f>IF(sum!A515="QU",sum!B515,"*")</f>
        <v>OTH-SpHeat_ELE1</v>
      </c>
      <c r="AT522" s="2"/>
      <c r="AU522" s="2">
        <f>IF(sum!A515="QU",sum!F515,"*")</f>
        <v>0.0775029944338758</v>
      </c>
      <c r="AX522" s="4" t="s">
        <v>149</v>
      </c>
      <c r="AY522" s="4" t="s">
        <v>150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149</v>
      </c>
      <c r="C523" s="2" t="s">
        <v>150</v>
      </c>
      <c r="D523" s="2">
        <v>2030</v>
      </c>
      <c r="J523" s="2" t="s">
        <v>149</v>
      </c>
      <c r="K523" s="2" t="s">
        <v>150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149</v>
      </c>
      <c r="S523" s="2" t="s">
        <v>150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149</v>
      </c>
      <c r="AA523" s="2" t="s">
        <v>150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149</v>
      </c>
      <c r="AI523" s="2" t="s">
        <v>150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149</v>
      </c>
      <c r="AQ523" s="4" t="s">
        <v>150</v>
      </c>
      <c r="AR523" s="4">
        <v>2030</v>
      </c>
      <c r="AS523" s="2" t="str">
        <f>IF(sum!A516="QU",sum!B516,"*")</f>
        <v>OTH-WaterHeat_ELE1</v>
      </c>
      <c r="AT523" s="2"/>
      <c r="AU523" s="2">
        <f>IF(sum!A516="QU",sum!F516,"*")</f>
        <v>0.010568590150074</v>
      </c>
      <c r="AX523" s="2" t="s">
        <v>149</v>
      </c>
      <c r="AY523" s="2" t="s">
        <v>150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149</v>
      </c>
      <c r="C524" s="2" t="s">
        <v>150</v>
      </c>
      <c r="D524" s="2">
        <v>2030</v>
      </c>
      <c r="J524" s="2" t="s">
        <v>149</v>
      </c>
      <c r="K524" s="2" t="s">
        <v>150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149</v>
      </c>
      <c r="S524" s="2" t="s">
        <v>150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149</v>
      </c>
      <c r="AA524" s="2" t="s">
        <v>150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149</v>
      </c>
      <c r="AI524" s="2" t="s">
        <v>150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149</v>
      </c>
      <c r="AQ524" s="2" t="s">
        <v>150</v>
      </c>
      <c r="AR524" s="2">
        <v>2030</v>
      </c>
      <c r="AS524" s="2" t="str">
        <f>IF(sum!A517="QU",sum!B517,"*")</f>
        <v>R_ES-APP-CD_ELC1</v>
      </c>
      <c r="AT524" s="2"/>
      <c r="AU524" s="2">
        <f>IF(sum!A517="QU",sum!F517,"*")</f>
        <v>6.00702340683973</v>
      </c>
      <c r="AX524" s="2" t="s">
        <v>149</v>
      </c>
      <c r="AY524" s="2" t="s">
        <v>150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149</v>
      </c>
      <c r="C525" s="4" t="s">
        <v>150</v>
      </c>
      <c r="D525" s="4">
        <v>2030</v>
      </c>
      <c r="J525" s="4" t="s">
        <v>149</v>
      </c>
      <c r="K525" s="4" t="s">
        <v>150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149</v>
      </c>
      <c r="S525" s="4" t="s">
        <v>150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149</v>
      </c>
      <c r="AA525" s="4" t="s">
        <v>150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149</v>
      </c>
      <c r="AI525" s="4" t="s">
        <v>150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149</v>
      </c>
      <c r="AQ525" s="4" t="s">
        <v>150</v>
      </c>
      <c r="AR525" s="4">
        <v>2030</v>
      </c>
      <c r="AS525" s="2" t="str">
        <f>IF(sum!A518="QU",sum!B518,"*")</f>
        <v>R_ES-APP-CW_ELC1</v>
      </c>
      <c r="AT525" s="2"/>
      <c r="AU525" s="2">
        <f>IF(sum!A518="QU",sum!F518,"*")</f>
        <v>0.776644536454069</v>
      </c>
      <c r="AX525" s="4" t="s">
        <v>149</v>
      </c>
      <c r="AY525" s="4" t="s">
        <v>150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149</v>
      </c>
      <c r="C526" s="2" t="s">
        <v>150</v>
      </c>
      <c r="D526" s="2">
        <v>2030</v>
      </c>
      <c r="J526" s="2" t="s">
        <v>149</v>
      </c>
      <c r="K526" s="2" t="s">
        <v>150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149</v>
      </c>
      <c r="S526" s="2" t="s">
        <v>150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149</v>
      </c>
      <c r="AA526" s="2" t="s">
        <v>150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149</v>
      </c>
      <c r="AI526" s="2" t="s">
        <v>150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149</v>
      </c>
      <c r="AQ526" s="2" t="s">
        <v>150</v>
      </c>
      <c r="AR526" s="2">
        <v>2030</v>
      </c>
      <c r="AS526" s="2" t="str">
        <f>IF(sum!A519="QU",sum!B519,"*")</f>
        <v>R_ES-APP-DW_ELC1</v>
      </c>
      <c r="AT526" s="2"/>
      <c r="AU526" s="2">
        <f>IF(sum!A519="QU",sum!F519,"*")</f>
        <v>2.29602377748886</v>
      </c>
      <c r="AX526" s="2" t="s">
        <v>149</v>
      </c>
      <c r="AY526" s="2" t="s">
        <v>150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149</v>
      </c>
      <c r="C527" s="2" t="s">
        <v>150</v>
      </c>
      <c r="D527" s="2">
        <v>2030</v>
      </c>
      <c r="J527" s="2" t="s">
        <v>149</v>
      </c>
      <c r="K527" s="2" t="s">
        <v>150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149</v>
      </c>
      <c r="S527" s="2" t="s">
        <v>150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149</v>
      </c>
      <c r="AA527" s="2" t="s">
        <v>150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149</v>
      </c>
      <c r="AI527" s="2" t="s">
        <v>150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149</v>
      </c>
      <c r="AQ527" s="4" t="s">
        <v>150</v>
      </c>
      <c r="AR527" s="4">
        <v>2030</v>
      </c>
      <c r="AS527" s="2" t="str">
        <f>IF(sum!A520="QU",sum!B520,"*")</f>
        <v>R_ES-APP-FR_ELC1</v>
      </c>
      <c r="AT527" s="2"/>
      <c r="AU527" s="2">
        <f>IF(sum!A520="QU",sum!F520,"*")</f>
        <v>0.380300587568823</v>
      </c>
      <c r="AX527" s="2" t="s">
        <v>149</v>
      </c>
      <c r="AY527" s="2" t="s">
        <v>150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149</v>
      </c>
      <c r="C528" s="4" t="s">
        <v>150</v>
      </c>
      <c r="D528" s="4">
        <v>2030</v>
      </c>
      <c r="J528" s="4" t="s">
        <v>149</v>
      </c>
      <c r="K528" s="4" t="s">
        <v>150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149</v>
      </c>
      <c r="S528" s="4" t="s">
        <v>150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149</v>
      </c>
      <c r="AA528" s="4" t="s">
        <v>150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149</v>
      </c>
      <c r="AI528" s="4" t="s">
        <v>150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149</v>
      </c>
      <c r="AQ528" s="2" t="s">
        <v>150</v>
      </c>
      <c r="AR528" s="2">
        <v>2030</v>
      </c>
      <c r="AS528" s="2" t="str">
        <f>IF(sum!A521="QU",sum!B521,"*")</f>
        <v>R_ES-APP-OTH_ELC1</v>
      </c>
      <c r="AT528" s="2"/>
      <c r="AU528" s="2">
        <f>IF(sum!A521="QU",sum!F521,"*")</f>
        <v>6.1226389178416</v>
      </c>
      <c r="AX528" s="4" t="s">
        <v>149</v>
      </c>
      <c r="AY528" s="4" t="s">
        <v>150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149</v>
      </c>
      <c r="C529" s="2" t="s">
        <v>150</v>
      </c>
      <c r="D529" s="2">
        <v>2030</v>
      </c>
      <c r="J529" s="2" t="s">
        <v>149</v>
      </c>
      <c r="K529" s="2" t="s">
        <v>150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149</v>
      </c>
      <c r="S529" s="2" t="s">
        <v>150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149</v>
      </c>
      <c r="AA529" s="2" t="s">
        <v>150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149</v>
      </c>
      <c r="AI529" s="2" t="s">
        <v>150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149</v>
      </c>
      <c r="AQ529" s="4" t="s">
        <v>150</v>
      </c>
      <c r="AR529" s="4">
        <v>2030</v>
      </c>
      <c r="AS529" s="2" t="str">
        <f>IF(sum!A522="QU",sum!B522,"*")</f>
        <v>R_ES-APP-RA_ELC1</v>
      </c>
      <c r="AT529" s="2"/>
      <c r="AU529" s="2">
        <f>IF(sum!A522="QU",sum!F522,"*")</f>
        <v>4.44352492218478</v>
      </c>
      <c r="AX529" s="2" t="s">
        <v>149</v>
      </c>
      <c r="AY529" s="2" t="s">
        <v>150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149</v>
      </c>
      <c r="C530" s="2" t="s">
        <v>150</v>
      </c>
      <c r="D530" s="2">
        <v>2030</v>
      </c>
      <c r="J530" s="2" t="s">
        <v>149</v>
      </c>
      <c r="K530" s="2" t="s">
        <v>150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149</v>
      </c>
      <c r="S530" s="2" t="s">
        <v>150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149</v>
      </c>
      <c r="AA530" s="2" t="s">
        <v>150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149</v>
      </c>
      <c r="AI530" s="2" t="s">
        <v>150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149</v>
      </c>
      <c r="AQ530" s="2" t="s">
        <v>150</v>
      </c>
      <c r="AR530" s="2">
        <v>2030</v>
      </c>
      <c r="AS530" s="2" t="str">
        <f>IF(sum!A523="QU",sum!B523,"*")</f>
        <v>R_ES-APP-RE_ELC1</v>
      </c>
      <c r="AT530" s="2"/>
      <c r="AU530" s="2">
        <f>IF(sum!A523="QU",sum!F523,"*")</f>
        <v>1.38100524968065</v>
      </c>
      <c r="AX530" s="2" t="s">
        <v>149</v>
      </c>
      <c r="AY530" s="2" t="s">
        <v>150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149</v>
      </c>
      <c r="C531" s="4" t="s">
        <v>150</v>
      </c>
      <c r="D531" s="4">
        <v>2030</v>
      </c>
      <c r="J531" s="4" t="s">
        <v>149</v>
      </c>
      <c r="K531" s="4" t="s">
        <v>150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149</v>
      </c>
      <c r="S531" s="4" t="s">
        <v>150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149</v>
      </c>
      <c r="AA531" s="4" t="s">
        <v>150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149</v>
      </c>
      <c r="AI531" s="4" t="s">
        <v>150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149</v>
      </c>
      <c r="AQ531" s="4" t="s">
        <v>150</v>
      </c>
      <c r="AR531" s="4">
        <v>2030</v>
      </c>
      <c r="AS531" s="2" t="str">
        <f>IF(sum!A524="QU",sum!B524,"*")</f>
        <v>R_ES-LI_ELC1</v>
      </c>
      <c r="AT531" s="2"/>
      <c r="AU531" s="2">
        <f>IF(sum!A524="QU",sum!F524,"*")</f>
        <v>10.2192400574736</v>
      </c>
      <c r="AX531" s="4" t="s">
        <v>149</v>
      </c>
      <c r="AY531" s="4" t="s">
        <v>150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149</v>
      </c>
      <c r="C532" s="2" t="s">
        <v>150</v>
      </c>
      <c r="D532" s="2">
        <v>2030</v>
      </c>
      <c r="J532" s="2" t="s">
        <v>149</v>
      </c>
      <c r="K532" s="2" t="s">
        <v>150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149</v>
      </c>
      <c r="S532" s="2" t="s">
        <v>150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149</v>
      </c>
      <c r="AA532" s="2" t="s">
        <v>150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149</v>
      </c>
      <c r="AI532" s="2" t="s">
        <v>150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149</v>
      </c>
      <c r="AQ532" s="2" t="s">
        <v>150</v>
      </c>
      <c r="AR532" s="2">
        <v>2030</v>
      </c>
      <c r="AS532" s="2" t="str">
        <f>IF(sum!A525="QU",sum!B525,"*")</f>
        <v>R_ES-SC-AP_ELC1_ROOM_CENTRAL</v>
      </c>
      <c r="AT532" s="2"/>
      <c r="AU532" s="2">
        <f>IF(sum!A525="QU",sum!F525,"*")</f>
        <v>1.25649866008839</v>
      </c>
      <c r="AX532" s="2" t="s">
        <v>149</v>
      </c>
      <c r="AY532" s="2" t="s">
        <v>150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149</v>
      </c>
      <c r="C533" s="2" t="s">
        <v>150</v>
      </c>
      <c r="D533" s="2">
        <v>2030</v>
      </c>
      <c r="J533" s="2" t="s">
        <v>149</v>
      </c>
      <c r="K533" s="2" t="s">
        <v>150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149</v>
      </c>
      <c r="S533" s="2" t="s">
        <v>150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149</v>
      </c>
      <c r="AA533" s="2" t="s">
        <v>150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149</v>
      </c>
      <c r="AI533" s="2" t="s">
        <v>150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149</v>
      </c>
      <c r="AQ533" s="4" t="s">
        <v>150</v>
      </c>
      <c r="AR533" s="4">
        <v>2030</v>
      </c>
      <c r="AS533" s="2" t="str">
        <f>IF(sum!A526="QU",sum!B526,"*")</f>
        <v>R_ES-SC-MOB_ELC1_ROOM_CENTRAL</v>
      </c>
      <c r="AT533" s="2"/>
      <c r="AU533" s="2">
        <f>IF(sum!A526="QU",sum!F526,"*")</f>
        <v>0.0307246021644973</v>
      </c>
      <c r="AX533" s="2" t="s">
        <v>149</v>
      </c>
      <c r="AY533" s="2" t="s">
        <v>150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149</v>
      </c>
      <c r="C534" s="4" t="s">
        <v>150</v>
      </c>
      <c r="D534" s="4">
        <v>2030</v>
      </c>
      <c r="J534" s="4" t="s">
        <v>149</v>
      </c>
      <c r="K534" s="4" t="s">
        <v>150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149</v>
      </c>
      <c r="S534" s="4" t="s">
        <v>150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149</v>
      </c>
      <c r="AA534" s="4" t="s">
        <v>150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149</v>
      </c>
      <c r="AI534" s="4" t="s">
        <v>150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149</v>
      </c>
      <c r="AQ534" s="2" t="s">
        <v>150</v>
      </c>
      <c r="AR534" s="2">
        <v>2030</v>
      </c>
      <c r="AS534" s="2" t="str">
        <f>IF(sum!A527="QU",sum!B527,"*")</f>
        <v>R_ES-SC-SA_ELC1_ROOM_CENTRAL</v>
      </c>
      <c r="AT534" s="2"/>
      <c r="AU534" s="2">
        <f>IF(sum!A527="QU",sum!F527,"*")</f>
        <v>0.224752699763586</v>
      </c>
      <c r="AX534" s="4" t="s">
        <v>149</v>
      </c>
      <c r="AY534" s="4" t="s">
        <v>150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149</v>
      </c>
      <c r="C535" s="2" t="s">
        <v>150</v>
      </c>
      <c r="D535" s="2">
        <v>2030</v>
      </c>
      <c r="J535" s="2" t="s">
        <v>149</v>
      </c>
      <c r="K535" s="2" t="s">
        <v>150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149</v>
      </c>
      <c r="S535" s="2" t="s">
        <v>150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149</v>
      </c>
      <c r="AA535" s="2" t="s">
        <v>150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149</v>
      </c>
      <c r="AI535" s="2" t="s">
        <v>150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149</v>
      </c>
      <c r="AQ535" s="4" t="s">
        <v>150</v>
      </c>
      <c r="AR535" s="4">
        <v>2030</v>
      </c>
      <c r="AS535" s="2" t="str">
        <f>IF(sum!A528="QU",sum!B528,"*")</f>
        <v>R_ES-SC-SD_ELC1_ROOM_CENTRAL</v>
      </c>
      <c r="AT535" s="2"/>
      <c r="AU535" s="2">
        <f>IF(sum!A528="QU",sum!F528,"*")</f>
        <v>1.17165790998649</v>
      </c>
      <c r="AX535" s="2" t="s">
        <v>149</v>
      </c>
      <c r="AY535" s="2" t="s">
        <v>150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149</v>
      </c>
      <c r="C536" s="2" t="s">
        <v>150</v>
      </c>
      <c r="D536" s="2">
        <v>2030</v>
      </c>
      <c r="J536" s="2" t="s">
        <v>149</v>
      </c>
      <c r="K536" s="2" t="s">
        <v>150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149</v>
      </c>
      <c r="S536" s="2" t="s">
        <v>150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149</v>
      </c>
      <c r="AA536" s="2" t="s">
        <v>150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149</v>
      </c>
      <c r="AI536" s="2" t="s">
        <v>150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149</v>
      </c>
      <c r="AQ536" s="2" t="s">
        <v>150</v>
      </c>
      <c r="AR536" s="2">
        <v>2030</v>
      </c>
      <c r="AS536" s="2" t="str">
        <f>IF(sum!A529="QU",sum!B529,"*")</f>
        <v>R_ES-SH-AP_ELC1</v>
      </c>
      <c r="AT536" s="2"/>
      <c r="AU536" s="2">
        <f>IF(sum!A529="QU",sum!F529,"*")</f>
        <v>0.496802308150112</v>
      </c>
      <c r="AX536" s="2" t="s">
        <v>149</v>
      </c>
      <c r="AY536" s="2" t="s">
        <v>150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149</v>
      </c>
      <c r="C537" s="4" t="s">
        <v>150</v>
      </c>
      <c r="D537" s="4">
        <v>2030</v>
      </c>
      <c r="J537" s="4" t="s">
        <v>149</v>
      </c>
      <c r="K537" s="4" t="s">
        <v>150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149</v>
      </c>
      <c r="S537" s="4" t="s">
        <v>150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149</v>
      </c>
      <c r="AA537" s="4" t="s">
        <v>150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149</v>
      </c>
      <c r="AI537" s="4" t="s">
        <v>150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149</v>
      </c>
      <c r="AQ537" s="4" t="s">
        <v>150</v>
      </c>
      <c r="AR537" s="4">
        <v>2030</v>
      </c>
      <c r="AS537" s="2" t="str">
        <f>IF(sum!A530="QU",sum!B530,"*")</f>
        <v>R_ES-SH-AP_GAS_HE1</v>
      </c>
      <c r="AT537" s="2"/>
      <c r="AU537" s="2">
        <f>IF(sum!A530="QU",sum!F530,"*")</f>
        <v>0</v>
      </c>
      <c r="AX537" s="4" t="s">
        <v>149</v>
      </c>
      <c r="AY537" s="4" t="s">
        <v>150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149</v>
      </c>
      <c r="C538" s="2" t="s">
        <v>150</v>
      </c>
      <c r="D538" s="2">
        <v>2030</v>
      </c>
      <c r="J538" s="2" t="s">
        <v>149</v>
      </c>
      <c r="K538" s="2" t="s">
        <v>150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149</v>
      </c>
      <c r="S538" s="2" t="s">
        <v>150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149</v>
      </c>
      <c r="AA538" s="2" t="s">
        <v>150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149</v>
      </c>
      <c r="AI538" s="2" t="s">
        <v>150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149</v>
      </c>
      <c r="AQ538" s="2" t="s">
        <v>150</v>
      </c>
      <c r="AR538" s="2">
        <v>2030</v>
      </c>
      <c r="AS538" s="2" t="str">
        <f>IF(sum!A531="QU",sum!B531,"*")</f>
        <v>R_ES-SH-AP_HET1</v>
      </c>
      <c r="AT538" s="2"/>
      <c r="AU538" s="2">
        <f>IF(sum!A531="QU",sum!F531,"*")</f>
        <v>0.125530577179859</v>
      </c>
      <c r="AX538" s="2" t="s">
        <v>149</v>
      </c>
      <c r="AY538" s="2" t="s">
        <v>150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149</v>
      </c>
      <c r="C539" s="2" t="s">
        <v>150</v>
      </c>
      <c r="D539" s="2">
        <v>2030</v>
      </c>
      <c r="J539" s="2" t="s">
        <v>149</v>
      </c>
      <c r="K539" s="2" t="s">
        <v>150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149</v>
      </c>
      <c r="S539" s="2" t="s">
        <v>150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149</v>
      </c>
      <c r="AA539" s="2" t="s">
        <v>150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149</v>
      </c>
      <c r="AI539" s="2" t="s">
        <v>150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149</v>
      </c>
      <c r="AQ539" s="4" t="s">
        <v>150</v>
      </c>
      <c r="AR539" s="4">
        <v>2030</v>
      </c>
      <c r="AS539" s="2" t="str">
        <f>IF(sum!A532="QU",sum!B532,"*")</f>
        <v>R_ES-SH-MOB_ELC1</v>
      </c>
      <c r="AT539" s="2"/>
      <c r="AU539" s="2">
        <f>IF(sum!A532="QU",sum!F532,"*")</f>
        <v>0</v>
      </c>
      <c r="AX539" s="2" t="s">
        <v>149</v>
      </c>
      <c r="AY539" s="2" t="s">
        <v>150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149</v>
      </c>
      <c r="C540" s="4" t="s">
        <v>150</v>
      </c>
      <c r="D540" s="4">
        <v>2030</v>
      </c>
      <c r="J540" s="4" t="s">
        <v>149</v>
      </c>
      <c r="K540" s="4" t="s">
        <v>150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149</v>
      </c>
      <c r="S540" s="4" t="s">
        <v>150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149</v>
      </c>
      <c r="AA540" s="4" t="s">
        <v>150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149</v>
      </c>
      <c r="AI540" s="4" t="s">
        <v>150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149</v>
      </c>
      <c r="AQ540" s="2" t="s">
        <v>150</v>
      </c>
      <c r="AR540" s="2">
        <v>2030</v>
      </c>
      <c r="AS540" s="2" t="str">
        <f>IF(sum!A533="QU",sum!B533,"*")</f>
        <v>R_ES-SH-MOB_GAS_HE1</v>
      </c>
      <c r="AT540" s="2"/>
      <c r="AU540" s="2">
        <f>IF(sum!A533="QU",sum!F533,"*")</f>
        <v>0</v>
      </c>
      <c r="AX540" s="4" t="s">
        <v>149</v>
      </c>
      <c r="AY540" s="4" t="s">
        <v>150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149</v>
      </c>
      <c r="C541" s="2" t="s">
        <v>150</v>
      </c>
      <c r="D541" s="2">
        <v>2030</v>
      </c>
      <c r="J541" s="2" t="s">
        <v>149</v>
      </c>
      <c r="K541" s="2" t="s">
        <v>150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149</v>
      </c>
      <c r="S541" s="2" t="s">
        <v>150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149</v>
      </c>
      <c r="AA541" s="2" t="s">
        <v>150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149</v>
      </c>
      <c r="AI541" s="2" t="s">
        <v>150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149</v>
      </c>
      <c r="AQ541" s="4" t="s">
        <v>150</v>
      </c>
      <c r="AR541" s="4">
        <v>2030</v>
      </c>
      <c r="AS541" s="2" t="str">
        <f>IF(sum!A534="QU",sum!B534,"*")</f>
        <v>R_ES-SH-SA_ELC1</v>
      </c>
      <c r="AT541" s="2"/>
      <c r="AU541" s="2">
        <f>IF(sum!A534="QU",sum!F534,"*")</f>
        <v>0.124946242787152</v>
      </c>
      <c r="AX541" s="2" t="s">
        <v>149</v>
      </c>
      <c r="AY541" s="2" t="s">
        <v>150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149</v>
      </c>
      <c r="C542" s="2" t="s">
        <v>150</v>
      </c>
      <c r="D542" s="2">
        <v>2030</v>
      </c>
      <c r="J542" s="2" t="s">
        <v>149</v>
      </c>
      <c r="K542" s="2" t="s">
        <v>150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149</v>
      </c>
      <c r="S542" s="2" t="s">
        <v>150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149</v>
      </c>
      <c r="AA542" s="2" t="s">
        <v>150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149</v>
      </c>
      <c r="AI542" s="2" t="s">
        <v>150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149</v>
      </c>
      <c r="AQ542" s="2" t="s">
        <v>150</v>
      </c>
      <c r="AR542" s="2">
        <v>2030</v>
      </c>
      <c r="AS542" s="2" t="str">
        <f>IF(sum!A535="QU",sum!B535,"*")</f>
        <v>R_ES-SH-SD_ELC1</v>
      </c>
      <c r="AT542" s="2"/>
      <c r="AU542" s="2">
        <f>IF(sum!A535="QU",sum!F535,"*")</f>
        <v>0</v>
      </c>
      <c r="AX542" s="2" t="s">
        <v>149</v>
      </c>
      <c r="AY542" s="2" t="s">
        <v>150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149</v>
      </c>
      <c r="C543" s="4" t="s">
        <v>150</v>
      </c>
      <c r="D543" s="4">
        <v>2030</v>
      </c>
      <c r="J543" s="4" t="s">
        <v>149</v>
      </c>
      <c r="K543" s="4" t="s">
        <v>150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149</v>
      </c>
      <c r="S543" s="4" t="s">
        <v>150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149</v>
      </c>
      <c r="AA543" s="4" t="s">
        <v>150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149</v>
      </c>
      <c r="AI543" s="4" t="s">
        <v>150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149</v>
      </c>
      <c r="AQ543" s="4" t="s">
        <v>150</v>
      </c>
      <c r="AR543" s="4">
        <v>2030</v>
      </c>
      <c r="AS543" s="2" t="str">
        <f>IF(sum!A536="QU",sum!B536,"*")</f>
        <v>R_ES-SH-SD_GAS_HE1</v>
      </c>
      <c r="AT543" s="2"/>
      <c r="AU543" s="2">
        <f>IF(sum!A536="QU",sum!F536,"*")</f>
        <v>0</v>
      </c>
      <c r="AX543" s="4" t="s">
        <v>149</v>
      </c>
      <c r="AY543" s="4" t="s">
        <v>150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149</v>
      </c>
      <c r="C544" s="2" t="s">
        <v>150</v>
      </c>
      <c r="D544" s="2">
        <v>2030</v>
      </c>
      <c r="J544" s="2" t="s">
        <v>149</v>
      </c>
      <c r="K544" s="2" t="s">
        <v>150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149</v>
      </c>
      <c r="S544" s="2" t="s">
        <v>150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149</v>
      </c>
      <c r="AA544" s="2" t="s">
        <v>150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149</v>
      </c>
      <c r="AI544" s="2" t="s">
        <v>150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149</v>
      </c>
      <c r="AQ544" s="2" t="s">
        <v>150</v>
      </c>
      <c r="AR544" s="2">
        <v>2030</v>
      </c>
      <c r="AS544" s="2" t="str">
        <f>IF(sum!A537="QU",sum!B537,"*")</f>
        <v>R_ES-SH-SD_WOD1</v>
      </c>
      <c r="AT544" s="2"/>
      <c r="AU544" s="2">
        <f>IF(sum!A537="QU",sum!F537,"*")</f>
        <v>0</v>
      </c>
      <c r="AX544" s="2" t="s">
        <v>149</v>
      </c>
      <c r="AY544" s="2" t="s">
        <v>150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149</v>
      </c>
      <c r="C545" s="2" t="s">
        <v>150</v>
      </c>
      <c r="D545" s="2">
        <v>2030</v>
      </c>
      <c r="J545" s="2" t="s">
        <v>149</v>
      </c>
      <c r="K545" s="2" t="s">
        <v>150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149</v>
      </c>
      <c r="S545" s="2" t="s">
        <v>150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149</v>
      </c>
      <c r="AA545" s="2" t="s">
        <v>150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149</v>
      </c>
      <c r="AI545" s="2" t="s">
        <v>150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149</v>
      </c>
      <c r="AQ545" s="4" t="s">
        <v>150</v>
      </c>
      <c r="AR545" s="4">
        <v>2030</v>
      </c>
      <c r="AS545" s="2" t="str">
        <f>IF(sum!A538="QU",sum!B538,"*")</f>
        <v>R_ES-WH-AP_STEAM1</v>
      </c>
      <c r="AT545" s="2"/>
      <c r="AU545" s="2">
        <f>IF(sum!A538="QU",sum!F538,"*")</f>
        <v>0</v>
      </c>
      <c r="AX545" s="2" t="s">
        <v>149</v>
      </c>
      <c r="AY545" s="2" t="s">
        <v>150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149</v>
      </c>
      <c r="C546" s="4" t="s">
        <v>150</v>
      </c>
      <c r="D546" s="4">
        <v>2030</v>
      </c>
      <c r="J546" s="4" t="s">
        <v>149</v>
      </c>
      <c r="K546" s="4" t="s">
        <v>150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149</v>
      </c>
      <c r="S546" s="4" t="s">
        <v>150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149</v>
      </c>
      <c r="AA546" s="4" t="s">
        <v>150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149</v>
      </c>
      <c r="AI546" s="4" t="s">
        <v>150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149</v>
      </c>
      <c r="AQ546" s="2" t="s">
        <v>150</v>
      </c>
      <c r="AR546" s="2">
        <v>2030</v>
      </c>
      <c r="AS546" s="2" t="str">
        <f>IF(sum!A539="QU",sum!B539,"*")</f>
        <v>R_ES-WH-AP_WOD1</v>
      </c>
      <c r="AT546" s="2"/>
      <c r="AU546" s="2">
        <f>IF(sum!A539="QU",sum!F539,"*")</f>
        <v>0.113146718344032</v>
      </c>
      <c r="AX546" s="4" t="s">
        <v>149</v>
      </c>
      <c r="AY546" s="4" t="s">
        <v>150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149</v>
      </c>
      <c r="C547" s="2" t="s">
        <v>150</v>
      </c>
      <c r="D547" s="2">
        <v>2030</v>
      </c>
      <c r="J547" s="2" t="s">
        <v>149</v>
      </c>
      <c r="K547" s="2" t="s">
        <v>150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149</v>
      </c>
      <c r="S547" s="2" t="s">
        <v>150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149</v>
      </c>
      <c r="AA547" s="2" t="s">
        <v>150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149</v>
      </c>
      <c r="AI547" s="2" t="s">
        <v>150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149</v>
      </c>
      <c r="AQ547" s="4" t="s">
        <v>150</v>
      </c>
      <c r="AR547" s="4">
        <v>2030</v>
      </c>
      <c r="AS547" s="2" t="str">
        <f>IF(sum!A540="QU",sum!B540,"*")</f>
        <v>R_ES-WH-MOB_STEAM1</v>
      </c>
      <c r="AT547" s="2"/>
      <c r="AU547" s="2">
        <f>IF(sum!A540="QU",sum!F540,"*")</f>
        <v>0.0187263159027147</v>
      </c>
      <c r="AX547" s="2" t="s">
        <v>149</v>
      </c>
      <c r="AY547" s="2" t="s">
        <v>150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149</v>
      </c>
      <c r="C548" s="2" t="s">
        <v>150</v>
      </c>
      <c r="D548" s="2">
        <v>2030</v>
      </c>
      <c r="J548" s="2" t="s">
        <v>149</v>
      </c>
      <c r="K548" s="2" t="s">
        <v>150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149</v>
      </c>
      <c r="S548" s="2" t="s">
        <v>150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149</v>
      </c>
      <c r="AA548" s="2" t="s">
        <v>150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149</v>
      </c>
      <c r="AI548" s="2" t="s">
        <v>150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149</v>
      </c>
      <c r="AQ548" s="2" t="s">
        <v>150</v>
      </c>
      <c r="AR548" s="2">
        <v>2030</v>
      </c>
      <c r="AS548" s="2" t="str">
        <f>IF(sum!A541="QU",sum!B541,"*")</f>
        <v>R_ES-WH-MOB_WOD1</v>
      </c>
      <c r="AT548" s="2"/>
      <c r="AU548" s="2">
        <f>IF(sum!A541="QU",sum!F541,"*")</f>
        <v>0</v>
      </c>
      <c r="AX548" s="2" t="s">
        <v>149</v>
      </c>
      <c r="AY548" s="2" t="s">
        <v>150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149</v>
      </c>
      <c r="C549" s="4" t="s">
        <v>150</v>
      </c>
      <c r="D549" s="4">
        <v>2030</v>
      </c>
      <c r="J549" s="4" t="s">
        <v>149</v>
      </c>
      <c r="K549" s="4" t="s">
        <v>150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149</v>
      </c>
      <c r="S549" s="4" t="s">
        <v>150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149</v>
      </c>
      <c r="AA549" s="4" t="s">
        <v>150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149</v>
      </c>
      <c r="AI549" s="4" t="s">
        <v>150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149</v>
      </c>
      <c r="AQ549" s="4" t="s">
        <v>150</v>
      </c>
      <c r="AR549" s="4">
        <v>2030</v>
      </c>
      <c r="AS549" s="2" t="str">
        <f>IF(sum!A542="QU",sum!B542,"*")</f>
        <v>R_ES-WH-SA_STEAM1</v>
      </c>
      <c r="AT549" s="2"/>
      <c r="AU549" s="2">
        <f>IF(sum!A542="QU",sum!F542,"*")</f>
        <v>0.2229813776949</v>
      </c>
      <c r="AX549" s="4" t="s">
        <v>149</v>
      </c>
      <c r="AY549" s="4" t="s">
        <v>150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149</v>
      </c>
      <c r="C550" s="2" t="s">
        <v>150</v>
      </c>
      <c r="D550" s="2">
        <v>2030</v>
      </c>
      <c r="J550" s="2" t="s">
        <v>149</v>
      </c>
      <c r="K550" s="2" t="s">
        <v>150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149</v>
      </c>
      <c r="S550" s="2" t="s">
        <v>150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149</v>
      </c>
      <c r="AA550" s="2" t="s">
        <v>150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149</v>
      </c>
      <c r="AI550" s="2" t="s">
        <v>150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149</v>
      </c>
      <c r="AQ550" s="2" t="s">
        <v>150</v>
      </c>
      <c r="AR550" s="2">
        <v>2030</v>
      </c>
      <c r="AS550" s="2" t="str">
        <f>IF(sum!A543="QU",sum!B543,"*")</f>
        <v>R_ES-WH-SA_WOD1</v>
      </c>
      <c r="AT550" s="2"/>
      <c r="AU550" s="2">
        <f>IF(sum!A543="QU",sum!F543,"*")</f>
        <v>0</v>
      </c>
      <c r="AX550" s="2" t="s">
        <v>149</v>
      </c>
      <c r="AY550" s="2" t="s">
        <v>150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149</v>
      </c>
      <c r="C551" s="2" t="s">
        <v>150</v>
      </c>
      <c r="D551" s="2">
        <v>2030</v>
      </c>
      <c r="J551" s="2" t="s">
        <v>149</v>
      </c>
      <c r="K551" s="2" t="s">
        <v>150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149</v>
      </c>
      <c r="S551" s="2" t="s">
        <v>150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149</v>
      </c>
      <c r="AA551" s="2" t="s">
        <v>150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149</v>
      </c>
      <c r="AI551" s="2" t="s">
        <v>150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149</v>
      </c>
      <c r="AQ551" s="4" t="s">
        <v>150</v>
      </c>
      <c r="AR551" s="4">
        <v>2030</v>
      </c>
      <c r="AS551" s="2" t="str">
        <f>IF(sum!A544="QU",sum!B544,"*")</f>
        <v>R_ES-WH-SD_GAS1</v>
      </c>
      <c r="AT551" s="2"/>
      <c r="AU551" s="2">
        <f>IF(sum!A544="QU",sum!F544,"*")</f>
        <v>0</v>
      </c>
      <c r="AX551" s="2" t="s">
        <v>149</v>
      </c>
      <c r="AY551" s="2" t="s">
        <v>150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149</v>
      </c>
      <c r="C552" s="4" t="s">
        <v>150</v>
      </c>
      <c r="D552" s="4">
        <v>2030</v>
      </c>
      <c r="J552" s="4" t="s">
        <v>149</v>
      </c>
      <c r="K552" s="4" t="s">
        <v>150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149</v>
      </c>
      <c r="S552" s="4" t="s">
        <v>150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149</v>
      </c>
      <c r="AA552" s="4" t="s">
        <v>150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149</v>
      </c>
      <c r="AI552" s="4" t="s">
        <v>150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149</v>
      </c>
      <c r="AQ552" s="2" t="s">
        <v>150</v>
      </c>
      <c r="AR552" s="2">
        <v>2030</v>
      </c>
      <c r="AS552" s="2" t="str">
        <f>IF(sum!A545="QU",sum!B545,"*")</f>
        <v>R_ES-WH-SD_STEAM1</v>
      </c>
      <c r="AT552" s="2"/>
      <c r="AU552" s="2">
        <f>IF(sum!A545="QU",sum!F545,"*")</f>
        <v>0.827222186988264</v>
      </c>
      <c r="AX552" s="4" t="s">
        <v>149</v>
      </c>
      <c r="AY552" s="4" t="s">
        <v>150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149</v>
      </c>
      <c r="C553" s="2" t="s">
        <v>150</v>
      </c>
      <c r="D553" s="2">
        <v>2030</v>
      </c>
      <c r="J553" s="2" t="s">
        <v>149</v>
      </c>
      <c r="K553" s="2" t="s">
        <v>150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149</v>
      </c>
      <c r="S553" s="2" t="s">
        <v>150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149</v>
      </c>
      <c r="AA553" s="2" t="s">
        <v>150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149</v>
      </c>
      <c r="AI553" s="2" t="s">
        <v>150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149</v>
      </c>
      <c r="AQ553" s="4" t="s">
        <v>150</v>
      </c>
      <c r="AR553" s="4">
        <v>2030</v>
      </c>
      <c r="AS553" s="2" t="str">
        <f>IF(sum!A546="QU",sum!B546,"*")</f>
        <v>RTS-AuxiliaryEquip_ELE1</v>
      </c>
      <c r="AT553" s="2"/>
      <c r="AU553" s="2">
        <f>IF(sum!A546="QU",sum!F546,"*")</f>
        <v>0.549566687803849</v>
      </c>
      <c r="AX553" s="2" t="s">
        <v>149</v>
      </c>
      <c r="AY553" s="2" t="s">
        <v>150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149</v>
      </c>
      <c r="C554" s="2" t="s">
        <v>150</v>
      </c>
      <c r="D554" s="2">
        <v>2030</v>
      </c>
      <c r="J554" s="2" t="s">
        <v>149</v>
      </c>
      <c r="K554" s="2" t="s">
        <v>150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149</v>
      </c>
      <c r="S554" s="2" t="s">
        <v>150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149</v>
      </c>
      <c r="AA554" s="2" t="s">
        <v>150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149</v>
      </c>
      <c r="AI554" s="2" t="s">
        <v>150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149</v>
      </c>
      <c r="AQ554" s="2" t="s">
        <v>150</v>
      </c>
      <c r="AR554" s="2">
        <v>2030</v>
      </c>
      <c r="AS554" s="2" t="str">
        <f>IF(sum!A547="QU",sum!B547,"*")</f>
        <v>RTS-AuxiliaryMot_ELE1</v>
      </c>
      <c r="AT554" s="2"/>
      <c r="AU554" s="2">
        <f>IF(sum!A547="QU",sum!F547,"*")</f>
        <v>0.187320804329657</v>
      </c>
      <c r="AX554" s="2" t="s">
        <v>149</v>
      </c>
      <c r="AY554" s="2" t="s">
        <v>150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149</v>
      </c>
      <c r="C555" s="4" t="s">
        <v>150</v>
      </c>
      <c r="D555" s="4">
        <v>2030</v>
      </c>
      <c r="J555" s="4" t="s">
        <v>149</v>
      </c>
      <c r="K555" s="4" t="s">
        <v>150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149</v>
      </c>
      <c r="S555" s="4" t="s">
        <v>150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149</v>
      </c>
      <c r="AA555" s="4" t="s">
        <v>150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149</v>
      </c>
      <c r="AI555" s="4" t="s">
        <v>150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149</v>
      </c>
      <c r="AQ555" s="4" t="s">
        <v>150</v>
      </c>
      <c r="AR555" s="4">
        <v>2030</v>
      </c>
      <c r="AS555" s="2" t="str">
        <f>IF(sum!A548="QU",sum!B548,"*")</f>
        <v>RTS-Light_ELE1</v>
      </c>
      <c r="AT555" s="2"/>
      <c r="AU555" s="2">
        <f>IF(sum!A548="QU",sum!F548,"*")</f>
        <v>1.07283733388803</v>
      </c>
      <c r="AX555" s="4" t="s">
        <v>149</v>
      </c>
      <c r="AY555" s="4" t="s">
        <v>150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149</v>
      </c>
      <c r="C556" s="2" t="s">
        <v>150</v>
      </c>
      <c r="D556" s="2">
        <v>2030</v>
      </c>
      <c r="J556" s="2" t="s">
        <v>149</v>
      </c>
      <c r="K556" s="2" t="s">
        <v>150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149</v>
      </c>
      <c r="S556" s="2" t="s">
        <v>150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149</v>
      </c>
      <c r="AA556" s="2" t="s">
        <v>150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149</v>
      </c>
      <c r="AI556" s="2" t="s">
        <v>150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149</v>
      </c>
      <c r="AQ556" s="2" t="s">
        <v>150</v>
      </c>
      <c r="AR556" s="2">
        <v>2030</v>
      </c>
      <c r="AS556" s="2" t="str">
        <f>IF(sum!A549="QU",sum!B549,"*")</f>
        <v>RTS-SpCool_ELE1</v>
      </c>
      <c r="AT556" s="2"/>
      <c r="AU556" s="2">
        <f>IF(sum!A549="QU",sum!F549,"*")</f>
        <v>0.272466624479501</v>
      </c>
      <c r="AX556" s="2" t="s">
        <v>149</v>
      </c>
      <c r="AY556" s="2" t="s">
        <v>150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149</v>
      </c>
      <c r="C557" s="2" t="s">
        <v>150</v>
      </c>
      <c r="D557" s="2">
        <v>2030</v>
      </c>
      <c r="J557" s="2" t="s">
        <v>149</v>
      </c>
      <c r="K557" s="2" t="s">
        <v>150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149</v>
      </c>
      <c r="S557" s="2" t="s">
        <v>150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149</v>
      </c>
      <c r="AA557" s="2" t="s">
        <v>150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149</v>
      </c>
      <c r="AI557" s="2" t="s">
        <v>150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149</v>
      </c>
      <c r="AQ557" s="4" t="s">
        <v>150</v>
      </c>
      <c r="AR557" s="4">
        <v>2030</v>
      </c>
      <c r="AS557" s="2" t="str">
        <f>IF(sum!A550="QU",sum!B550,"*")</f>
        <v>RTS-SpHeat_ELE1</v>
      </c>
      <c r="AT557" s="2"/>
      <c r="AU557" s="2">
        <f>IF(sum!A550="QU",sum!F550,"*")</f>
        <v>0.901853026139646</v>
      </c>
      <c r="AX557" s="2" t="s">
        <v>149</v>
      </c>
      <c r="AY557" s="2" t="s">
        <v>150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149</v>
      </c>
      <c r="C558" s="4" t="s">
        <v>150</v>
      </c>
      <c r="D558" s="4">
        <v>2030</v>
      </c>
      <c r="J558" s="4" t="s">
        <v>149</v>
      </c>
      <c r="K558" s="4" t="s">
        <v>150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149</v>
      </c>
      <c r="S558" s="4" t="s">
        <v>150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149</v>
      </c>
      <c r="AA558" s="4" t="s">
        <v>150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149</v>
      </c>
      <c r="AI558" s="4" t="s">
        <v>150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149</v>
      </c>
      <c r="AQ558" s="2" t="s">
        <v>150</v>
      </c>
      <c r="AR558" s="2">
        <v>2030</v>
      </c>
      <c r="AS558" s="2" t="str">
        <f>IF(sum!A551="QU",sum!B551,"*")</f>
        <v>RTS-WaterHeat_ELE1</v>
      </c>
      <c r="AT558" s="2"/>
      <c r="AU558" s="2">
        <f>IF(sum!A551="QU",sum!F551,"*")</f>
        <v>0.169097442401184</v>
      </c>
      <c r="AX558" s="4" t="s">
        <v>149</v>
      </c>
      <c r="AY558" s="4" t="s">
        <v>150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149</v>
      </c>
      <c r="C559" s="2" t="s">
        <v>150</v>
      </c>
      <c r="D559" s="2">
        <v>2030</v>
      </c>
      <c r="J559" s="2" t="s">
        <v>149</v>
      </c>
      <c r="K559" s="2" t="s">
        <v>150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149</v>
      </c>
      <c r="S559" s="2" t="s">
        <v>150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149</v>
      </c>
      <c r="AA559" s="2" t="s">
        <v>150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149</v>
      </c>
      <c r="AI559" s="2" t="s">
        <v>150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149</v>
      </c>
      <c r="AQ559" s="4" t="s">
        <v>150</v>
      </c>
      <c r="AR559" s="4">
        <v>2030</v>
      </c>
      <c r="AS559" s="2" t="str">
        <f>IF(sum!A552="QU",sum!B552,"*")</f>
        <v>TRA_Bus_IC_GSL1</v>
      </c>
      <c r="AT559" s="2"/>
      <c r="AU559" s="2">
        <f>IF(sum!A552="QU",sum!F552,"*")</f>
        <v>0</v>
      </c>
      <c r="AX559" s="2" t="s">
        <v>149</v>
      </c>
      <c r="AY559" s="2" t="s">
        <v>150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149</v>
      </c>
      <c r="C560" s="2" t="s">
        <v>150</v>
      </c>
      <c r="D560" s="2">
        <v>2030</v>
      </c>
      <c r="J560" s="2" t="s">
        <v>149</v>
      </c>
      <c r="K560" s="2" t="s">
        <v>150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149</v>
      </c>
      <c r="S560" s="2" t="s">
        <v>150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149</v>
      </c>
      <c r="AA560" s="2" t="s">
        <v>150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149</v>
      </c>
      <c r="AI560" s="2" t="s">
        <v>150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149</v>
      </c>
      <c r="AQ560" s="2" t="s">
        <v>150</v>
      </c>
      <c r="AR560" s="2">
        <v>2030</v>
      </c>
      <c r="AS560" s="2" t="str">
        <f>IF(sum!A553="QU",sum!B553,"*")</f>
        <v>TRA_Bus_SB_DST1</v>
      </c>
      <c r="AT560" s="2"/>
      <c r="AU560" s="2">
        <f>IF(sum!A553="QU",sum!F553,"*")</f>
        <v>5.87137310148045</v>
      </c>
      <c r="AX560" s="2" t="s">
        <v>149</v>
      </c>
      <c r="AY560" s="2" t="s">
        <v>150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149</v>
      </c>
      <c r="C561" s="4" t="s">
        <v>150</v>
      </c>
      <c r="D561" s="4">
        <v>2030</v>
      </c>
      <c r="J561" s="4" t="s">
        <v>149</v>
      </c>
      <c r="K561" s="4" t="s">
        <v>150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149</v>
      </c>
      <c r="S561" s="4" t="s">
        <v>150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149</v>
      </c>
      <c r="AA561" s="4" t="s">
        <v>150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149</v>
      </c>
      <c r="AI561" s="4" t="s">
        <v>150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149</v>
      </c>
      <c r="AQ561" s="4" t="s">
        <v>150</v>
      </c>
      <c r="AR561" s="4">
        <v>2030</v>
      </c>
      <c r="AS561" s="2" t="str">
        <f>IF(sum!A554="QU",sum!B554,"*")</f>
        <v>TRA_Car_BEV01</v>
      </c>
      <c r="AT561" s="2"/>
      <c r="AU561" s="2">
        <f>IF(sum!A554="QU",sum!F554,"*")</f>
        <v>0</v>
      </c>
      <c r="AX561" s="4" t="s">
        <v>149</v>
      </c>
      <c r="AY561" s="4" t="s">
        <v>150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149</v>
      </c>
      <c r="C562" s="2" t="s">
        <v>150</v>
      </c>
      <c r="D562" s="2">
        <v>2030</v>
      </c>
      <c r="J562" s="2" t="s">
        <v>149</v>
      </c>
      <c r="K562" s="2" t="s">
        <v>150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149</v>
      </c>
      <c r="S562" s="2" t="s">
        <v>150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149</v>
      </c>
      <c r="AA562" s="2" t="s">
        <v>150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149</v>
      </c>
      <c r="AI562" s="2" t="s">
        <v>150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149</v>
      </c>
      <c r="AQ562" s="2" t="s">
        <v>150</v>
      </c>
      <c r="AR562" s="2">
        <v>2030</v>
      </c>
      <c r="AS562" s="2" t="str">
        <f>IF(sum!A555="QU",sum!B555,"*")</f>
        <v>TRA_Car_DST1</v>
      </c>
      <c r="AT562" s="2"/>
      <c r="AU562" s="2">
        <f>IF(sum!A555="QU",sum!F555,"*")</f>
        <v>0</v>
      </c>
      <c r="AX562" s="2" t="s">
        <v>149</v>
      </c>
      <c r="AY562" s="2" t="s">
        <v>150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149</v>
      </c>
      <c r="C563" s="2" t="s">
        <v>150</v>
      </c>
      <c r="D563" s="2">
        <v>2030</v>
      </c>
      <c r="J563" s="2" t="s">
        <v>149</v>
      </c>
      <c r="K563" s="2" t="s">
        <v>150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149</v>
      </c>
      <c r="S563" s="2" t="s">
        <v>150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149</v>
      </c>
      <c r="AA563" s="2" t="s">
        <v>150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149</v>
      </c>
      <c r="AI563" s="2" t="s">
        <v>150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149</v>
      </c>
      <c r="AQ563" s="4" t="s">
        <v>150</v>
      </c>
      <c r="AR563" s="4">
        <v>2030</v>
      </c>
      <c r="AS563" s="2" t="str">
        <f>IF(sum!A556="QU",sum!B556,"*")</f>
        <v>TRA_Car_GSL1</v>
      </c>
      <c r="AT563" s="2"/>
      <c r="AU563" s="2">
        <f>IF(sum!A556="QU",sum!F556,"*")</f>
        <v>1414.19243749733</v>
      </c>
      <c r="AX563" s="2" t="s">
        <v>149</v>
      </c>
      <c r="AY563" s="2" t="s">
        <v>150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149</v>
      </c>
      <c r="C564" s="4" t="s">
        <v>150</v>
      </c>
      <c r="D564" s="4">
        <v>2030</v>
      </c>
      <c r="J564" s="4" t="s">
        <v>149</v>
      </c>
      <c r="K564" s="4" t="s">
        <v>150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149</v>
      </c>
      <c r="S564" s="4" t="s">
        <v>150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149</v>
      </c>
      <c r="AA564" s="4" t="s">
        <v>150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149</v>
      </c>
      <c r="AI564" s="4" t="s">
        <v>150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149</v>
      </c>
      <c r="AQ564" s="2" t="s">
        <v>150</v>
      </c>
      <c r="AR564" s="2">
        <v>2030</v>
      </c>
      <c r="AS564" s="2" t="str">
        <f>IF(sum!A557="QU",sum!B557,"*")</f>
        <v>TRA_Car_PHEV01</v>
      </c>
      <c r="AT564" s="2"/>
      <c r="AU564" s="2">
        <f>IF(sum!A557="QU",sum!F557,"*")</f>
        <v>0</v>
      </c>
      <c r="AX564" s="4" t="s">
        <v>149</v>
      </c>
      <c r="AY564" s="4" t="s">
        <v>150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149</v>
      </c>
      <c r="C565" s="2" t="s">
        <v>150</v>
      </c>
      <c r="D565" s="2">
        <v>2030</v>
      </c>
      <c r="J565" s="2" t="s">
        <v>149</v>
      </c>
      <c r="K565" s="2" t="s">
        <v>150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149</v>
      </c>
      <c r="S565" s="2" t="s">
        <v>150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149</v>
      </c>
      <c r="AA565" s="2" t="s">
        <v>150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149</v>
      </c>
      <c r="AI565" s="2" t="s">
        <v>150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149</v>
      </c>
      <c r="AQ565" s="4" t="s">
        <v>150</v>
      </c>
      <c r="AR565" s="4">
        <v>2030</v>
      </c>
      <c r="AS565" s="2" t="str">
        <f>IF(sum!A558="QU",sum!B558,"*")</f>
        <v>TRA_Mot_ELC1</v>
      </c>
      <c r="AT565" s="2"/>
      <c r="AU565" s="2">
        <f>IF(sum!A558="QU",sum!F558,"*")</f>
        <v>105.375727702282</v>
      </c>
      <c r="AX565" s="2" t="s">
        <v>149</v>
      </c>
      <c r="AY565" s="2" t="s">
        <v>150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149</v>
      </c>
      <c r="C566" s="2" t="s">
        <v>150</v>
      </c>
      <c r="D566" s="2">
        <v>2030</v>
      </c>
      <c r="J566" s="2" t="s">
        <v>149</v>
      </c>
      <c r="K566" s="2" t="s">
        <v>150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149</v>
      </c>
      <c r="S566" s="2" t="s">
        <v>150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149</v>
      </c>
      <c r="AA566" s="2" t="s">
        <v>150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149</v>
      </c>
      <c r="AI566" s="2" t="s">
        <v>150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149</v>
      </c>
      <c r="AQ566" s="2" t="s">
        <v>150</v>
      </c>
      <c r="AR566" s="2">
        <v>2030</v>
      </c>
      <c r="AS566" s="2" t="str">
        <f>IF(sum!A559="QU",sum!B559,"*")</f>
        <v>TRA_Rai_Frt-ELC01</v>
      </c>
      <c r="AT566" s="2"/>
      <c r="AU566" s="2">
        <f>IF(sum!A559="QU",sum!F559,"*")</f>
        <v>0</v>
      </c>
      <c r="AX566" s="2" t="s">
        <v>149</v>
      </c>
      <c r="AY566" s="2" t="s">
        <v>150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149</v>
      </c>
      <c r="C567" s="4" t="s">
        <v>150</v>
      </c>
      <c r="D567" s="4">
        <v>2030</v>
      </c>
      <c r="J567" s="4" t="s">
        <v>149</v>
      </c>
      <c r="K567" s="4" t="s">
        <v>150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149</v>
      </c>
      <c r="S567" s="4" t="s">
        <v>150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149</v>
      </c>
      <c r="AA567" s="4" t="s">
        <v>150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149</v>
      </c>
      <c r="AI567" s="4" t="s">
        <v>150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149</v>
      </c>
      <c r="AQ567" s="4" t="s">
        <v>150</v>
      </c>
      <c r="AR567" s="4">
        <v>2030</v>
      </c>
      <c r="AS567" s="2" t="str">
        <f>IF(sum!A560="QU",sum!B560,"*")</f>
        <v>TRA_Rai_Pas-ELC01</v>
      </c>
      <c r="AT567" s="2"/>
      <c r="AU567" s="2">
        <f>IF(sum!A560="QU",sum!F560,"*")</f>
        <v>0</v>
      </c>
      <c r="AX567" s="4" t="s">
        <v>149</v>
      </c>
      <c r="AY567" s="4" t="s">
        <v>150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149</v>
      </c>
      <c r="C568" s="2" t="s">
        <v>150</v>
      </c>
      <c r="D568" s="2">
        <v>2030</v>
      </c>
      <c r="J568" s="2" t="s">
        <v>149</v>
      </c>
      <c r="K568" s="2" t="s">
        <v>150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149</v>
      </c>
      <c r="S568" s="2" t="s">
        <v>150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149</v>
      </c>
      <c r="AA568" s="2" t="s">
        <v>150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149</v>
      </c>
      <c r="AI568" s="2" t="s">
        <v>150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149</v>
      </c>
      <c r="AQ568" s="2" t="s">
        <v>150</v>
      </c>
      <c r="AR568" s="2">
        <v>2030</v>
      </c>
      <c r="AS568" s="2" t="str">
        <f>IF(sum!A561="QU",sum!B561,"*")</f>
        <v>TRA_Tru_BEV01</v>
      </c>
      <c r="AT568" s="2"/>
      <c r="AU568" s="2">
        <f>IF(sum!A561="QU",sum!F561,"*")</f>
        <v>135.882385857283</v>
      </c>
      <c r="AX568" s="2" t="s">
        <v>149</v>
      </c>
      <c r="AY568" s="2" t="s">
        <v>150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149</v>
      </c>
      <c r="C569" s="2" t="s">
        <v>150</v>
      </c>
      <c r="D569" s="2">
        <v>2030</v>
      </c>
      <c r="J569" s="2" t="s">
        <v>149</v>
      </c>
      <c r="K569" s="2" t="s">
        <v>150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149</v>
      </c>
      <c r="S569" s="2" t="s">
        <v>150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149</v>
      </c>
      <c r="AA569" s="2" t="s">
        <v>150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149</v>
      </c>
      <c r="AI569" s="2" t="s">
        <v>150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149</v>
      </c>
      <c r="AQ569" s="4" t="s">
        <v>150</v>
      </c>
      <c r="AR569" s="4">
        <v>2030</v>
      </c>
      <c r="AS569" s="2" t="str">
        <f>IF(sum!A562="QU",sum!B562,"*")</f>
        <v>TRA_Tru_HT_DST1</v>
      </c>
      <c r="AT569" s="2"/>
      <c r="AU569" s="2">
        <f>IF(sum!A562="QU",sum!F562,"*")</f>
        <v>5.98541888018602</v>
      </c>
      <c r="AX569" s="2" t="s">
        <v>149</v>
      </c>
      <c r="AY569" s="2" t="s">
        <v>150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149</v>
      </c>
      <c r="C570" s="4" t="s">
        <v>150</v>
      </c>
      <c r="D570" s="4">
        <v>2030</v>
      </c>
      <c r="J570" s="4" t="s">
        <v>149</v>
      </c>
      <c r="K570" s="4" t="s">
        <v>150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149</v>
      </c>
      <c r="S570" s="4" t="s">
        <v>150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149</v>
      </c>
      <c r="AA570" s="4" t="s">
        <v>150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149</v>
      </c>
      <c r="AI570" s="4" t="s">
        <v>150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149</v>
      </c>
      <c r="AQ570" s="2" t="s">
        <v>150</v>
      </c>
      <c r="AR570" s="2">
        <v>2030</v>
      </c>
      <c r="AS570" s="2" t="str">
        <f>IF(sum!A563="QU",sum!B563,"*")</f>
        <v>TWS-AuxiliaryEquip_ELE1</v>
      </c>
      <c r="AT570" s="2"/>
      <c r="AU570" s="2">
        <f>IF(sum!A563="QU",sum!F563,"*")</f>
        <v>0.126823081800888</v>
      </c>
      <c r="AX570" s="4" t="s">
        <v>149</v>
      </c>
      <c r="AY570" s="4" t="s">
        <v>150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149</v>
      </c>
      <c r="C571" s="2" t="s">
        <v>150</v>
      </c>
      <c r="D571" s="2">
        <v>2030</v>
      </c>
      <c r="J571" s="2" t="s">
        <v>149</v>
      </c>
      <c r="K571" s="2" t="s">
        <v>150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149</v>
      </c>
      <c r="S571" s="2" t="s">
        <v>150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149</v>
      </c>
      <c r="AA571" s="2" t="s">
        <v>150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149</v>
      </c>
      <c r="AI571" s="2" t="s">
        <v>150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149</v>
      </c>
      <c r="AQ571" s="4" t="s">
        <v>150</v>
      </c>
      <c r="AR571" s="4">
        <v>2030</v>
      </c>
      <c r="AS571" s="2" t="str">
        <f>IF(sum!A564="QU",sum!B564,"*")</f>
        <v>TWS-AuxiliaryMot_ELE1</v>
      </c>
      <c r="AT571" s="2"/>
      <c r="AU571" s="2">
        <f>IF(sum!A564="QU",sum!F564,"*")</f>
        <v>0.0510874920899064</v>
      </c>
      <c r="AX571" s="2" t="s">
        <v>149</v>
      </c>
      <c r="AY571" s="2" t="s">
        <v>150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149</v>
      </c>
      <c r="C572" s="2" t="s">
        <v>150</v>
      </c>
      <c r="D572" s="2">
        <v>2030</v>
      </c>
      <c r="J572" s="2" t="s">
        <v>149</v>
      </c>
      <c r="K572" s="2" t="s">
        <v>150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149</v>
      </c>
      <c r="S572" s="2" t="s">
        <v>150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149</v>
      </c>
      <c r="AA572" s="2" t="s">
        <v>150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149</v>
      </c>
      <c r="AI572" s="2" t="s">
        <v>150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149</v>
      </c>
      <c r="AQ572" s="2" t="s">
        <v>150</v>
      </c>
      <c r="AR572" s="2">
        <v>2030</v>
      </c>
      <c r="AS572" s="2" t="str">
        <f>IF(sum!A565="QU",sum!B565,"*")</f>
        <v>TWS-Light_ELE1</v>
      </c>
      <c r="AT572" s="2"/>
      <c r="AU572" s="2">
        <f>IF(sum!A565="QU",sum!F565,"*")</f>
        <v>0.204349968359626</v>
      </c>
      <c r="AX572" s="2" t="s">
        <v>149</v>
      </c>
      <c r="AY572" s="2" t="s">
        <v>150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149</v>
      </c>
      <c r="C573" s="4" t="s">
        <v>150</v>
      </c>
      <c r="D573" s="4">
        <v>2030</v>
      </c>
      <c r="J573" s="4" t="s">
        <v>149</v>
      </c>
      <c r="K573" s="4" t="s">
        <v>150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149</v>
      </c>
      <c r="S573" s="4" t="s">
        <v>150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149</v>
      </c>
      <c r="AA573" s="4" t="s">
        <v>150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149</v>
      </c>
      <c r="AI573" s="4" t="s">
        <v>150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149</v>
      </c>
      <c r="AQ573" s="4" t="s">
        <v>150</v>
      </c>
      <c r="AR573" s="4">
        <v>2030</v>
      </c>
      <c r="AS573" s="2" t="str">
        <f>IF(sum!A566="QU",sum!B566,"*")</f>
        <v>TWS-SpCool_ELE1</v>
      </c>
      <c r="AT573" s="2"/>
      <c r="AU573" s="2">
        <f>IF(sum!A566="QU",sum!F566,"*")</f>
        <v>0.0510874920899064</v>
      </c>
      <c r="AX573" s="4" t="s">
        <v>149</v>
      </c>
      <c r="AY573" s="4" t="s">
        <v>150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149</v>
      </c>
      <c r="C574" s="2" t="s">
        <v>150</v>
      </c>
      <c r="D574" s="2">
        <v>2030</v>
      </c>
      <c r="J574" s="2" t="s">
        <v>149</v>
      </c>
      <c r="K574" s="2" t="s">
        <v>150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149</v>
      </c>
      <c r="S574" s="2" t="s">
        <v>150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149</v>
      </c>
      <c r="AA574" s="2" t="s">
        <v>150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149</v>
      </c>
      <c r="AI574" s="2" t="s">
        <v>150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149</v>
      </c>
      <c r="AQ574" s="2" t="s">
        <v>150</v>
      </c>
      <c r="AR574" s="2">
        <v>2030</v>
      </c>
      <c r="AS574" s="2" t="str">
        <f>IF(sum!A567="QU",sum!B567,"*")</f>
        <v>TWS-SpHeat_ELE1</v>
      </c>
      <c r="AT574" s="2"/>
      <c r="AU574" s="2">
        <f>IF(sum!A567="QU",sum!F567,"*")</f>
        <v>0.197280349468048</v>
      </c>
      <c r="AX574" s="2" t="s">
        <v>149</v>
      </c>
      <c r="AY574" s="2" t="s">
        <v>150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149</v>
      </c>
      <c r="C575" s="2" t="s">
        <v>150</v>
      </c>
      <c r="D575" s="2">
        <v>2030</v>
      </c>
      <c r="J575" s="2" t="s">
        <v>149</v>
      </c>
      <c r="K575" s="2" t="s">
        <v>150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149</v>
      </c>
      <c r="S575" s="2" t="s">
        <v>150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149</v>
      </c>
      <c r="AA575" s="2" t="s">
        <v>150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149</v>
      </c>
      <c r="AI575" s="2" t="s">
        <v>150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149</v>
      </c>
      <c r="AQ575" s="4" t="s">
        <v>150</v>
      </c>
      <c r="AR575" s="4">
        <v>2030</v>
      </c>
      <c r="AS575" s="2" t="str">
        <f>IF(sum!A568="QU",sum!B568,"*")</f>
        <v>TWS-WaterHeat_ELE1</v>
      </c>
      <c r="AT575" s="2"/>
      <c r="AU575" s="2">
        <f>IF(sum!A568="QU",sum!F568,"*")</f>
        <v>0.031705770450222</v>
      </c>
      <c r="AX575" s="2" t="s">
        <v>149</v>
      </c>
      <c r="AY575" s="2" t="s">
        <v>150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149</v>
      </c>
      <c r="C576" s="4" t="s">
        <v>150</v>
      </c>
      <c r="D576" s="4">
        <v>2030</v>
      </c>
      <c r="J576" s="4" t="s">
        <v>149</v>
      </c>
      <c r="K576" s="4" t="s">
        <v>150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149</v>
      </c>
      <c r="S576" s="4" t="s">
        <v>150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149</v>
      </c>
      <c r="AA576" s="4" t="s">
        <v>150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149</v>
      </c>
      <c r="AI576" s="4" t="s">
        <v>150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149</v>
      </c>
      <c r="AQ576" s="2" t="s">
        <v>150</v>
      </c>
      <c r="AR576" s="2">
        <v>2030</v>
      </c>
      <c r="AS576" s="2" t="str">
        <f>IF(sum!A569="QU",sum!B569,"*")</f>
        <v>WST-AuxiliaryEquip_ELE1</v>
      </c>
      <c r="AT576" s="2"/>
      <c r="AU576" s="2">
        <f>IF(sum!A569="QU",sum!F569,"*")</f>
        <v>0.221940393151554</v>
      </c>
      <c r="AX576" s="4" t="s">
        <v>149</v>
      </c>
      <c r="AY576" s="4" t="s">
        <v>150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149</v>
      </c>
      <c r="C577" s="2" t="s">
        <v>150</v>
      </c>
      <c r="D577" s="2">
        <v>2030</v>
      </c>
      <c r="J577" s="2" t="s">
        <v>149</v>
      </c>
      <c r="K577" s="2" t="s">
        <v>150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149</v>
      </c>
      <c r="S577" s="2" t="s">
        <v>150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149</v>
      </c>
      <c r="AA577" s="2" t="s">
        <v>150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149</v>
      </c>
      <c r="AI577" s="2" t="s">
        <v>150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149</v>
      </c>
      <c r="AQ577" s="4" t="s">
        <v>150</v>
      </c>
      <c r="AR577" s="4">
        <v>2030</v>
      </c>
      <c r="AS577" s="2" t="str">
        <f>IF(sum!A570="QU",sum!B570,"*")</f>
        <v>WST-AuxiliaryMot_ELE1</v>
      </c>
      <c r="AT577" s="2"/>
      <c r="AU577" s="2">
        <f>IF(sum!A570="QU",sum!F570,"*")</f>
        <v>0.106211533673355</v>
      </c>
      <c r="AX577" s="2" t="s">
        <v>149</v>
      </c>
      <c r="AY577" s="2" t="s">
        <v>150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149</v>
      </c>
      <c r="C578" s="2" t="s">
        <v>150</v>
      </c>
      <c r="D578" s="2">
        <v>2030</v>
      </c>
      <c r="J578" s="2" t="s">
        <v>149</v>
      </c>
      <c r="K578" s="2" t="s">
        <v>150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149</v>
      </c>
      <c r="S578" s="2" t="s">
        <v>150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149</v>
      </c>
      <c r="AA578" s="2" t="s">
        <v>150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149</v>
      </c>
      <c r="AI578" s="2" t="s">
        <v>150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149</v>
      </c>
      <c r="AQ578" s="2" t="s">
        <v>150</v>
      </c>
      <c r="AR578" s="2">
        <v>2030</v>
      </c>
      <c r="AS578" s="2" t="str">
        <f>IF(sum!A571="QU",sum!B571,"*")</f>
        <v>WST-Light_ELE1</v>
      </c>
      <c r="AT578" s="2"/>
      <c r="AU578" s="2">
        <f>IF(sum!A571="QU",sum!F571,"*")</f>
        <v>0.306524952539438</v>
      </c>
      <c r="AX578" s="2" t="s">
        <v>149</v>
      </c>
      <c r="AY578" s="2" t="s">
        <v>150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149</v>
      </c>
      <c r="C579" s="4" t="s">
        <v>150</v>
      </c>
      <c r="D579" s="4">
        <v>2030</v>
      </c>
      <c r="J579" s="4" t="s">
        <v>149</v>
      </c>
      <c r="K579" s="4" t="s">
        <v>150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149</v>
      </c>
      <c r="S579" s="4" t="s">
        <v>150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149</v>
      </c>
      <c r="AA579" s="4" t="s">
        <v>150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149</v>
      </c>
      <c r="AI579" s="4" t="s">
        <v>150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149</v>
      </c>
      <c r="AQ579" s="4" t="s">
        <v>150</v>
      </c>
      <c r="AR579" s="4">
        <v>2030</v>
      </c>
      <c r="AS579" s="2" t="str">
        <f>IF(sum!A572="QU",sum!B572,"*")</f>
        <v>WST-SpCool_ELE1</v>
      </c>
      <c r="AT579" s="2"/>
      <c r="AU579" s="2">
        <f>IF(sum!A572="QU",sum!F572,"*")</f>
        <v>0.103234693020514</v>
      </c>
      <c r="AX579" s="4" t="s">
        <v>149</v>
      </c>
      <c r="AY579" s="4" t="s">
        <v>150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149</v>
      </c>
      <c r="C580" s="2" t="s">
        <v>150</v>
      </c>
      <c r="D580" s="2">
        <v>2030</v>
      </c>
      <c r="J580" s="2" t="s">
        <v>149</v>
      </c>
      <c r="K580" s="2" t="s">
        <v>150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149</v>
      </c>
      <c r="S580" s="2" t="s">
        <v>150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149</v>
      </c>
      <c r="AA580" s="2" t="s">
        <v>150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149</v>
      </c>
      <c r="AI580" s="2" t="s">
        <v>150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149</v>
      </c>
      <c r="AQ580" s="2" t="s">
        <v>150</v>
      </c>
      <c r="AR580" s="2">
        <v>2030</v>
      </c>
      <c r="AS580" s="2" t="str">
        <f>IF(sum!A573="QU",sum!B573,"*")</f>
        <v>WST-SpHeat_ELE1</v>
      </c>
      <c r="AT580" s="2"/>
      <c r="AU580" s="2">
        <f>IF(sum!A573="QU",sum!F573,"*")</f>
        <v>0.317057704502219</v>
      </c>
      <c r="AX580" s="2" t="s">
        <v>149</v>
      </c>
      <c r="AY580" s="2" t="s">
        <v>150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149</v>
      </c>
      <c r="C581" s="2" t="s">
        <v>150</v>
      </c>
      <c r="D581" s="2">
        <v>2030</v>
      </c>
      <c r="J581" s="2" t="s">
        <v>149</v>
      </c>
      <c r="K581" s="2" t="s">
        <v>150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149</v>
      </c>
      <c r="S581" s="2" t="s">
        <v>150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149</v>
      </c>
      <c r="AA581" s="2" t="s">
        <v>150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149</v>
      </c>
      <c r="AI581" s="2" t="s">
        <v>150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149</v>
      </c>
      <c r="AQ581" s="4" t="s">
        <v>150</v>
      </c>
      <c r="AR581" s="4">
        <v>2030</v>
      </c>
      <c r="AS581" s="2" t="str">
        <f>IF(sum!A574="QU",sum!B574,"*")</f>
        <v>WST-WaterHeat_ELE1</v>
      </c>
      <c r="AT581" s="2"/>
      <c r="AU581" s="2">
        <f>IF(sum!A574="QU",sum!F574,"*")</f>
        <v>0.0634115409004439</v>
      </c>
      <c r="AX581" s="2" t="s">
        <v>149</v>
      </c>
      <c r="AY581" s="2" t="s">
        <v>150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149</v>
      </c>
      <c r="C582" s="4" t="s">
        <v>150</v>
      </c>
      <c r="D582" s="4">
        <v>2030</v>
      </c>
      <c r="J582" s="4" t="s">
        <v>149</v>
      </c>
      <c r="K582" s="4" t="s">
        <v>150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149</v>
      </c>
      <c r="S582" s="4" t="s">
        <v>150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149</v>
      </c>
      <c r="AA582" s="4" t="s">
        <v>150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149</v>
      </c>
      <c r="AI582" s="4" t="s">
        <v>150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149</v>
      </c>
      <c r="AQ582" s="2" t="s">
        <v>150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149</v>
      </c>
      <c r="AY582" s="4" t="s">
        <v>150</v>
      </c>
      <c r="AZ582" s="4">
        <v>2030</v>
      </c>
      <c r="BA582" s="2" t="str">
        <f>IF(sum!A575="SA",sum!B575,"*")</f>
        <v>AFM-AuxiliaryEquip_ELE1</v>
      </c>
      <c r="BB582" s="2"/>
      <c r="BC582" s="2">
        <f>IF(sum!A575="SA",sum!F575,"*")</f>
        <v>0.0317057704502219</v>
      </c>
    </row>
    <row r="583" spans="2:55">
      <c r="B583" s="2" t="s">
        <v>149</v>
      </c>
      <c r="C583" s="2" t="s">
        <v>150</v>
      </c>
      <c r="D583" s="2">
        <v>2030</v>
      </c>
      <c r="J583" s="2" t="s">
        <v>149</v>
      </c>
      <c r="K583" s="2" t="s">
        <v>150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149</v>
      </c>
      <c r="S583" s="2" t="s">
        <v>150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149</v>
      </c>
      <c r="AA583" s="2" t="s">
        <v>150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149</v>
      </c>
      <c r="AI583" s="2" t="s">
        <v>150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149</v>
      </c>
      <c r="AQ583" s="4" t="s">
        <v>150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149</v>
      </c>
      <c r="AY583" s="2" t="s">
        <v>150</v>
      </c>
      <c r="AZ583" s="2">
        <v>2030</v>
      </c>
      <c r="BA583" s="2" t="str">
        <f>IF(sum!A576="SA",sum!B576,"*")</f>
        <v>AFM-AuxiliaryMot_ELE1</v>
      </c>
      <c r="BB583" s="2"/>
      <c r="BC583" s="2">
        <f>IF(sum!A576="SA",sum!F576,"*")</f>
        <v>0.0170291640299688</v>
      </c>
    </row>
    <row r="584" spans="2:55">
      <c r="B584" s="2" t="s">
        <v>149</v>
      </c>
      <c r="C584" s="2" t="s">
        <v>150</v>
      </c>
      <c r="D584" s="2">
        <v>2030</v>
      </c>
      <c r="J584" s="2" t="s">
        <v>149</v>
      </c>
      <c r="K584" s="2" t="s">
        <v>150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149</v>
      </c>
      <c r="S584" s="2" t="s">
        <v>150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149</v>
      </c>
      <c r="AA584" s="2" t="s">
        <v>150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149</v>
      </c>
      <c r="AI584" s="2" t="s">
        <v>150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149</v>
      </c>
      <c r="AQ584" s="2" t="s">
        <v>150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149</v>
      </c>
      <c r="AY584" s="2" t="s">
        <v>150</v>
      </c>
      <c r="AZ584" s="2">
        <v>2030</v>
      </c>
      <c r="BA584" s="2" t="str">
        <f>IF(sum!A577="SA",sum!B577,"*")</f>
        <v>AFM-Light_ELE1</v>
      </c>
      <c r="BB584" s="2"/>
      <c r="BC584" s="2">
        <f>IF(sum!A577="SA",sum!F577,"*")</f>
        <v>0.0681166561198752</v>
      </c>
    </row>
    <row r="585" spans="2:55">
      <c r="B585" s="4" t="s">
        <v>149</v>
      </c>
      <c r="C585" s="4" t="s">
        <v>150</v>
      </c>
      <c r="D585" s="4">
        <v>2030</v>
      </c>
      <c r="J585" s="4" t="s">
        <v>149</v>
      </c>
      <c r="K585" s="4" t="s">
        <v>150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149</v>
      </c>
      <c r="S585" s="4" t="s">
        <v>150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149</v>
      </c>
      <c r="AA585" s="4" t="s">
        <v>150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149</v>
      </c>
      <c r="AI585" s="4" t="s">
        <v>150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149</v>
      </c>
      <c r="AQ585" s="4" t="s">
        <v>150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149</v>
      </c>
      <c r="AY585" s="4" t="s">
        <v>150</v>
      </c>
      <c r="AZ585" s="4">
        <v>2030</v>
      </c>
      <c r="BA585" s="2" t="str">
        <f>IF(sum!A578="SA",sum!B578,"*")</f>
        <v>AFM-SpHeat_ELE1</v>
      </c>
      <c r="BB585" s="2"/>
      <c r="BC585" s="2">
        <f>IF(sum!A578="SA",sum!F578,"*")</f>
        <v>0.14091453533432</v>
      </c>
    </row>
    <row r="586" spans="2:55">
      <c r="B586" s="2" t="s">
        <v>149</v>
      </c>
      <c r="C586" s="2" t="s">
        <v>150</v>
      </c>
      <c r="D586" s="2">
        <v>2030</v>
      </c>
      <c r="J586" s="2" t="s">
        <v>149</v>
      </c>
      <c r="K586" s="2" t="s">
        <v>150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149</v>
      </c>
      <c r="S586" s="2" t="s">
        <v>150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149</v>
      </c>
      <c r="AA586" s="2" t="s">
        <v>150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149</v>
      </c>
      <c r="AI586" s="2" t="s">
        <v>150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149</v>
      </c>
      <c r="AQ586" s="2" t="s">
        <v>150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149</v>
      </c>
      <c r="AY586" s="2" t="s">
        <v>150</v>
      </c>
      <c r="AZ586" s="2">
        <v>2030</v>
      </c>
      <c r="BA586" s="2" t="str">
        <f>IF(sum!A579="SA",sum!B579,"*")</f>
        <v>AFM-WaterHeat_ELE1</v>
      </c>
      <c r="BB586" s="2"/>
      <c r="BC586" s="2">
        <f>IF(sum!A579="SA",sum!F579,"*")</f>
        <v>0.021137180300148</v>
      </c>
    </row>
    <row r="587" spans="2:55">
      <c r="B587" s="2" t="s">
        <v>149</v>
      </c>
      <c r="C587" s="2" t="s">
        <v>150</v>
      </c>
      <c r="D587" s="2">
        <v>2030</v>
      </c>
      <c r="J587" s="2" t="s">
        <v>149</v>
      </c>
      <c r="K587" s="2" t="s">
        <v>150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149</v>
      </c>
      <c r="S587" s="2" t="s">
        <v>150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149</v>
      </c>
      <c r="AA587" s="2" t="s">
        <v>150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149</v>
      </c>
      <c r="AI587" s="2" t="s">
        <v>150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149</v>
      </c>
      <c r="AQ587" s="4" t="s">
        <v>150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149</v>
      </c>
      <c r="AY587" s="2" t="s">
        <v>150</v>
      </c>
      <c r="AZ587" s="2">
        <v>2030</v>
      </c>
      <c r="BA587" s="2" t="str">
        <f>IF(sum!A580="SA",sum!B580,"*")</f>
        <v>ART-AuxiliaryEquip_ELE1</v>
      </c>
      <c r="BB587" s="2"/>
      <c r="BC587" s="2">
        <f>IF(sum!A580="SA",sum!F580,"*")</f>
        <v>0.010568590150074</v>
      </c>
    </row>
    <row r="588" spans="2:55">
      <c r="B588" s="4" t="s">
        <v>149</v>
      </c>
      <c r="C588" s="4" t="s">
        <v>150</v>
      </c>
      <c r="D588" s="4">
        <v>2030</v>
      </c>
      <c r="J588" s="4" t="s">
        <v>149</v>
      </c>
      <c r="K588" s="4" t="s">
        <v>150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149</v>
      </c>
      <c r="S588" s="4" t="s">
        <v>150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149</v>
      </c>
      <c r="AA588" s="4" t="s">
        <v>150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149</v>
      </c>
      <c r="AI588" s="4" t="s">
        <v>150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149</v>
      </c>
      <c r="AQ588" s="2" t="s">
        <v>150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149</v>
      </c>
      <c r="AY588" s="4" t="s">
        <v>150</v>
      </c>
      <c r="AZ588" s="4">
        <v>2030</v>
      </c>
      <c r="BA588" s="2" t="str">
        <f>IF(sum!A581="SA",sum!B581,"*")</f>
        <v>ART-Light_ELE1</v>
      </c>
      <c r="BB588" s="2"/>
      <c r="BC588" s="2">
        <f>IF(sum!A581="SA",sum!F581,"*")</f>
        <v>0.0170291640299688</v>
      </c>
    </row>
    <row r="589" spans="2:55">
      <c r="B589" s="2" t="s">
        <v>149</v>
      </c>
      <c r="C589" s="2" t="s">
        <v>150</v>
      </c>
      <c r="D589" s="2">
        <v>2030</v>
      </c>
      <c r="J589" s="2" t="s">
        <v>149</v>
      </c>
      <c r="K589" s="2" t="s">
        <v>150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149</v>
      </c>
      <c r="S589" s="2" t="s">
        <v>150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149</v>
      </c>
      <c r="AA589" s="2" t="s">
        <v>150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149</v>
      </c>
      <c r="AI589" s="2" t="s">
        <v>150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149</v>
      </c>
      <c r="AQ589" s="4" t="s">
        <v>150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149</v>
      </c>
      <c r="AY589" s="2" t="s">
        <v>150</v>
      </c>
      <c r="AZ589" s="2">
        <v>2030</v>
      </c>
      <c r="BA589" s="2" t="str">
        <f>IF(sum!A582="SA",sum!B582,"*")</f>
        <v>ART-SpHeat_ELE1</v>
      </c>
      <c r="BB589" s="2"/>
      <c r="BC589" s="2">
        <f>IF(sum!A582="SA",sum!F582,"*")</f>
        <v>0.0493200873670119</v>
      </c>
    </row>
    <row r="590" spans="2:55">
      <c r="B590" s="2" t="s">
        <v>149</v>
      </c>
      <c r="C590" s="2" t="s">
        <v>150</v>
      </c>
      <c r="D590" s="2">
        <v>2030</v>
      </c>
      <c r="J590" s="2" t="s">
        <v>149</v>
      </c>
      <c r="K590" s="2" t="s">
        <v>150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149</v>
      </c>
      <c r="S590" s="2" t="s">
        <v>150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149</v>
      </c>
      <c r="AA590" s="2" t="s">
        <v>150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149</v>
      </c>
      <c r="AI590" s="2" t="s">
        <v>150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149</v>
      </c>
      <c r="AQ590" s="2" t="s">
        <v>150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149</v>
      </c>
      <c r="AY590" s="2" t="s">
        <v>150</v>
      </c>
      <c r="AZ590" s="2">
        <v>2030</v>
      </c>
      <c r="BA590" s="2" t="str">
        <f>IF(sum!A583="SA",sum!B583,"*")</f>
        <v>EDU-AuxiliaryEquip_ELE1</v>
      </c>
      <c r="BB590" s="2"/>
      <c r="BC590" s="2">
        <f>IF(sum!A583="SA",sum!F583,"*")</f>
        <v>0.10568590150074</v>
      </c>
    </row>
    <row r="591" spans="2:55">
      <c r="B591" s="4" t="s">
        <v>149</v>
      </c>
      <c r="C591" s="4" t="s">
        <v>150</v>
      </c>
      <c r="D591" s="4">
        <v>2030</v>
      </c>
      <c r="J591" s="4" t="s">
        <v>149</v>
      </c>
      <c r="K591" s="4" t="s">
        <v>150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149</v>
      </c>
      <c r="S591" s="4" t="s">
        <v>150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149</v>
      </c>
      <c r="AA591" s="4" t="s">
        <v>150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149</v>
      </c>
      <c r="AI591" s="4" t="s">
        <v>150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149</v>
      </c>
      <c r="AQ591" s="4" t="s">
        <v>150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149</v>
      </c>
      <c r="AY591" s="4" t="s">
        <v>150</v>
      </c>
      <c r="AZ591" s="4">
        <v>2030</v>
      </c>
      <c r="BA591" s="2" t="str">
        <f>IF(sum!A584="SA",sum!B584,"*")</f>
        <v>EDU-AuxiliaryMot_ELE1</v>
      </c>
      <c r="BB591" s="2"/>
      <c r="BC591" s="2">
        <f>IF(sum!A584="SA",sum!F584,"*")</f>
        <v>0.0510874920899064</v>
      </c>
    </row>
    <row r="592" spans="2:55">
      <c r="B592" s="2" t="s">
        <v>149</v>
      </c>
      <c r="C592" s="2" t="s">
        <v>150</v>
      </c>
      <c r="D592" s="2">
        <v>2030</v>
      </c>
      <c r="J592" s="2" t="s">
        <v>149</v>
      </c>
      <c r="K592" s="2" t="s">
        <v>150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149</v>
      </c>
      <c r="S592" s="2" t="s">
        <v>150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149</v>
      </c>
      <c r="AA592" s="2" t="s">
        <v>150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149</v>
      </c>
      <c r="AI592" s="2" t="s">
        <v>150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149</v>
      </c>
      <c r="AQ592" s="2" t="s">
        <v>150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149</v>
      </c>
      <c r="AY592" s="2" t="s">
        <v>150</v>
      </c>
      <c r="AZ592" s="2">
        <v>2030</v>
      </c>
      <c r="BA592" s="2" t="str">
        <f>IF(sum!A585="SA",sum!B585,"*")</f>
        <v>EDU-Light_ELE1</v>
      </c>
      <c r="BB592" s="2"/>
      <c r="BC592" s="2">
        <f>IF(sum!A585="SA",sum!F585,"*")</f>
        <v>0.170291640299688</v>
      </c>
    </row>
    <row r="593" spans="2:55">
      <c r="B593" s="2" t="s">
        <v>149</v>
      </c>
      <c r="C593" s="2" t="s">
        <v>150</v>
      </c>
      <c r="D593" s="2">
        <v>2030</v>
      </c>
      <c r="J593" s="2" t="s">
        <v>149</v>
      </c>
      <c r="K593" s="2" t="s">
        <v>150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149</v>
      </c>
      <c r="S593" s="2" t="s">
        <v>150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149</v>
      </c>
      <c r="AA593" s="2" t="s">
        <v>150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149</v>
      </c>
      <c r="AI593" s="2" t="s">
        <v>150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149</v>
      </c>
      <c r="AQ593" s="4" t="s">
        <v>150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149</v>
      </c>
      <c r="AY593" s="2" t="s">
        <v>150</v>
      </c>
      <c r="AZ593" s="2">
        <v>2030</v>
      </c>
      <c r="BA593" s="2" t="str">
        <f>IF(sum!A586="SA",sum!B586,"*")</f>
        <v>EDU-SpCool_ELE1</v>
      </c>
      <c r="BB593" s="2"/>
      <c r="BC593" s="2">
        <f>IF(sum!A586="SA",sum!F586,"*")</f>
        <v>0.0170291640299688</v>
      </c>
    </row>
    <row r="594" spans="2:55">
      <c r="B594" s="4" t="s">
        <v>149</v>
      </c>
      <c r="C594" s="4" t="s">
        <v>150</v>
      </c>
      <c r="D594" s="4">
        <v>2030</v>
      </c>
      <c r="J594" s="4" t="s">
        <v>149</v>
      </c>
      <c r="K594" s="4" t="s">
        <v>150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149</v>
      </c>
      <c r="S594" s="4" t="s">
        <v>150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149</v>
      </c>
      <c r="AA594" s="4" t="s">
        <v>150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149</v>
      </c>
      <c r="AI594" s="4" t="s">
        <v>150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149</v>
      </c>
      <c r="AQ594" s="2" t="s">
        <v>150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149</v>
      </c>
      <c r="AY594" s="4" t="s">
        <v>150</v>
      </c>
      <c r="AZ594" s="4">
        <v>2030</v>
      </c>
      <c r="BA594" s="2" t="str">
        <f>IF(sum!A587="SA",sum!B587,"*")</f>
        <v>EDU-SpHeat_ELE1</v>
      </c>
      <c r="BB594" s="2"/>
      <c r="BC594" s="2">
        <f>IF(sum!A587="SA",sum!F587,"*")</f>
        <v>0.352286338335799</v>
      </c>
    </row>
    <row r="595" spans="2:55">
      <c r="B595" s="2" t="s">
        <v>149</v>
      </c>
      <c r="C595" s="2" t="s">
        <v>150</v>
      </c>
      <c r="D595" s="2">
        <v>2030</v>
      </c>
      <c r="J595" s="2" t="s">
        <v>149</v>
      </c>
      <c r="K595" s="2" t="s">
        <v>150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149</v>
      </c>
      <c r="S595" s="2" t="s">
        <v>150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149</v>
      </c>
      <c r="AA595" s="2" t="s">
        <v>150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149</v>
      </c>
      <c r="AI595" s="2" t="s">
        <v>150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149</v>
      </c>
      <c r="AQ595" s="4" t="s">
        <v>150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149</v>
      </c>
      <c r="AY595" s="2" t="s">
        <v>150</v>
      </c>
      <c r="AZ595" s="2">
        <v>2030</v>
      </c>
      <c r="BA595" s="2" t="str">
        <f>IF(sum!A588="SA",sum!B588,"*")</f>
        <v>EDU-WaterHeat_ELE1</v>
      </c>
      <c r="BB595" s="2"/>
      <c r="BC595" s="2">
        <f>IF(sum!A588="SA",sum!F588,"*")</f>
        <v>0.0422743606002959</v>
      </c>
    </row>
    <row r="596" spans="2:55">
      <c r="B596" s="2" t="s">
        <v>149</v>
      </c>
      <c r="C596" s="2" t="s">
        <v>150</v>
      </c>
      <c r="D596" s="2">
        <v>2030</v>
      </c>
      <c r="J596" s="2" t="s">
        <v>149</v>
      </c>
      <c r="K596" s="2" t="s">
        <v>150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149</v>
      </c>
      <c r="S596" s="2" t="s">
        <v>150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149</v>
      </c>
      <c r="AA596" s="2" t="s">
        <v>150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149</v>
      </c>
      <c r="AI596" s="2" t="s">
        <v>150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149</v>
      </c>
      <c r="AQ596" s="2" t="s">
        <v>150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149</v>
      </c>
      <c r="AY596" s="2" t="s">
        <v>150</v>
      </c>
      <c r="AZ596" s="2">
        <v>2030</v>
      </c>
      <c r="BA596" s="2" t="str">
        <f>IF(sum!A589="SA",sum!B589,"*")</f>
        <v>HSS-AuxiliaryEquip_ELE1</v>
      </c>
      <c r="BB596" s="2"/>
      <c r="BC596" s="2">
        <f>IF(sum!A589="SA",sum!F589,"*")</f>
        <v>0.200803212851405</v>
      </c>
    </row>
    <row r="597" spans="2:55">
      <c r="B597" s="4" t="s">
        <v>149</v>
      </c>
      <c r="C597" s="4" t="s">
        <v>150</v>
      </c>
      <c r="D597" s="4">
        <v>2030</v>
      </c>
      <c r="J597" s="4" t="s">
        <v>149</v>
      </c>
      <c r="K597" s="4" t="s">
        <v>150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149</v>
      </c>
      <c r="S597" s="4" t="s">
        <v>150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149</v>
      </c>
      <c r="AA597" s="4" t="s">
        <v>150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149</v>
      </c>
      <c r="AI597" s="4" t="s">
        <v>150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149</v>
      </c>
      <c r="AQ597" s="4" t="s">
        <v>150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149</v>
      </c>
      <c r="AY597" s="4" t="s">
        <v>150</v>
      </c>
      <c r="AZ597" s="4">
        <v>2030</v>
      </c>
      <c r="BA597" s="2" t="str">
        <f>IF(sum!A590="SA",sum!B590,"*")</f>
        <v>HSS-AuxiliaryMot_ELE1</v>
      </c>
      <c r="BB597" s="2"/>
      <c r="BC597" s="2">
        <f>IF(sum!A590="SA",sum!F590,"*")</f>
        <v>0.0681166561198752</v>
      </c>
    </row>
    <row r="598" spans="2:55">
      <c r="B598" s="2" t="s">
        <v>149</v>
      </c>
      <c r="C598" s="2" t="s">
        <v>150</v>
      </c>
      <c r="D598" s="2">
        <v>2030</v>
      </c>
      <c r="J598" s="2" t="s">
        <v>149</v>
      </c>
      <c r="K598" s="2" t="s">
        <v>150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149</v>
      </c>
      <c r="S598" s="2" t="s">
        <v>150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149</v>
      </c>
      <c r="AA598" s="2" t="s">
        <v>150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149</v>
      </c>
      <c r="AI598" s="2" t="s">
        <v>150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149</v>
      </c>
      <c r="AQ598" s="2" t="s">
        <v>150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149</v>
      </c>
      <c r="AY598" s="2" t="s">
        <v>150</v>
      </c>
      <c r="AZ598" s="2">
        <v>2030</v>
      </c>
      <c r="BA598" s="2" t="str">
        <f>IF(sum!A591="SA",sum!B591,"*")</f>
        <v>HSS-Light_ELE1</v>
      </c>
      <c r="BB598" s="2"/>
      <c r="BC598" s="2">
        <f>IF(sum!A591="SA",sum!F591,"*")</f>
        <v>0.204349968359626</v>
      </c>
    </row>
    <row r="599" spans="2:55">
      <c r="B599" s="2" t="s">
        <v>149</v>
      </c>
      <c r="C599" s="2" t="s">
        <v>150</v>
      </c>
      <c r="D599" s="2">
        <v>2030</v>
      </c>
      <c r="J599" s="2" t="s">
        <v>149</v>
      </c>
      <c r="K599" s="2" t="s">
        <v>150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149</v>
      </c>
      <c r="S599" s="2" t="s">
        <v>150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149</v>
      </c>
      <c r="AA599" s="2" t="s">
        <v>150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149</v>
      </c>
      <c r="AI599" s="2" t="s">
        <v>150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149</v>
      </c>
      <c r="AQ599" s="4" t="s">
        <v>150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149</v>
      </c>
      <c r="AY599" s="2" t="s">
        <v>150</v>
      </c>
      <c r="AZ599" s="2">
        <v>2030</v>
      </c>
      <c r="BA599" s="2" t="str">
        <f>IF(sum!A592="SA",sum!B592,"*")</f>
        <v>HSS-SpCool_ELE1</v>
      </c>
      <c r="BB599" s="2"/>
      <c r="BC599" s="2">
        <f>IF(sum!A592="SA",sum!F592,"*")</f>
        <v>0.0170291640299688</v>
      </c>
    </row>
    <row r="600" spans="2:55">
      <c r="B600" s="4" t="s">
        <v>149</v>
      </c>
      <c r="C600" s="4" t="s">
        <v>150</v>
      </c>
      <c r="D600" s="4">
        <v>2030</v>
      </c>
      <c r="J600" s="4" t="s">
        <v>149</v>
      </c>
      <c r="K600" s="4" t="s">
        <v>150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149</v>
      </c>
      <c r="S600" s="4" t="s">
        <v>150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149</v>
      </c>
      <c r="AA600" s="4" t="s">
        <v>150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149</v>
      </c>
      <c r="AI600" s="4" t="s">
        <v>150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149</v>
      </c>
      <c r="AQ600" s="2" t="s">
        <v>150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149</v>
      </c>
      <c r="AY600" s="4" t="s">
        <v>150</v>
      </c>
      <c r="AZ600" s="4">
        <v>2030</v>
      </c>
      <c r="BA600" s="2" t="str">
        <f>IF(sum!A593="SA",sum!B593,"*")</f>
        <v>HSS-SpHeat_ELE1</v>
      </c>
      <c r="BB600" s="2"/>
      <c r="BC600" s="2">
        <f>IF(sum!A593="SA",sum!F593,"*")</f>
        <v>0.338194884802367</v>
      </c>
    </row>
    <row r="601" spans="2:55">
      <c r="B601" s="2" t="s">
        <v>149</v>
      </c>
      <c r="C601" s="2" t="s">
        <v>150</v>
      </c>
      <c r="D601" s="2">
        <v>2030</v>
      </c>
      <c r="J601" s="2" t="s">
        <v>149</v>
      </c>
      <c r="K601" s="2" t="s">
        <v>150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149</v>
      </c>
      <c r="S601" s="2" t="s">
        <v>150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149</v>
      </c>
      <c r="AA601" s="2" t="s">
        <v>150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149</v>
      </c>
      <c r="AI601" s="2" t="s">
        <v>150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149</v>
      </c>
      <c r="AQ601" s="4" t="s">
        <v>150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149</v>
      </c>
      <c r="AY601" s="2" t="s">
        <v>150</v>
      </c>
      <c r="AZ601" s="2">
        <v>2030</v>
      </c>
      <c r="BA601" s="2" t="str">
        <f>IF(sum!A594="SA",sum!B594,"*")</f>
        <v>HSS-WaterHeat_ELE1</v>
      </c>
      <c r="BB601" s="2"/>
      <c r="BC601" s="2">
        <f>IF(sum!A594="SA",sum!F594,"*")</f>
        <v>0.10568590150074</v>
      </c>
    </row>
    <row r="602" spans="2:55">
      <c r="B602" s="2" t="s">
        <v>149</v>
      </c>
      <c r="C602" s="2" t="s">
        <v>150</v>
      </c>
      <c r="D602" s="2">
        <v>2030</v>
      </c>
      <c r="J602" s="2" t="s">
        <v>149</v>
      </c>
      <c r="K602" s="2" t="s">
        <v>150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149</v>
      </c>
      <c r="S602" s="2" t="s">
        <v>150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149</v>
      </c>
      <c r="AA602" s="2" t="s">
        <v>150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149</v>
      </c>
      <c r="AI602" s="2" t="s">
        <v>150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149</v>
      </c>
      <c r="AQ602" s="2" t="s">
        <v>150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149</v>
      </c>
      <c r="AY602" s="2" t="s">
        <v>150</v>
      </c>
      <c r="AZ602" s="2">
        <v>2030</v>
      </c>
      <c r="BA602" s="2" t="str">
        <f>IF(sum!A595="SA",sum!B595,"*")</f>
        <v>ICS-AuxiliaryEquip_ELE1</v>
      </c>
      <c r="BB602" s="2"/>
      <c r="BC602" s="2">
        <f>IF(sum!A595="SA",sum!F595,"*")</f>
        <v>0.010568590150074</v>
      </c>
    </row>
    <row r="603" spans="2:55">
      <c r="B603" s="4" t="s">
        <v>149</v>
      </c>
      <c r="C603" s="4" t="s">
        <v>150</v>
      </c>
      <c r="D603" s="4">
        <v>2030</v>
      </c>
      <c r="J603" s="4" t="s">
        <v>149</v>
      </c>
      <c r="K603" s="4" t="s">
        <v>150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149</v>
      </c>
      <c r="S603" s="4" t="s">
        <v>150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149</v>
      </c>
      <c r="AA603" s="4" t="s">
        <v>150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149</v>
      </c>
      <c r="AI603" s="4" t="s">
        <v>150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149</v>
      </c>
      <c r="AQ603" s="4" t="s">
        <v>150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149</v>
      </c>
      <c r="AY603" s="4" t="s">
        <v>150</v>
      </c>
      <c r="AZ603" s="4">
        <v>2030</v>
      </c>
      <c r="BA603" s="2" t="str">
        <f>IF(sum!A596="SA",sum!B596,"*")</f>
        <v>ICS-Light_ELE1</v>
      </c>
      <c r="BB603" s="2"/>
      <c r="BC603" s="2">
        <f>IF(sum!A596="SA",sum!F596,"*")</f>
        <v>0.0170291640299688</v>
      </c>
    </row>
    <row r="604" spans="2:55">
      <c r="B604" s="2" t="s">
        <v>149</v>
      </c>
      <c r="C604" s="2" t="s">
        <v>150</v>
      </c>
      <c r="D604" s="2">
        <v>2030</v>
      </c>
      <c r="J604" s="2" t="s">
        <v>149</v>
      </c>
      <c r="K604" s="2" t="s">
        <v>150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149</v>
      </c>
      <c r="S604" s="2" t="s">
        <v>150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149</v>
      </c>
      <c r="AA604" s="2" t="s">
        <v>150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149</v>
      </c>
      <c r="AI604" s="2" t="s">
        <v>150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149</v>
      </c>
      <c r="AQ604" s="2" t="s">
        <v>150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149</v>
      </c>
      <c r="AY604" s="2" t="s">
        <v>150</v>
      </c>
      <c r="AZ604" s="2">
        <v>2030</v>
      </c>
      <c r="BA604" s="2" t="str">
        <f>IF(sum!A597="SA",sum!B597,"*")</f>
        <v>ICS-SpHeat_ELE1</v>
      </c>
      <c r="BB604" s="2"/>
      <c r="BC604" s="2">
        <f>IF(sum!A597="SA",sum!F597,"*")</f>
        <v>0.0422743606002959</v>
      </c>
    </row>
    <row r="605" spans="2:55">
      <c r="B605" s="2" t="s">
        <v>149</v>
      </c>
      <c r="C605" s="2" t="s">
        <v>150</v>
      </c>
      <c r="D605" s="2">
        <v>2030</v>
      </c>
      <c r="J605" s="2" t="s">
        <v>149</v>
      </c>
      <c r="K605" s="2" t="s">
        <v>150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149</v>
      </c>
      <c r="S605" s="2" t="s">
        <v>150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149</v>
      </c>
      <c r="AA605" s="2" t="s">
        <v>150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149</v>
      </c>
      <c r="AI605" s="2" t="s">
        <v>150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149</v>
      </c>
      <c r="AQ605" s="4" t="s">
        <v>150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149</v>
      </c>
      <c r="AY605" s="2" t="s">
        <v>150</v>
      </c>
      <c r="AZ605" s="2">
        <v>2030</v>
      </c>
      <c r="BA605" s="2" t="str">
        <f>IF(sum!A598="SA",sum!B598,"*")</f>
        <v>OS-AuxiliaryEquip_ELE1</v>
      </c>
      <c r="BB605" s="2"/>
      <c r="BC605" s="2">
        <f>IF(sum!A598="SA",sum!F598,"*")</f>
        <v>0.190234622701332</v>
      </c>
    </row>
    <row r="606" spans="2:55">
      <c r="B606" s="4" t="s">
        <v>149</v>
      </c>
      <c r="C606" s="4" t="s">
        <v>150</v>
      </c>
      <c r="D606" s="4">
        <v>2030</v>
      </c>
      <c r="J606" s="4" t="s">
        <v>149</v>
      </c>
      <c r="K606" s="4" t="s">
        <v>150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149</v>
      </c>
      <c r="S606" s="4" t="s">
        <v>150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149</v>
      </c>
      <c r="AA606" s="4" t="s">
        <v>150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149</v>
      </c>
      <c r="AI606" s="4" t="s">
        <v>150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149</v>
      </c>
      <c r="AQ606" s="2" t="s">
        <v>150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149</v>
      </c>
      <c r="AY606" s="4" t="s">
        <v>150</v>
      </c>
      <c r="AZ606" s="4">
        <v>2030</v>
      </c>
      <c r="BA606" s="2" t="str">
        <f>IF(sum!A599="SA",sum!B599,"*")</f>
        <v>OS-AuxiliaryMot_ELE1</v>
      </c>
      <c r="BB606" s="2"/>
      <c r="BC606" s="2">
        <f>IF(sum!A599="SA",sum!F599,"*")</f>
        <v>0.102174984179813</v>
      </c>
    </row>
    <row r="607" spans="2:55">
      <c r="B607" s="2" t="s">
        <v>149</v>
      </c>
      <c r="C607" s="2" t="s">
        <v>150</v>
      </c>
      <c r="D607" s="2">
        <v>2030</v>
      </c>
      <c r="J607" s="2" t="s">
        <v>149</v>
      </c>
      <c r="K607" s="2" t="s">
        <v>150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149</v>
      </c>
      <c r="S607" s="2" t="s">
        <v>150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149</v>
      </c>
      <c r="AA607" s="2" t="s">
        <v>150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149</v>
      </c>
      <c r="AI607" s="2" t="s">
        <v>150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149</v>
      </c>
      <c r="AQ607" s="4" t="s">
        <v>150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149</v>
      </c>
      <c r="AY607" s="2" t="s">
        <v>150</v>
      </c>
      <c r="AZ607" s="2">
        <v>2030</v>
      </c>
      <c r="BA607" s="2" t="str">
        <f>IF(sum!A600="SA",sum!B600,"*")</f>
        <v>OS-Light_ELE1</v>
      </c>
      <c r="BB607" s="2"/>
      <c r="BC607" s="2">
        <f>IF(sum!A600="SA",sum!F600,"*")</f>
        <v>0.374641608659314</v>
      </c>
    </row>
    <row r="608" spans="2:55">
      <c r="B608" s="2" t="s">
        <v>149</v>
      </c>
      <c r="C608" s="2" t="s">
        <v>150</v>
      </c>
      <c r="D608" s="2">
        <v>2030</v>
      </c>
      <c r="J608" s="2" t="s">
        <v>149</v>
      </c>
      <c r="K608" s="2" t="s">
        <v>150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149</v>
      </c>
      <c r="S608" s="2" t="s">
        <v>150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149</v>
      </c>
      <c r="AA608" s="2" t="s">
        <v>150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149</v>
      </c>
      <c r="AI608" s="2" t="s">
        <v>150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149</v>
      </c>
      <c r="AQ608" s="2" t="s">
        <v>150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149</v>
      </c>
      <c r="AY608" s="2" t="s">
        <v>150</v>
      </c>
      <c r="AZ608" s="2">
        <v>2030</v>
      </c>
      <c r="BA608" s="2" t="str">
        <f>IF(sum!A601="SA",sum!B601,"*")</f>
        <v>OS-SpCool_ELE1</v>
      </c>
      <c r="BB608" s="2"/>
      <c r="BC608" s="2">
        <f>IF(sum!A601="SA",sum!F601,"*")</f>
        <v>0.0340583280599376</v>
      </c>
    </row>
    <row r="609" spans="2:55">
      <c r="B609" s="4" t="s">
        <v>149</v>
      </c>
      <c r="C609" s="4" t="s">
        <v>150</v>
      </c>
      <c r="D609" s="4">
        <v>2030</v>
      </c>
      <c r="J609" s="4" t="s">
        <v>149</v>
      </c>
      <c r="K609" s="4" t="s">
        <v>150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149</v>
      </c>
      <c r="S609" s="4" t="s">
        <v>150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149</v>
      </c>
      <c r="AA609" s="4" t="s">
        <v>150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149</v>
      </c>
      <c r="AI609" s="4" t="s">
        <v>150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149</v>
      </c>
      <c r="AQ609" s="4" t="s">
        <v>150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149</v>
      </c>
      <c r="AY609" s="4" t="s">
        <v>150</v>
      </c>
      <c r="AZ609" s="4">
        <v>2030</v>
      </c>
      <c r="BA609" s="2" t="str">
        <f>IF(sum!A602="SA",sum!B602,"*")</f>
        <v>OS-SpHeat_ELE1</v>
      </c>
      <c r="BB609" s="2"/>
      <c r="BC609" s="2">
        <f>IF(sum!A602="SA",sum!F602,"*")</f>
        <v>0.697526949904883</v>
      </c>
    </row>
    <row r="610" spans="2:55">
      <c r="B610" s="2" t="s">
        <v>149</v>
      </c>
      <c r="C610" s="2" t="s">
        <v>150</v>
      </c>
      <c r="D610" s="2">
        <v>2030</v>
      </c>
      <c r="J610" s="2" t="s">
        <v>149</v>
      </c>
      <c r="K610" s="2" t="s">
        <v>150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149</v>
      </c>
      <c r="S610" s="2" t="s">
        <v>150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149</v>
      </c>
      <c r="AA610" s="2" t="s">
        <v>150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149</v>
      </c>
      <c r="AI610" s="2" t="s">
        <v>150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149</v>
      </c>
      <c r="AQ610" s="2" t="s">
        <v>150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149</v>
      </c>
      <c r="AY610" s="2" t="s">
        <v>150</v>
      </c>
      <c r="AZ610" s="2">
        <v>2030</v>
      </c>
      <c r="BA610" s="2" t="str">
        <f>IF(sum!A603="SA",sum!B603,"*")</f>
        <v>OS-WaterHeat_ELE1</v>
      </c>
      <c r="BB610" s="2"/>
      <c r="BC610" s="2">
        <f>IF(sum!A603="SA",sum!F603,"*")</f>
        <v>0.0422743606002959</v>
      </c>
    </row>
    <row r="611" spans="2:55">
      <c r="B611" s="2" t="s">
        <v>149</v>
      </c>
      <c r="C611" s="2" t="s">
        <v>150</v>
      </c>
      <c r="D611" s="2">
        <v>2030</v>
      </c>
      <c r="J611" s="2" t="s">
        <v>149</v>
      </c>
      <c r="K611" s="2" t="s">
        <v>150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149</v>
      </c>
      <c r="S611" s="2" t="s">
        <v>150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149</v>
      </c>
      <c r="AA611" s="2" t="s">
        <v>150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149</v>
      </c>
      <c r="AI611" s="2" t="s">
        <v>150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149</v>
      </c>
      <c r="AQ611" s="4" t="s">
        <v>150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149</v>
      </c>
      <c r="AY611" s="2" t="s">
        <v>150</v>
      </c>
      <c r="AZ611" s="2">
        <v>2030</v>
      </c>
      <c r="BA611" s="2" t="str">
        <f>IF(sum!A604="SA",sum!B604,"*")</f>
        <v>OTH-AuxiliaryEquip_ELE1</v>
      </c>
      <c r="BB611" s="2"/>
      <c r="BC611" s="2">
        <f>IF(sum!A604="SA",sum!F604,"*")</f>
        <v>0.010568590150074</v>
      </c>
    </row>
    <row r="612" spans="2:55">
      <c r="B612" s="4" t="s">
        <v>149</v>
      </c>
      <c r="C612" s="4" t="s">
        <v>150</v>
      </c>
      <c r="D612" s="4">
        <v>2030</v>
      </c>
      <c r="J612" s="4" t="s">
        <v>149</v>
      </c>
      <c r="K612" s="4" t="s">
        <v>150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149</v>
      </c>
      <c r="S612" s="4" t="s">
        <v>150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149</v>
      </c>
      <c r="AA612" s="4" t="s">
        <v>150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149</v>
      </c>
      <c r="AI612" s="4" t="s">
        <v>150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149</v>
      </c>
      <c r="AQ612" s="2" t="s">
        <v>150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149</v>
      </c>
      <c r="AY612" s="4" t="s">
        <v>150</v>
      </c>
      <c r="AZ612" s="4">
        <v>2030</v>
      </c>
      <c r="BA612" s="2" t="str">
        <f>IF(sum!A605="SA",sum!B605,"*")</f>
        <v>OTH-Light_ELE1</v>
      </c>
      <c r="BB612" s="2"/>
      <c r="BC612" s="2">
        <f>IF(sum!A605="SA",sum!F605,"*")</f>
        <v>0.0170291640299688</v>
      </c>
    </row>
    <row r="613" spans="2:55">
      <c r="B613" s="2" t="s">
        <v>149</v>
      </c>
      <c r="C613" s="2" t="s">
        <v>150</v>
      </c>
      <c r="D613" s="2">
        <v>2030</v>
      </c>
      <c r="J613" s="2" t="s">
        <v>149</v>
      </c>
      <c r="K613" s="2" t="s">
        <v>150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149</v>
      </c>
      <c r="S613" s="2" t="s">
        <v>150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149</v>
      </c>
      <c r="AA613" s="2" t="s">
        <v>150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149</v>
      </c>
      <c r="AI613" s="2" t="s">
        <v>150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149</v>
      </c>
      <c r="AQ613" s="4" t="s">
        <v>150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149</v>
      </c>
      <c r="AY613" s="2" t="s">
        <v>150</v>
      </c>
      <c r="AZ613" s="2">
        <v>2030</v>
      </c>
      <c r="BA613" s="2" t="str">
        <f>IF(sum!A606="SA",sum!B606,"*")</f>
        <v>OTH-SpHeat_ELE1</v>
      </c>
      <c r="BB613" s="2"/>
      <c r="BC613" s="2">
        <f>IF(sum!A606="SA",sum!F606,"*")</f>
        <v>0.03522863383358</v>
      </c>
    </row>
    <row r="614" spans="2:55">
      <c r="B614" s="2" t="s">
        <v>149</v>
      </c>
      <c r="C614" s="2" t="s">
        <v>150</v>
      </c>
      <c r="D614" s="2">
        <v>2030</v>
      </c>
      <c r="J614" s="2" t="s">
        <v>149</v>
      </c>
      <c r="K614" s="2" t="s">
        <v>150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149</v>
      </c>
      <c r="S614" s="2" t="s">
        <v>150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149</v>
      </c>
      <c r="AA614" s="2" t="s">
        <v>150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149</v>
      </c>
      <c r="AI614" s="2" t="s">
        <v>150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149</v>
      </c>
      <c r="AQ614" s="2" t="s">
        <v>150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149</v>
      </c>
      <c r="AY614" s="2" t="s">
        <v>150</v>
      </c>
      <c r="AZ614" s="2">
        <v>2030</v>
      </c>
      <c r="BA614" s="2" t="str">
        <f>IF(sum!A607="SA",sum!B607,"*")</f>
        <v>R_ES-APP-CD_ELC1</v>
      </c>
      <c r="BB614" s="2"/>
      <c r="BC614" s="2">
        <f>IF(sum!A607="SA",sum!F607,"*")</f>
        <v>0.717950600675762</v>
      </c>
    </row>
    <row r="615" spans="2:55">
      <c r="B615" s="4" t="s">
        <v>149</v>
      </c>
      <c r="C615" s="4" t="s">
        <v>150</v>
      </c>
      <c r="D615" s="4">
        <v>2030</v>
      </c>
      <c r="J615" s="4" t="s">
        <v>149</v>
      </c>
      <c r="K615" s="4" t="s">
        <v>150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149</v>
      </c>
      <c r="S615" s="4" t="s">
        <v>150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149</v>
      </c>
      <c r="AA615" s="4" t="s">
        <v>150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149</v>
      </c>
      <c r="AI615" s="4" t="s">
        <v>150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149</v>
      </c>
      <c r="AQ615" s="4" t="s">
        <v>150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149</v>
      </c>
      <c r="AY615" s="4" t="s">
        <v>150</v>
      </c>
      <c r="AZ615" s="4">
        <v>2030</v>
      </c>
      <c r="BA615" s="2" t="str">
        <f>IF(sum!A608="SA",sum!B608,"*")</f>
        <v>R_ES-APP-CW_ELC1</v>
      </c>
      <c r="BB615" s="2"/>
      <c r="BC615" s="2">
        <f>IF(sum!A608="SA",sum!F608,"*")</f>
        <v>0.0661817397341074</v>
      </c>
    </row>
    <row r="616" spans="2:55">
      <c r="B616" s="2" t="s">
        <v>149</v>
      </c>
      <c r="C616" s="2" t="s">
        <v>150</v>
      </c>
      <c r="D616" s="2">
        <v>2030</v>
      </c>
      <c r="J616" s="2" t="s">
        <v>149</v>
      </c>
      <c r="K616" s="2" t="s">
        <v>150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149</v>
      </c>
      <c r="S616" s="2" t="s">
        <v>150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149</v>
      </c>
      <c r="AA616" s="2" t="s">
        <v>150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149</v>
      </c>
      <c r="AI616" s="2" t="s">
        <v>150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149</v>
      </c>
      <c r="AQ616" s="2" t="s">
        <v>150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149</v>
      </c>
      <c r="AY616" s="2" t="s">
        <v>150</v>
      </c>
      <c r="AZ616" s="2">
        <v>2030</v>
      </c>
      <c r="BA616" s="2" t="str">
        <f>IF(sum!A609="SA",sum!B609,"*")</f>
        <v>R_ES-APP-DW_ELC1</v>
      </c>
      <c r="BB616" s="2"/>
      <c r="BC616" s="2">
        <f>IF(sum!A609="SA",sum!F609,"*")</f>
        <v>0.218295790746009</v>
      </c>
    </row>
    <row r="617" spans="2:55">
      <c r="B617" s="2" t="s">
        <v>149</v>
      </c>
      <c r="C617" s="2" t="s">
        <v>150</v>
      </c>
      <c r="D617" s="2">
        <v>2030</v>
      </c>
      <c r="J617" s="2" t="s">
        <v>149</v>
      </c>
      <c r="K617" s="2" t="s">
        <v>150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149</v>
      </c>
      <c r="S617" s="2" t="s">
        <v>150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149</v>
      </c>
      <c r="AA617" s="2" t="s">
        <v>150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149</v>
      </c>
      <c r="AI617" s="2" t="s">
        <v>150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149</v>
      </c>
      <c r="AQ617" s="4" t="s">
        <v>150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149</v>
      </c>
      <c r="AY617" s="2" t="s">
        <v>150</v>
      </c>
      <c r="AZ617" s="2">
        <v>2030</v>
      </c>
      <c r="BA617" s="2" t="str">
        <f>IF(sum!A610="SA",sum!B610,"*")</f>
        <v>R_ES-APP-FR_ELC1</v>
      </c>
      <c r="BB617" s="2"/>
      <c r="BC617" s="2">
        <f>IF(sum!A610="SA",sum!F610,"*")</f>
        <v>0.0495713358152395</v>
      </c>
    </row>
    <row r="618" spans="2:55">
      <c r="B618" s="4" t="s">
        <v>149</v>
      </c>
      <c r="C618" s="4" t="s">
        <v>150</v>
      </c>
      <c r="D618" s="4">
        <v>2030</v>
      </c>
      <c r="J618" s="4" t="s">
        <v>149</v>
      </c>
      <c r="K618" s="4" t="s">
        <v>150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149</v>
      </c>
      <c r="S618" s="4" t="s">
        <v>150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149</v>
      </c>
      <c r="AA618" s="4" t="s">
        <v>150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149</v>
      </c>
      <c r="AI618" s="4" t="s">
        <v>150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149</v>
      </c>
      <c r="AQ618" s="2" t="s">
        <v>150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149</v>
      </c>
      <c r="AY618" s="4" t="s">
        <v>150</v>
      </c>
      <c r="AZ618" s="4">
        <v>2030</v>
      </c>
      <c r="BA618" s="2" t="str">
        <f>IF(sum!A611="SA",sum!B611,"*")</f>
        <v>R_ES-APP-OTH_ELC1</v>
      </c>
      <c r="BB618" s="2"/>
      <c r="BC618" s="2">
        <f>IF(sum!A611="SA",sum!F611,"*")</f>
        <v>0.58075775996386</v>
      </c>
    </row>
    <row r="619" spans="2:55">
      <c r="B619" s="2" t="s">
        <v>149</v>
      </c>
      <c r="C619" s="2" t="s">
        <v>150</v>
      </c>
      <c r="D619" s="2">
        <v>2030</v>
      </c>
      <c r="J619" s="2" t="s">
        <v>149</v>
      </c>
      <c r="K619" s="2" t="s">
        <v>150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149</v>
      </c>
      <c r="S619" s="2" t="s">
        <v>150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149</v>
      </c>
      <c r="AA619" s="2" t="s">
        <v>150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149</v>
      </c>
      <c r="AI619" s="2" t="s">
        <v>150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149</v>
      </c>
      <c r="AQ619" s="4" t="s">
        <v>150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149</v>
      </c>
      <c r="AY619" s="2" t="s">
        <v>150</v>
      </c>
      <c r="AZ619" s="2">
        <v>2030</v>
      </c>
      <c r="BA619" s="2" t="str">
        <f>IF(sum!A612="SA",sum!B612,"*")</f>
        <v>R_ES-APP-RA_ELC1</v>
      </c>
      <c r="BB619" s="2"/>
      <c r="BC619" s="2">
        <f>IF(sum!A612="SA",sum!F612,"*")</f>
        <v>0.379418874391872</v>
      </c>
    </row>
    <row r="620" spans="2:55">
      <c r="B620" s="2" t="s">
        <v>149</v>
      </c>
      <c r="C620" s="2" t="s">
        <v>150</v>
      </c>
      <c r="D620" s="2">
        <v>2030</v>
      </c>
      <c r="J620" s="2" t="s">
        <v>149</v>
      </c>
      <c r="K620" s="2" t="s">
        <v>150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149</v>
      </c>
      <c r="S620" s="2" t="s">
        <v>150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149</v>
      </c>
      <c r="AA620" s="2" t="s">
        <v>150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149</v>
      </c>
      <c r="AI620" s="2" t="s">
        <v>150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149</v>
      </c>
      <c r="AQ620" s="2" t="s">
        <v>150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149</v>
      </c>
      <c r="AY620" s="2" t="s">
        <v>150</v>
      </c>
      <c r="AZ620" s="2">
        <v>2030</v>
      </c>
      <c r="BA620" s="2" t="str">
        <f>IF(sum!A613="SA",sum!B613,"*")</f>
        <v>R_ES-APP-RE_ELC1</v>
      </c>
      <c r="BB620" s="2"/>
      <c r="BC620" s="2">
        <f>IF(sum!A613="SA",sum!F613,"*")</f>
        <v>0.127339211268505</v>
      </c>
    </row>
    <row r="621" spans="2:55">
      <c r="B621" s="4" t="s">
        <v>149</v>
      </c>
      <c r="C621" s="4" t="s">
        <v>150</v>
      </c>
      <c r="D621" s="4">
        <v>2030</v>
      </c>
      <c r="J621" s="4" t="s">
        <v>149</v>
      </c>
      <c r="K621" s="4" t="s">
        <v>150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149</v>
      </c>
      <c r="S621" s="4" t="s">
        <v>150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149</v>
      </c>
      <c r="AA621" s="4" t="s">
        <v>150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149</v>
      </c>
      <c r="AI621" s="4" t="s">
        <v>150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149</v>
      </c>
      <c r="AQ621" s="4" t="s">
        <v>150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149</v>
      </c>
      <c r="AY621" s="4" t="s">
        <v>150</v>
      </c>
      <c r="AZ621" s="4">
        <v>2030</v>
      </c>
      <c r="BA621" s="2" t="str">
        <f>IF(sum!A614="SA",sum!B614,"*")</f>
        <v>R_ES-LI_ELC1</v>
      </c>
      <c r="BB621" s="2"/>
      <c r="BC621" s="2">
        <f>IF(sum!A614="SA",sum!F614,"*")</f>
        <v>1.19316541047944</v>
      </c>
    </row>
    <row r="622" spans="2:55">
      <c r="B622" s="2" t="s">
        <v>149</v>
      </c>
      <c r="C622" s="2" t="s">
        <v>150</v>
      </c>
      <c r="D622" s="2">
        <v>2030</v>
      </c>
      <c r="J622" s="2" t="s">
        <v>149</v>
      </c>
      <c r="K622" s="2" t="s">
        <v>150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149</v>
      </c>
      <c r="S622" s="2" t="s">
        <v>150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149</v>
      </c>
      <c r="AA622" s="2" t="s">
        <v>150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149</v>
      </c>
      <c r="AI622" s="2" t="s">
        <v>150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149</v>
      </c>
      <c r="AQ622" s="2" t="s">
        <v>150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149</v>
      </c>
      <c r="AY622" s="2" t="s">
        <v>150</v>
      </c>
      <c r="AZ622" s="2">
        <v>2030</v>
      </c>
      <c r="BA622" s="2" t="str">
        <f>IF(sum!A615="SA",sum!B615,"*")</f>
        <v>R_ES-SC-AP_ELC1_ROOM_CENTRAL</v>
      </c>
      <c r="BB622" s="2"/>
      <c r="BC622" s="2">
        <f>IF(sum!A615="SA",sum!F615,"*")</f>
        <v>0.0612872758865496</v>
      </c>
    </row>
    <row r="623" spans="2:55">
      <c r="B623" s="2" t="s">
        <v>149</v>
      </c>
      <c r="C623" s="2" t="s">
        <v>150</v>
      </c>
      <c r="D623" s="2">
        <v>2030</v>
      </c>
      <c r="J623" s="2" t="s">
        <v>149</v>
      </c>
      <c r="K623" s="2" t="s">
        <v>150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149</v>
      </c>
      <c r="S623" s="2" t="s">
        <v>150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149</v>
      </c>
      <c r="AA623" s="2" t="s">
        <v>150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149</v>
      </c>
      <c r="AI623" s="2" t="s">
        <v>150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149</v>
      </c>
      <c r="AQ623" s="4" t="s">
        <v>150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149</v>
      </c>
      <c r="AY623" s="2" t="s">
        <v>150</v>
      </c>
      <c r="AZ623" s="2">
        <v>2030</v>
      </c>
      <c r="BA623" s="2" t="str">
        <f>IF(sum!A616="SA",sum!B616,"*")</f>
        <v>R_ES-SC-MOB_ELC1_ROOM_CENTRAL</v>
      </c>
      <c r="BB623" s="2"/>
      <c r="BC623" s="2">
        <f>IF(sum!A616="SA",sum!F616,"*")</f>
        <v>0.00834609810666766</v>
      </c>
    </row>
    <row r="624" spans="2:55">
      <c r="B624" s="4" t="s">
        <v>149</v>
      </c>
      <c r="C624" s="4" t="s">
        <v>150</v>
      </c>
      <c r="D624" s="4">
        <v>2030</v>
      </c>
      <c r="J624" s="4" t="s">
        <v>149</v>
      </c>
      <c r="K624" s="4" t="s">
        <v>150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149</v>
      </c>
      <c r="S624" s="4" t="s">
        <v>150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149</v>
      </c>
      <c r="AA624" s="4" t="s">
        <v>150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149</v>
      </c>
      <c r="AI624" s="4" t="s">
        <v>150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149</v>
      </c>
      <c r="AQ624" s="2" t="s">
        <v>150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149</v>
      </c>
      <c r="AY624" s="4" t="s">
        <v>150</v>
      </c>
      <c r="AZ624" s="4">
        <v>2030</v>
      </c>
      <c r="BA624" s="2" t="str">
        <f>IF(sum!A617="SA",sum!B617,"*")</f>
        <v>R_ES-SC-SA_ELC1_ROOM_CENTRAL</v>
      </c>
      <c r="BB624" s="2"/>
      <c r="BC624" s="2">
        <f>IF(sum!A617="SA",sum!F617,"*")</f>
        <v>0.0234926932269493</v>
      </c>
    </row>
    <row r="625" spans="2:55">
      <c r="B625" s="2" t="s">
        <v>149</v>
      </c>
      <c r="C625" s="2" t="s">
        <v>150</v>
      </c>
      <c r="D625" s="2">
        <v>2030</v>
      </c>
      <c r="J625" s="2" t="s">
        <v>149</v>
      </c>
      <c r="K625" s="2" t="s">
        <v>150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149</v>
      </c>
      <c r="S625" s="2" t="s">
        <v>150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149</v>
      </c>
      <c r="AA625" s="2" t="s">
        <v>150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149</v>
      </c>
      <c r="AI625" s="2" t="s">
        <v>150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149</v>
      </c>
      <c r="AQ625" s="4" t="s">
        <v>150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149</v>
      </c>
      <c r="AY625" s="2" t="s">
        <v>150</v>
      </c>
      <c r="AZ625" s="2">
        <v>2030</v>
      </c>
      <c r="BA625" s="2" t="str">
        <f>IF(sum!A618="SA",sum!B618,"*")</f>
        <v>R_ES-SC-SD_ELC1_ROOM_CENTRAL</v>
      </c>
      <c r="BB625" s="2"/>
      <c r="BC625" s="2">
        <f>IF(sum!A618="SA",sum!F618,"*")</f>
        <v>0.216070213675672</v>
      </c>
    </row>
    <row r="626" spans="2:55">
      <c r="B626" s="2" t="s">
        <v>149</v>
      </c>
      <c r="C626" s="2" t="s">
        <v>150</v>
      </c>
      <c r="D626" s="2">
        <v>2030</v>
      </c>
      <c r="J626" s="2" t="s">
        <v>149</v>
      </c>
      <c r="K626" s="2" t="s">
        <v>150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149</v>
      </c>
      <c r="S626" s="2" t="s">
        <v>150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149</v>
      </c>
      <c r="AA626" s="2" t="s">
        <v>150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149</v>
      </c>
      <c r="AI626" s="2" t="s">
        <v>150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149</v>
      </c>
      <c r="AQ626" s="2" t="s">
        <v>150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149</v>
      </c>
      <c r="AY626" s="2" t="s">
        <v>150</v>
      </c>
      <c r="AZ626" s="2">
        <v>2030</v>
      </c>
      <c r="BA626" s="2" t="str">
        <f>IF(sum!A619="SA",sum!B619,"*")</f>
        <v>R_ES-SH-AP_ELC1</v>
      </c>
      <c r="BB626" s="2"/>
      <c r="BC626" s="2">
        <f>IF(sum!A619="SA",sum!F619,"*")</f>
        <v>0</v>
      </c>
    </row>
    <row r="627" spans="2:55">
      <c r="B627" s="4" t="s">
        <v>149</v>
      </c>
      <c r="C627" s="4" t="s">
        <v>150</v>
      </c>
      <c r="D627" s="4">
        <v>2030</v>
      </c>
      <c r="J627" s="4" t="s">
        <v>149</v>
      </c>
      <c r="K627" s="4" t="s">
        <v>150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149</v>
      </c>
      <c r="S627" s="4" t="s">
        <v>150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149</v>
      </c>
      <c r="AA627" s="4" t="s">
        <v>150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149</v>
      </c>
      <c r="AI627" s="4" t="s">
        <v>150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149</v>
      </c>
      <c r="AQ627" s="4" t="s">
        <v>150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149</v>
      </c>
      <c r="AY627" s="4" t="s">
        <v>150</v>
      </c>
      <c r="AZ627" s="4">
        <v>2030</v>
      </c>
      <c r="BA627" s="2" t="str">
        <f>IF(sum!A620="SA",sum!B620,"*")</f>
        <v>R_ES-SH-AP_HET1</v>
      </c>
      <c r="BB627" s="2"/>
      <c r="BC627" s="2">
        <f>IF(sum!A620="SA",sum!F620,"*")</f>
        <v>0</v>
      </c>
    </row>
    <row r="628" spans="2:55">
      <c r="B628" s="2" t="s">
        <v>149</v>
      </c>
      <c r="C628" s="2" t="s">
        <v>150</v>
      </c>
      <c r="D628" s="2">
        <v>2030</v>
      </c>
      <c r="J628" s="2" t="s">
        <v>149</v>
      </c>
      <c r="K628" s="2" t="s">
        <v>150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149</v>
      </c>
      <c r="S628" s="2" t="s">
        <v>150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149</v>
      </c>
      <c r="AA628" s="2" t="s">
        <v>150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149</v>
      </c>
      <c r="AI628" s="2" t="s">
        <v>150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149</v>
      </c>
      <c r="AQ628" s="2" t="s">
        <v>150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149</v>
      </c>
      <c r="AY628" s="2" t="s">
        <v>150</v>
      </c>
      <c r="AZ628" s="2">
        <v>2030</v>
      </c>
      <c r="BA628" s="2" t="str">
        <f>IF(sum!A621="SA",sum!B621,"*")</f>
        <v>R_ES-SH-MOB_ELC1</v>
      </c>
      <c r="BB628" s="2"/>
      <c r="BC628" s="2">
        <f>IF(sum!A621="SA",sum!F621,"*")</f>
        <v>0</v>
      </c>
    </row>
    <row r="629" spans="2:55">
      <c r="B629" s="2" t="s">
        <v>149</v>
      </c>
      <c r="C629" s="2" t="s">
        <v>150</v>
      </c>
      <c r="D629" s="2">
        <v>2030</v>
      </c>
      <c r="J629" s="2" t="s">
        <v>149</v>
      </c>
      <c r="K629" s="2" t="s">
        <v>150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149</v>
      </c>
      <c r="S629" s="2" t="s">
        <v>150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149</v>
      </c>
      <c r="AA629" s="2" t="s">
        <v>150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149</v>
      </c>
      <c r="AI629" s="2" t="s">
        <v>150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149</v>
      </c>
      <c r="AQ629" s="4" t="s">
        <v>150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149</v>
      </c>
      <c r="AY629" s="2" t="s">
        <v>150</v>
      </c>
      <c r="AZ629" s="2">
        <v>2030</v>
      </c>
      <c r="BA629" s="2" t="str">
        <f>IF(sum!A622="SA",sum!B622,"*")</f>
        <v>R_ES-SH-MOB_HET1</v>
      </c>
      <c r="BB629" s="2"/>
      <c r="BC629" s="2">
        <f>IF(sum!A622="SA",sum!F622,"*")</f>
        <v>0</v>
      </c>
    </row>
    <row r="630" spans="2:55">
      <c r="B630" s="4" t="s">
        <v>149</v>
      </c>
      <c r="C630" s="4" t="s">
        <v>150</v>
      </c>
      <c r="D630" s="4">
        <v>2030</v>
      </c>
      <c r="J630" s="4" t="s">
        <v>149</v>
      </c>
      <c r="K630" s="4" t="s">
        <v>150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149</v>
      </c>
      <c r="S630" s="4" t="s">
        <v>150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149</v>
      </c>
      <c r="AA630" s="4" t="s">
        <v>150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149</v>
      </c>
      <c r="AI630" s="4" t="s">
        <v>150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149</v>
      </c>
      <c r="AQ630" s="2" t="s">
        <v>150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149</v>
      </c>
      <c r="AY630" s="4" t="s">
        <v>150</v>
      </c>
      <c r="AZ630" s="4">
        <v>2030</v>
      </c>
      <c r="BA630" s="2" t="str">
        <f>IF(sum!A623="SA",sum!B623,"*")</f>
        <v>R_ES-SH-SA_ELC1</v>
      </c>
      <c r="BB630" s="2"/>
      <c r="BC630" s="2">
        <f>IF(sum!A623="SA",sum!F623,"*")</f>
        <v>0</v>
      </c>
    </row>
    <row r="631" spans="2:55">
      <c r="B631" s="2" t="s">
        <v>149</v>
      </c>
      <c r="C631" s="2" t="s">
        <v>150</v>
      </c>
      <c r="D631" s="2">
        <v>2030</v>
      </c>
      <c r="J631" s="2" t="s">
        <v>149</v>
      </c>
      <c r="K631" s="2" t="s">
        <v>150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149</v>
      </c>
      <c r="S631" s="2" t="s">
        <v>150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149</v>
      </c>
      <c r="AA631" s="2" t="s">
        <v>150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149</v>
      </c>
      <c r="AI631" s="2" t="s">
        <v>150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149</v>
      </c>
      <c r="AQ631" s="4" t="s">
        <v>150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149</v>
      </c>
      <c r="AY631" s="2" t="s">
        <v>150</v>
      </c>
      <c r="AZ631" s="2">
        <v>2030</v>
      </c>
      <c r="BA631" s="2" t="str">
        <f>IF(sum!A624="SA",sum!B624,"*")</f>
        <v>R_ES-SH-SA_HET1</v>
      </c>
      <c r="BB631" s="2"/>
      <c r="BC631" s="2">
        <f>IF(sum!A624="SA",sum!F624,"*")</f>
        <v>0</v>
      </c>
    </row>
    <row r="632" spans="2:55">
      <c r="B632" s="2" t="s">
        <v>149</v>
      </c>
      <c r="C632" s="2" t="s">
        <v>150</v>
      </c>
      <c r="D632" s="2">
        <v>2030</v>
      </c>
      <c r="J632" s="2" t="s">
        <v>149</v>
      </c>
      <c r="K632" s="2" t="s">
        <v>150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149</v>
      </c>
      <c r="S632" s="2" t="s">
        <v>150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149</v>
      </c>
      <c r="AA632" s="2" t="s">
        <v>150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149</v>
      </c>
      <c r="AI632" s="2" t="s">
        <v>150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149</v>
      </c>
      <c r="AQ632" s="2" t="s">
        <v>150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149</v>
      </c>
      <c r="AY632" s="2" t="s">
        <v>150</v>
      </c>
      <c r="AZ632" s="2">
        <v>2030</v>
      </c>
      <c r="BA632" s="2" t="str">
        <f>IF(sum!A625="SA",sum!B625,"*")</f>
        <v>R_ES-SH-SD_ELC1</v>
      </c>
      <c r="BB632" s="2"/>
      <c r="BC632" s="2">
        <f>IF(sum!A625="SA",sum!F625,"*")</f>
        <v>0</v>
      </c>
    </row>
    <row r="633" spans="2:55">
      <c r="B633" s="4" t="s">
        <v>149</v>
      </c>
      <c r="C633" s="4" t="s">
        <v>150</v>
      </c>
      <c r="D633" s="4">
        <v>2030</v>
      </c>
      <c r="J633" s="4" t="s">
        <v>149</v>
      </c>
      <c r="K633" s="4" t="s">
        <v>150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149</v>
      </c>
      <c r="S633" s="4" t="s">
        <v>150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149</v>
      </c>
      <c r="AA633" s="4" t="s">
        <v>150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149</v>
      </c>
      <c r="AI633" s="4" t="s">
        <v>150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149</v>
      </c>
      <c r="AQ633" s="4" t="s">
        <v>150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149</v>
      </c>
      <c r="AY633" s="4" t="s">
        <v>150</v>
      </c>
      <c r="AZ633" s="4">
        <v>2030</v>
      </c>
      <c r="BA633" s="2" t="str">
        <f>IF(sum!A626="SA",sum!B626,"*")</f>
        <v>R_ES-SH-SD_HET1</v>
      </c>
      <c r="BB633" s="2"/>
      <c r="BC633" s="2">
        <f>IF(sum!A626="SA",sum!F626,"*")</f>
        <v>0.00441333333333333</v>
      </c>
    </row>
    <row r="634" spans="2:55">
      <c r="B634" s="2" t="s">
        <v>149</v>
      </c>
      <c r="C634" s="2" t="s">
        <v>150</v>
      </c>
      <c r="D634" s="2">
        <v>2030</v>
      </c>
      <c r="J634" s="2" t="s">
        <v>149</v>
      </c>
      <c r="K634" s="2" t="s">
        <v>150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149</v>
      </c>
      <c r="S634" s="2" t="s">
        <v>150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149</v>
      </c>
      <c r="AA634" s="2" t="s">
        <v>150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149</v>
      </c>
      <c r="AI634" s="2" t="s">
        <v>150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149</v>
      </c>
      <c r="AQ634" s="2" t="s">
        <v>150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149</v>
      </c>
      <c r="AY634" s="2" t="s">
        <v>150</v>
      </c>
      <c r="AZ634" s="2">
        <v>2030</v>
      </c>
      <c r="BA634" s="2" t="str">
        <f>IF(sum!A627="SA",sum!B627,"*")</f>
        <v>R_ES-WH-AP_GAS1</v>
      </c>
      <c r="BB634" s="2"/>
      <c r="BC634" s="2">
        <f>IF(sum!A627="SA",sum!F627,"*")</f>
        <v>0</v>
      </c>
    </row>
    <row r="635" spans="2:55">
      <c r="B635" s="2" t="s">
        <v>149</v>
      </c>
      <c r="C635" s="2" t="s">
        <v>150</v>
      </c>
      <c r="D635" s="2">
        <v>2030</v>
      </c>
      <c r="J635" s="2" t="s">
        <v>149</v>
      </c>
      <c r="K635" s="2" t="s">
        <v>150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149</v>
      </c>
      <c r="S635" s="2" t="s">
        <v>150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149</v>
      </c>
      <c r="AA635" s="2" t="s">
        <v>150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149</v>
      </c>
      <c r="AI635" s="2" t="s">
        <v>150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149</v>
      </c>
      <c r="AQ635" s="4" t="s">
        <v>150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149</v>
      </c>
      <c r="AY635" s="2" t="s">
        <v>150</v>
      </c>
      <c r="AZ635" s="2">
        <v>2030</v>
      </c>
      <c r="BA635" s="2" t="str">
        <f>IF(sum!A628="SA",sum!B628,"*")</f>
        <v>R_ES-WH-AP_STEAM1</v>
      </c>
      <c r="BB635" s="2"/>
      <c r="BC635" s="2">
        <f>IF(sum!A628="SA",sum!F628,"*")</f>
        <v>0</v>
      </c>
    </row>
    <row r="636" spans="2:55">
      <c r="B636" s="4" t="s">
        <v>149</v>
      </c>
      <c r="C636" s="4" t="s">
        <v>150</v>
      </c>
      <c r="D636" s="4">
        <v>2030</v>
      </c>
      <c r="J636" s="4" t="s">
        <v>149</v>
      </c>
      <c r="K636" s="4" t="s">
        <v>150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149</v>
      </c>
      <c r="S636" s="4" t="s">
        <v>150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149</v>
      </c>
      <c r="AA636" s="4" t="s">
        <v>150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149</v>
      </c>
      <c r="AI636" s="4" t="s">
        <v>150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149</v>
      </c>
      <c r="AQ636" s="2" t="s">
        <v>150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149</v>
      </c>
      <c r="AY636" s="4" t="s">
        <v>150</v>
      </c>
      <c r="AZ636" s="4">
        <v>2030</v>
      </c>
      <c r="BA636" s="2" t="str">
        <f>IF(sum!A629="SA",sum!B629,"*")</f>
        <v>R_ES-WH-AP_WOD1</v>
      </c>
      <c r="BB636" s="2"/>
      <c r="BC636" s="2">
        <f>IF(sum!A629="SA",sum!F629,"*")</f>
        <v>0.14728555975241</v>
      </c>
    </row>
    <row r="637" spans="2:55">
      <c r="B637" s="2" t="s">
        <v>149</v>
      </c>
      <c r="C637" s="2" t="s">
        <v>150</v>
      </c>
      <c r="D637" s="2">
        <v>2030</v>
      </c>
      <c r="J637" s="2" t="s">
        <v>149</v>
      </c>
      <c r="K637" s="2" t="s">
        <v>150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149</v>
      </c>
      <c r="S637" s="2" t="s">
        <v>150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149</v>
      </c>
      <c r="AA637" s="2" t="s">
        <v>150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149</v>
      </c>
      <c r="AI637" s="2" t="s">
        <v>150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149</v>
      </c>
      <c r="AQ637" s="4" t="s">
        <v>150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149</v>
      </c>
      <c r="AY637" s="2" t="s">
        <v>150</v>
      </c>
      <c r="AZ637" s="2">
        <v>2030</v>
      </c>
      <c r="BA637" s="2" t="str">
        <f>IF(sum!A630="SA",sum!B630,"*")</f>
        <v>R_ES-WH-MOB_GAS1</v>
      </c>
      <c r="BB637" s="2"/>
      <c r="BC637" s="2">
        <f>IF(sum!A630="SA",sum!F630,"*")</f>
        <v>0</v>
      </c>
    </row>
    <row r="638" spans="2:55">
      <c r="B638" s="2" t="s">
        <v>149</v>
      </c>
      <c r="C638" s="2" t="s">
        <v>150</v>
      </c>
      <c r="D638" s="2">
        <v>2030</v>
      </c>
      <c r="J638" s="2" t="s">
        <v>149</v>
      </c>
      <c r="K638" s="2" t="s">
        <v>150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149</v>
      </c>
      <c r="S638" s="2" t="s">
        <v>150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149</v>
      </c>
      <c r="AA638" s="2" t="s">
        <v>150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149</v>
      </c>
      <c r="AI638" s="2" t="s">
        <v>150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149</v>
      </c>
      <c r="AQ638" s="2" t="s">
        <v>150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149</v>
      </c>
      <c r="AY638" s="2" t="s">
        <v>150</v>
      </c>
      <c r="AZ638" s="2">
        <v>2030</v>
      </c>
      <c r="BA638" s="2" t="str">
        <f>IF(sum!A631="SA",sum!B631,"*")</f>
        <v>R_ES-WH-MOB_STEAM1</v>
      </c>
      <c r="BB638" s="2"/>
      <c r="BC638" s="2">
        <f>IF(sum!A631="SA",sum!F631,"*")</f>
        <v>0</v>
      </c>
    </row>
    <row r="639" spans="2:55">
      <c r="B639" s="4" t="s">
        <v>149</v>
      </c>
      <c r="C639" s="4" t="s">
        <v>150</v>
      </c>
      <c r="D639" s="4">
        <v>2030</v>
      </c>
      <c r="J639" s="4" t="s">
        <v>149</v>
      </c>
      <c r="K639" s="4" t="s">
        <v>150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149</v>
      </c>
      <c r="S639" s="4" t="s">
        <v>150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149</v>
      </c>
      <c r="AA639" s="4" t="s">
        <v>150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149</v>
      </c>
      <c r="AI639" s="4" t="s">
        <v>150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149</v>
      </c>
      <c r="AQ639" s="4" t="s">
        <v>150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149</v>
      </c>
      <c r="AY639" s="4" t="s">
        <v>150</v>
      </c>
      <c r="AZ639" s="4">
        <v>2030</v>
      </c>
      <c r="BA639" s="2" t="str">
        <f>IF(sum!A632="SA",sum!B632,"*")</f>
        <v>R_ES-WH-MOB_WOD1</v>
      </c>
      <c r="BB639" s="2"/>
      <c r="BC639" s="2">
        <f>IF(sum!A632="SA",sum!F632,"*")</f>
        <v>0.0281319581452603</v>
      </c>
    </row>
    <row r="640" spans="2:55">
      <c r="B640" s="2" t="s">
        <v>149</v>
      </c>
      <c r="C640" s="2" t="s">
        <v>150</v>
      </c>
      <c r="D640" s="2">
        <v>2030</v>
      </c>
      <c r="J640" s="2" t="s">
        <v>149</v>
      </c>
      <c r="K640" s="2" t="s">
        <v>150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149</v>
      </c>
      <c r="S640" s="2" t="s">
        <v>150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149</v>
      </c>
      <c r="AA640" s="2" t="s">
        <v>150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149</v>
      </c>
      <c r="AI640" s="2" t="s">
        <v>150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149</v>
      </c>
      <c r="AQ640" s="2" t="s">
        <v>150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149</v>
      </c>
      <c r="AY640" s="2" t="s">
        <v>150</v>
      </c>
      <c r="AZ640" s="2">
        <v>2030</v>
      </c>
      <c r="BA640" s="2" t="str">
        <f>IF(sum!A633="SA",sum!B633,"*")</f>
        <v>R_ES-WH-SA_GAS1</v>
      </c>
      <c r="BB640" s="2"/>
      <c r="BC640" s="2">
        <f>IF(sum!A633="SA",sum!F633,"*")</f>
        <v>0</v>
      </c>
    </row>
    <row r="641" spans="2:55">
      <c r="B641" s="2" t="s">
        <v>149</v>
      </c>
      <c r="C641" s="2" t="s">
        <v>150</v>
      </c>
      <c r="D641" s="2">
        <v>2030</v>
      </c>
      <c r="J641" s="2" t="s">
        <v>149</v>
      </c>
      <c r="K641" s="2" t="s">
        <v>150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149</v>
      </c>
      <c r="S641" s="2" t="s">
        <v>150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149</v>
      </c>
      <c r="AA641" s="2" t="s">
        <v>150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149</v>
      </c>
      <c r="AI641" s="2" t="s">
        <v>150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149</v>
      </c>
      <c r="AQ641" s="4" t="s">
        <v>150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149</v>
      </c>
      <c r="AY641" s="2" t="s">
        <v>150</v>
      </c>
      <c r="AZ641" s="2">
        <v>2030</v>
      </c>
      <c r="BA641" s="2" t="str">
        <f>IF(sum!A634="SA",sum!B634,"*")</f>
        <v>R_ES-WH-SA_STEAM1</v>
      </c>
      <c r="BB641" s="2"/>
      <c r="BC641" s="2">
        <f>IF(sum!A634="SA",sum!F634,"*")</f>
        <v>0</v>
      </c>
    </row>
    <row r="642" spans="2:55">
      <c r="B642" s="4" t="s">
        <v>149</v>
      </c>
      <c r="C642" s="4" t="s">
        <v>150</v>
      </c>
      <c r="D642" s="4">
        <v>2030</v>
      </c>
      <c r="J642" s="4" t="s">
        <v>149</v>
      </c>
      <c r="K642" s="4" t="s">
        <v>150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149</v>
      </c>
      <c r="S642" s="4" t="s">
        <v>150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149</v>
      </c>
      <c r="AA642" s="4" t="s">
        <v>150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149</v>
      </c>
      <c r="AI642" s="4" t="s">
        <v>150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149</v>
      </c>
      <c r="AQ642" s="2" t="s">
        <v>150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149</v>
      </c>
      <c r="AY642" s="4" t="s">
        <v>150</v>
      </c>
      <c r="AZ642" s="4">
        <v>2030</v>
      </c>
      <c r="BA642" s="2" t="str">
        <f>IF(sum!A635="SA",sum!B635,"*")</f>
        <v>R_ES-WH-SA_WOD1</v>
      </c>
      <c r="BB642" s="2"/>
      <c r="BC642" s="2">
        <f>IF(sum!A635="SA",sum!F635,"*")</f>
        <v>0.063258284611833</v>
      </c>
    </row>
    <row r="643" spans="2:55">
      <c r="B643" s="2" t="s">
        <v>149</v>
      </c>
      <c r="C643" s="2" t="s">
        <v>150</v>
      </c>
      <c r="D643" s="2">
        <v>2030</v>
      </c>
      <c r="J643" s="2" t="s">
        <v>149</v>
      </c>
      <c r="K643" s="2" t="s">
        <v>150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149</v>
      </c>
      <c r="S643" s="2" t="s">
        <v>150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149</v>
      </c>
      <c r="AA643" s="2" t="s">
        <v>150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149</v>
      </c>
      <c r="AI643" s="2" t="s">
        <v>150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149</v>
      </c>
      <c r="AQ643" s="4" t="s">
        <v>150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149</v>
      </c>
      <c r="AY643" s="2" t="s">
        <v>150</v>
      </c>
      <c r="AZ643" s="2">
        <v>2030</v>
      </c>
      <c r="BA643" s="2" t="str">
        <f>IF(sum!A636="SA",sum!B636,"*")</f>
        <v>R_ES-WH-SD_GAS1</v>
      </c>
      <c r="BB643" s="2"/>
      <c r="BC643" s="2">
        <f>IF(sum!A636="SA",sum!F636,"*")</f>
        <v>0</v>
      </c>
    </row>
    <row r="644" spans="2:55">
      <c r="B644" s="2" t="s">
        <v>149</v>
      </c>
      <c r="C644" s="2" t="s">
        <v>150</v>
      </c>
      <c r="D644" s="2">
        <v>2030</v>
      </c>
      <c r="J644" s="2" t="s">
        <v>149</v>
      </c>
      <c r="K644" s="2" t="s">
        <v>150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149</v>
      </c>
      <c r="S644" s="2" t="s">
        <v>150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149</v>
      </c>
      <c r="AA644" s="2" t="s">
        <v>150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149</v>
      </c>
      <c r="AI644" s="2" t="s">
        <v>150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149</v>
      </c>
      <c r="AQ644" s="2" t="s">
        <v>150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149</v>
      </c>
      <c r="AY644" s="2" t="s">
        <v>150</v>
      </c>
      <c r="AZ644" s="2">
        <v>2030</v>
      </c>
      <c r="BA644" s="2" t="str">
        <f>IF(sum!A637="SA",sum!B637,"*")</f>
        <v>R_ES-WH-SD_STEAM1</v>
      </c>
      <c r="BB644" s="2"/>
      <c r="BC644" s="2">
        <f>IF(sum!A637="SA",sum!F637,"*")</f>
        <v>0.27874638281568</v>
      </c>
    </row>
    <row r="645" spans="2:55">
      <c r="B645" s="4" t="s">
        <v>149</v>
      </c>
      <c r="C645" s="4" t="s">
        <v>150</v>
      </c>
      <c r="D645" s="4">
        <v>2030</v>
      </c>
      <c r="J645" s="4" t="s">
        <v>149</v>
      </c>
      <c r="K645" s="4" t="s">
        <v>150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149</v>
      </c>
      <c r="S645" s="4" t="s">
        <v>150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149</v>
      </c>
      <c r="AA645" s="4" t="s">
        <v>150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149</v>
      </c>
      <c r="AI645" s="4" t="s">
        <v>150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149</v>
      </c>
      <c r="AQ645" s="4" t="s">
        <v>150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149</v>
      </c>
      <c r="AY645" s="4" t="s">
        <v>150</v>
      </c>
      <c r="AZ645" s="4">
        <v>2030</v>
      </c>
      <c r="BA645" s="2" t="str">
        <f>IF(sum!A638="SA",sum!B638,"*")</f>
        <v>RTS-AuxiliaryEquip_ELE1</v>
      </c>
      <c r="BB645" s="2"/>
      <c r="BC645" s="2">
        <f>IF(sum!A638="SA",sum!F638,"*")</f>
        <v>0.084548721200592</v>
      </c>
    </row>
    <row r="646" spans="2:55">
      <c r="B646" s="2" t="s">
        <v>149</v>
      </c>
      <c r="C646" s="2" t="s">
        <v>150</v>
      </c>
      <c r="D646" s="2">
        <v>2030</v>
      </c>
      <c r="J646" s="2" t="s">
        <v>149</v>
      </c>
      <c r="K646" s="2" t="s">
        <v>150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149</v>
      </c>
      <c r="S646" s="2" t="s">
        <v>150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149</v>
      </c>
      <c r="AA646" s="2" t="s">
        <v>150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149</v>
      </c>
      <c r="AI646" s="2" t="s">
        <v>150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149</v>
      </c>
      <c r="AQ646" s="2" t="s">
        <v>150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149</v>
      </c>
      <c r="AY646" s="2" t="s">
        <v>150</v>
      </c>
      <c r="AZ646" s="2">
        <v>2030</v>
      </c>
      <c r="BA646" s="2" t="str">
        <f>IF(sum!A639="SA",sum!B639,"*")</f>
        <v>RTS-AuxiliaryMot_ELE1</v>
      </c>
      <c r="BB646" s="2"/>
      <c r="BC646" s="2">
        <f>IF(sum!A639="SA",sum!F639,"*")</f>
        <v>0.0510874920899064</v>
      </c>
    </row>
    <row r="647" spans="2:55">
      <c r="B647" s="2" t="s">
        <v>149</v>
      </c>
      <c r="C647" s="2" t="s">
        <v>150</v>
      </c>
      <c r="D647" s="2">
        <v>2030</v>
      </c>
      <c r="J647" s="2" t="s">
        <v>149</v>
      </c>
      <c r="K647" s="2" t="s">
        <v>150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149</v>
      </c>
      <c r="S647" s="2" t="s">
        <v>150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149</v>
      </c>
      <c r="AA647" s="2" t="s">
        <v>150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149</v>
      </c>
      <c r="AI647" s="2" t="s">
        <v>150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149</v>
      </c>
      <c r="AQ647" s="4" t="s">
        <v>150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149</v>
      </c>
      <c r="AY647" s="2" t="s">
        <v>150</v>
      </c>
      <c r="AZ647" s="2">
        <v>2030</v>
      </c>
      <c r="BA647" s="2" t="str">
        <f>IF(sum!A640="SA",sum!B640,"*")</f>
        <v>RTS-Light_ELE1</v>
      </c>
      <c r="BB647" s="2"/>
      <c r="BC647" s="2">
        <f>IF(sum!A640="SA",sum!F640,"*")</f>
        <v>0.221379132389594</v>
      </c>
    </row>
    <row r="648" spans="2:55">
      <c r="B648" s="4" t="s">
        <v>149</v>
      </c>
      <c r="C648" s="4" t="s">
        <v>150</v>
      </c>
      <c r="D648" s="4">
        <v>2030</v>
      </c>
      <c r="J648" s="4" t="s">
        <v>149</v>
      </c>
      <c r="K648" s="4" t="s">
        <v>150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149</v>
      </c>
      <c r="S648" s="4" t="s">
        <v>150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149</v>
      </c>
      <c r="AA648" s="4" t="s">
        <v>150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149</v>
      </c>
      <c r="AI648" s="4" t="s">
        <v>150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149</v>
      </c>
      <c r="AQ648" s="2" t="s">
        <v>150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149</v>
      </c>
      <c r="AY648" s="4" t="s">
        <v>150</v>
      </c>
      <c r="AZ648" s="4">
        <v>2030</v>
      </c>
      <c r="BA648" s="2" t="str">
        <f>IF(sum!A641="SA",sum!B641,"*")</f>
        <v>RTS-SpCool_ELE1</v>
      </c>
      <c r="BB648" s="2"/>
      <c r="BC648" s="2">
        <f>IF(sum!A641="SA",sum!F641,"*")</f>
        <v>0.0170291640299688</v>
      </c>
    </row>
    <row r="649" spans="2:55">
      <c r="B649" s="2" t="s">
        <v>149</v>
      </c>
      <c r="C649" s="2" t="s">
        <v>150</v>
      </c>
      <c r="D649" s="2">
        <v>2030</v>
      </c>
      <c r="J649" s="2" t="s">
        <v>149</v>
      </c>
      <c r="K649" s="2" t="s">
        <v>150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149</v>
      </c>
      <c r="S649" s="2" t="s">
        <v>150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149</v>
      </c>
      <c r="AA649" s="2" t="s">
        <v>150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149</v>
      </c>
      <c r="AI649" s="2" t="s">
        <v>150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149</v>
      </c>
      <c r="AQ649" s="4" t="s">
        <v>150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149</v>
      </c>
      <c r="AY649" s="2" t="s">
        <v>150</v>
      </c>
      <c r="AZ649" s="2">
        <v>2030</v>
      </c>
      <c r="BA649" s="2" t="str">
        <f>IF(sum!A642="SA",sum!B642,"*")</f>
        <v>RTS-SpHeat_ELE1</v>
      </c>
      <c r="BB649" s="2"/>
      <c r="BC649" s="2">
        <f>IF(sum!A642="SA",sum!F642,"*")</f>
        <v>0.331149158035652</v>
      </c>
    </row>
    <row r="650" spans="2:55">
      <c r="B650" s="2" t="s">
        <v>149</v>
      </c>
      <c r="C650" s="2" t="s">
        <v>150</v>
      </c>
      <c r="D650" s="2">
        <v>2030</v>
      </c>
      <c r="J650" s="2" t="s">
        <v>149</v>
      </c>
      <c r="K650" s="2" t="s">
        <v>150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149</v>
      </c>
      <c r="S650" s="2" t="s">
        <v>150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149</v>
      </c>
      <c r="AA650" s="2" t="s">
        <v>150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149</v>
      </c>
      <c r="AI650" s="2" t="s">
        <v>150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149</v>
      </c>
      <c r="AQ650" s="2" t="s">
        <v>150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149</v>
      </c>
      <c r="AY650" s="2" t="s">
        <v>150</v>
      </c>
      <c r="AZ650" s="2">
        <v>2030</v>
      </c>
      <c r="BA650" s="2" t="str">
        <f>IF(sum!A643="SA",sum!B643,"*")</f>
        <v>RTS-WaterHeat_ELE1</v>
      </c>
      <c r="BB650" s="2"/>
      <c r="BC650" s="2">
        <f>IF(sum!A643="SA",sum!F643,"*")</f>
        <v>0.0422743606002959</v>
      </c>
    </row>
    <row r="651" spans="2:55">
      <c r="B651" s="4" t="s">
        <v>149</v>
      </c>
      <c r="C651" s="4" t="s">
        <v>150</v>
      </c>
      <c r="D651" s="4">
        <v>2030</v>
      </c>
      <c r="J651" s="4" t="s">
        <v>149</v>
      </c>
      <c r="K651" s="4" t="s">
        <v>150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149</v>
      </c>
      <c r="S651" s="4" t="s">
        <v>150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149</v>
      </c>
      <c r="AA651" s="4" t="s">
        <v>150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149</v>
      </c>
      <c r="AI651" s="4" t="s">
        <v>150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149</v>
      </c>
      <c r="AQ651" s="4" t="s">
        <v>150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149</v>
      </c>
      <c r="AY651" s="4" t="s">
        <v>150</v>
      </c>
      <c r="AZ651" s="4">
        <v>2030</v>
      </c>
      <c r="BA651" s="2" t="str">
        <f>IF(sum!A644="SA",sum!B644,"*")</f>
        <v>TRA_Bus_IC_GSL1</v>
      </c>
      <c r="BB651" s="2"/>
      <c r="BC651" s="2">
        <f>IF(sum!A644="SA",sum!F644,"*")</f>
        <v>0.5</v>
      </c>
    </row>
    <row r="652" spans="2:55">
      <c r="B652" s="2" t="s">
        <v>149</v>
      </c>
      <c r="C652" s="2" t="s">
        <v>150</v>
      </c>
      <c r="D652" s="2">
        <v>2030</v>
      </c>
      <c r="J652" s="2" t="s">
        <v>149</v>
      </c>
      <c r="K652" s="2" t="s">
        <v>150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149</v>
      </c>
      <c r="S652" s="2" t="s">
        <v>150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149</v>
      </c>
      <c r="AA652" s="2" t="s">
        <v>150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149</v>
      </c>
      <c r="AI652" s="2" t="s">
        <v>150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149</v>
      </c>
      <c r="AQ652" s="2" t="s">
        <v>150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149</v>
      </c>
      <c r="AY652" s="2" t="s">
        <v>150</v>
      </c>
      <c r="AZ652" s="2">
        <v>2030</v>
      </c>
      <c r="BA652" s="2" t="str">
        <f>IF(sum!A645="SA",sum!B645,"*")</f>
        <v>TRA_Bus_SB_DST1</v>
      </c>
      <c r="BB652" s="2"/>
      <c r="BC652" s="2">
        <f>IF(sum!A645="SA",sum!F645,"*")</f>
        <v>0</v>
      </c>
    </row>
    <row r="653" spans="2:55">
      <c r="B653" s="2" t="s">
        <v>149</v>
      </c>
      <c r="C653" s="2" t="s">
        <v>150</v>
      </c>
      <c r="D653" s="2">
        <v>2030</v>
      </c>
      <c r="J653" s="2" t="s">
        <v>149</v>
      </c>
      <c r="K653" s="2" t="s">
        <v>150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149</v>
      </c>
      <c r="S653" s="2" t="s">
        <v>150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149</v>
      </c>
      <c r="AA653" s="2" t="s">
        <v>150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149</v>
      </c>
      <c r="AI653" s="2" t="s">
        <v>150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149</v>
      </c>
      <c r="AQ653" s="4" t="s">
        <v>150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149</v>
      </c>
      <c r="AY653" s="2" t="s">
        <v>150</v>
      </c>
      <c r="AZ653" s="2">
        <v>2030</v>
      </c>
      <c r="BA653" s="2" t="str">
        <f>IF(sum!A646="SA",sum!B646,"*")</f>
        <v>TRA_Car_GSL1</v>
      </c>
      <c r="BB653" s="2"/>
      <c r="BC653" s="2">
        <f>IF(sum!A646="SA",sum!F646,"*")</f>
        <v>121.128092094648</v>
      </c>
    </row>
    <row r="654" spans="2:55">
      <c r="B654" s="4" t="s">
        <v>149</v>
      </c>
      <c r="C654" s="4" t="s">
        <v>150</v>
      </c>
      <c r="D654" s="4">
        <v>2030</v>
      </c>
      <c r="J654" s="4" t="s">
        <v>149</v>
      </c>
      <c r="K654" s="4" t="s">
        <v>150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149</v>
      </c>
      <c r="S654" s="4" t="s">
        <v>150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149</v>
      </c>
      <c r="AA654" s="4" t="s">
        <v>150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149</v>
      </c>
      <c r="AI654" s="4" t="s">
        <v>150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149</v>
      </c>
      <c r="AQ654" s="2" t="s">
        <v>150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149</v>
      </c>
      <c r="AY654" s="4" t="s">
        <v>150</v>
      </c>
      <c r="AZ654" s="4">
        <v>2030</v>
      </c>
      <c r="BA654" s="2" t="str">
        <f>IF(sum!A647="SA",sum!B647,"*")</f>
        <v>TRA_Mot_ELC1</v>
      </c>
      <c r="BB654" s="2"/>
      <c r="BC654" s="2">
        <f>IF(sum!A647="SA",sum!F647,"*")</f>
        <v>3.13308236211376</v>
      </c>
    </row>
    <row r="655" spans="2:55">
      <c r="B655" s="2" t="s">
        <v>149</v>
      </c>
      <c r="C655" s="2" t="s">
        <v>150</v>
      </c>
      <c r="D655" s="2">
        <v>2030</v>
      </c>
      <c r="J655" s="2" t="s">
        <v>149</v>
      </c>
      <c r="K655" s="2" t="s">
        <v>150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149</v>
      </c>
      <c r="S655" s="2" t="s">
        <v>150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149</v>
      </c>
      <c r="AA655" s="2" t="s">
        <v>150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149</v>
      </c>
      <c r="AI655" s="2" t="s">
        <v>150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149</v>
      </c>
      <c r="AQ655" s="4" t="s">
        <v>150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149</v>
      </c>
      <c r="AY655" s="2" t="s">
        <v>150</v>
      </c>
      <c r="AZ655" s="2">
        <v>2030</v>
      </c>
      <c r="BA655" s="2" t="str">
        <f>IF(sum!A648="SA",sum!B648,"*")</f>
        <v>TRA_Rai_Frt-ELC01</v>
      </c>
      <c r="BB655" s="2"/>
      <c r="BC655" s="2">
        <f>IF(sum!A648="SA",sum!F648,"*")</f>
        <v>0</v>
      </c>
    </row>
    <row r="656" spans="2:55">
      <c r="B656" s="2" t="s">
        <v>149</v>
      </c>
      <c r="C656" s="2" t="s">
        <v>150</v>
      </c>
      <c r="D656" s="2">
        <v>2030</v>
      </c>
      <c r="J656" s="2" t="s">
        <v>149</v>
      </c>
      <c r="K656" s="2" t="s">
        <v>150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149</v>
      </c>
      <c r="S656" s="2" t="s">
        <v>150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149</v>
      </c>
      <c r="AA656" s="2" t="s">
        <v>150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149</v>
      </c>
      <c r="AI656" s="2" t="s">
        <v>150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149</v>
      </c>
      <c r="AQ656" s="2" t="s">
        <v>150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149</v>
      </c>
      <c r="AY656" s="2" t="s">
        <v>150</v>
      </c>
      <c r="AZ656" s="2">
        <v>2030</v>
      </c>
      <c r="BA656" s="2" t="str">
        <f>IF(sum!A649="SA",sum!B649,"*")</f>
        <v>TRA_Rai_Pas-ELC01</v>
      </c>
      <c r="BB656" s="2"/>
      <c r="BC656" s="2">
        <f>IF(sum!A649="SA",sum!F649,"*")</f>
        <v>0</v>
      </c>
    </row>
    <row r="657" spans="2:55">
      <c r="B657" s="4" t="s">
        <v>149</v>
      </c>
      <c r="C657" s="4" t="s">
        <v>150</v>
      </c>
      <c r="D657" s="4">
        <v>2030</v>
      </c>
      <c r="J657" s="4" t="s">
        <v>149</v>
      </c>
      <c r="K657" s="4" t="s">
        <v>150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149</v>
      </c>
      <c r="S657" s="4" t="s">
        <v>150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149</v>
      </c>
      <c r="AA657" s="4" t="s">
        <v>150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149</v>
      </c>
      <c r="AI657" s="4" t="s">
        <v>150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149</v>
      </c>
      <c r="AQ657" s="4" t="s">
        <v>150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149</v>
      </c>
      <c r="AY657" s="4" t="s">
        <v>150</v>
      </c>
      <c r="AZ657" s="4">
        <v>2030</v>
      </c>
      <c r="BA657" s="2" t="str">
        <f>IF(sum!A650="SA",sum!B650,"*")</f>
        <v>TRA_Tru_BEV01</v>
      </c>
      <c r="BB657" s="2"/>
      <c r="BC657" s="2">
        <f>IF(sum!A650="SA",sum!F650,"*")</f>
        <v>0</v>
      </c>
    </row>
    <row r="658" spans="2:55">
      <c r="B658" s="2" t="s">
        <v>149</v>
      </c>
      <c r="C658" s="2" t="s">
        <v>150</v>
      </c>
      <c r="D658" s="2">
        <v>2030</v>
      </c>
      <c r="J658" s="2" t="s">
        <v>149</v>
      </c>
      <c r="K658" s="2" t="s">
        <v>150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149</v>
      </c>
      <c r="S658" s="2" t="s">
        <v>150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149</v>
      </c>
      <c r="AA658" s="2" t="s">
        <v>150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149</v>
      </c>
      <c r="AI658" s="2" t="s">
        <v>150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149</v>
      </c>
      <c r="AQ658" s="2" t="s">
        <v>150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149</v>
      </c>
      <c r="AY658" s="2" t="s">
        <v>150</v>
      </c>
      <c r="AZ658" s="2">
        <v>2030</v>
      </c>
      <c r="BA658" s="2" t="str">
        <f>IF(sum!A651="SA",sum!B651,"*")</f>
        <v>TRA_Tru_HT_DST1</v>
      </c>
      <c r="BB658" s="2"/>
      <c r="BC658" s="2">
        <f>IF(sum!A651="SA",sum!F651,"*")</f>
        <v>27.1359042371864</v>
      </c>
    </row>
    <row r="659" spans="2:55">
      <c r="B659" s="2" t="s">
        <v>149</v>
      </c>
      <c r="C659" s="2" t="s">
        <v>150</v>
      </c>
      <c r="D659" s="2">
        <v>2030</v>
      </c>
      <c r="J659" s="2" t="s">
        <v>149</v>
      </c>
      <c r="K659" s="2" t="s">
        <v>150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149</v>
      </c>
      <c r="S659" s="2" t="s">
        <v>150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149</v>
      </c>
      <c r="AA659" s="2" t="s">
        <v>150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149</v>
      </c>
      <c r="AI659" s="2" t="s">
        <v>150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149</v>
      </c>
      <c r="AQ659" s="4" t="s">
        <v>150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149</v>
      </c>
      <c r="AY659" s="2" t="s">
        <v>150</v>
      </c>
      <c r="AZ659" s="2">
        <v>2030</v>
      </c>
      <c r="BA659" s="2" t="str">
        <f>IF(sum!A652="SA",sum!B652,"*")</f>
        <v>TRA_Tru_PHEV01</v>
      </c>
      <c r="BB659" s="2"/>
      <c r="BC659" s="2">
        <f>IF(sum!A652="SA",sum!F652,"*")</f>
        <v>0</v>
      </c>
    </row>
    <row r="660" spans="2:55">
      <c r="B660" s="4" t="s">
        <v>149</v>
      </c>
      <c r="C660" s="4" t="s">
        <v>150</v>
      </c>
      <c r="D660" s="4">
        <v>2030</v>
      </c>
      <c r="J660" s="4" t="s">
        <v>149</v>
      </c>
      <c r="K660" s="4" t="s">
        <v>150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149</v>
      </c>
      <c r="S660" s="4" t="s">
        <v>150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149</v>
      </c>
      <c r="AA660" s="4" t="s">
        <v>150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149</v>
      </c>
      <c r="AI660" s="4" t="s">
        <v>150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149</v>
      </c>
      <c r="AQ660" s="2" t="s">
        <v>150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149</v>
      </c>
      <c r="AY660" s="4" t="s">
        <v>150</v>
      </c>
      <c r="AZ660" s="4">
        <v>2030</v>
      </c>
      <c r="BA660" s="2" t="str">
        <f>IF(sum!A653="SA",sum!B653,"*")</f>
        <v>TWS-AuxiliaryMot_ELE1</v>
      </c>
      <c r="BB660" s="2"/>
      <c r="BC660" s="2">
        <f>IF(sum!A653="SA",sum!F653,"*")</f>
        <v>0.0340583280599376</v>
      </c>
    </row>
    <row r="661" spans="2:55">
      <c r="B661" s="2" t="s">
        <v>149</v>
      </c>
      <c r="C661" s="2" t="s">
        <v>150</v>
      </c>
      <c r="D661" s="2">
        <v>2030</v>
      </c>
      <c r="J661" s="2" t="s">
        <v>149</v>
      </c>
      <c r="K661" s="2" t="s">
        <v>150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149</v>
      </c>
      <c r="S661" s="2" t="s">
        <v>150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149</v>
      </c>
      <c r="AA661" s="2" t="s">
        <v>150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149</v>
      </c>
      <c r="AI661" s="2" t="s">
        <v>150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149</v>
      </c>
      <c r="AQ661" s="4" t="s">
        <v>150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149</v>
      </c>
      <c r="AY661" s="2" t="s">
        <v>150</v>
      </c>
      <c r="AZ661" s="2">
        <v>2030</v>
      </c>
      <c r="BA661" s="2" t="str">
        <f>IF(sum!A654="SA",sum!B654,"*")</f>
        <v>TWS-Light_ELE1</v>
      </c>
      <c r="BB661" s="2"/>
      <c r="BC661" s="2">
        <f>IF(sum!A654="SA",sum!F654,"*")</f>
        <v>0.085145820149844</v>
      </c>
    </row>
    <row r="662" spans="2:55">
      <c r="B662" s="2" t="s">
        <v>149</v>
      </c>
      <c r="C662" s="2" t="s">
        <v>150</v>
      </c>
      <c r="D662" s="2">
        <v>2030</v>
      </c>
      <c r="J662" s="2" t="s">
        <v>149</v>
      </c>
      <c r="K662" s="2" t="s">
        <v>150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149</v>
      </c>
      <c r="S662" s="2" t="s">
        <v>150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149</v>
      </c>
      <c r="AA662" s="2" t="s">
        <v>150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149</v>
      </c>
      <c r="AI662" s="2" t="s">
        <v>150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149</v>
      </c>
      <c r="AQ662" s="2" t="s">
        <v>150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149</v>
      </c>
      <c r="AY662" s="2" t="s">
        <v>150</v>
      </c>
      <c r="AZ662" s="2">
        <v>2030</v>
      </c>
      <c r="BA662" s="2" t="str">
        <f>IF(sum!A655="SA",sum!B655,"*")</f>
        <v>TWS-SpHeat_ELE1</v>
      </c>
      <c r="BB662" s="2"/>
      <c r="BC662" s="2">
        <f>IF(sum!A655="SA",sum!F655,"*")</f>
        <v>0.162051715634467</v>
      </c>
    </row>
    <row r="663" spans="2:55">
      <c r="B663" s="4" t="s">
        <v>149</v>
      </c>
      <c r="C663" s="4" t="s">
        <v>150</v>
      </c>
      <c r="D663" s="4">
        <v>2030</v>
      </c>
      <c r="J663" s="4" t="s">
        <v>149</v>
      </c>
      <c r="K663" s="4" t="s">
        <v>150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149</v>
      </c>
      <c r="S663" s="4" t="s">
        <v>150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149</v>
      </c>
      <c r="AA663" s="4" t="s">
        <v>150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149</v>
      </c>
      <c r="AI663" s="4" t="s">
        <v>150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149</v>
      </c>
      <c r="AQ663" s="4" t="s">
        <v>150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149</v>
      </c>
      <c r="AY663" s="4" t="s">
        <v>150</v>
      </c>
      <c r="AZ663" s="4">
        <v>2030</v>
      </c>
      <c r="BA663" s="2" t="str">
        <f>IF(sum!A656="SA",sum!B656,"*")</f>
        <v>TWS-WaterHeat_ELE1</v>
      </c>
      <c r="BB663" s="2"/>
      <c r="BC663" s="2">
        <f>IF(sum!A656="SA",sum!F656,"*")</f>
        <v>0.010568590150074</v>
      </c>
    </row>
    <row r="664" spans="2:55">
      <c r="B664" s="2" t="s">
        <v>149</v>
      </c>
      <c r="C664" s="2" t="s">
        <v>150</v>
      </c>
      <c r="D664" s="2">
        <v>2030</v>
      </c>
      <c r="J664" s="2" t="s">
        <v>149</v>
      </c>
      <c r="K664" s="2" t="s">
        <v>150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149</v>
      </c>
      <c r="S664" s="2" t="s">
        <v>150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149</v>
      </c>
      <c r="AA664" s="2" t="s">
        <v>150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149</v>
      </c>
      <c r="AI664" s="2" t="s">
        <v>150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149</v>
      </c>
      <c r="AQ664" s="2" t="s">
        <v>150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149</v>
      </c>
      <c r="AY664" s="2" t="s">
        <v>150</v>
      </c>
      <c r="AZ664" s="2">
        <v>2030</v>
      </c>
      <c r="BA664" s="2" t="str">
        <f>IF(sum!A657="SA",sum!B657,"*")</f>
        <v>WST-AuxiliaryEquip_ELE1</v>
      </c>
      <c r="BB664" s="2"/>
      <c r="BC664" s="2">
        <f>IF(sum!A657="SA",sum!F657,"*")</f>
        <v>0.042274360600296</v>
      </c>
    </row>
    <row r="665" spans="2:55">
      <c r="B665" s="2" t="s">
        <v>149</v>
      </c>
      <c r="C665" s="2" t="s">
        <v>150</v>
      </c>
      <c r="D665" s="2">
        <v>2030</v>
      </c>
      <c r="J665" s="2" t="s">
        <v>149</v>
      </c>
      <c r="K665" s="2" t="s">
        <v>150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149</v>
      </c>
      <c r="S665" s="2" t="s">
        <v>150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149</v>
      </c>
      <c r="AA665" s="2" t="s">
        <v>150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149</v>
      </c>
      <c r="AI665" s="2" t="s">
        <v>150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149</v>
      </c>
      <c r="AQ665" s="4" t="s">
        <v>150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149</v>
      </c>
      <c r="AY665" s="2" t="s">
        <v>150</v>
      </c>
      <c r="AZ665" s="2">
        <v>2030</v>
      </c>
      <c r="BA665" s="2" t="str">
        <f>IF(sum!A658="SA",sum!B658,"*")</f>
        <v>WST-AuxiliaryMot_ELE1</v>
      </c>
      <c r="BB665" s="2"/>
      <c r="BC665" s="2">
        <f>IF(sum!A658="SA",sum!F658,"*")</f>
        <v>0.61708645457242</v>
      </c>
    </row>
    <row r="666" spans="2:55">
      <c r="B666" s="4" t="s">
        <v>149</v>
      </c>
      <c r="C666" s="4" t="s">
        <v>150</v>
      </c>
      <c r="D666" s="4">
        <v>2030</v>
      </c>
      <c r="J666" s="4" t="s">
        <v>149</v>
      </c>
      <c r="K666" s="4" t="s">
        <v>150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149</v>
      </c>
      <c r="S666" s="4" t="s">
        <v>150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149</v>
      </c>
      <c r="AA666" s="4" t="s">
        <v>150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149</v>
      </c>
      <c r="AI666" s="4" t="s">
        <v>150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149</v>
      </c>
      <c r="AQ666" s="2" t="s">
        <v>150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149</v>
      </c>
      <c r="AY666" s="4" t="s">
        <v>150</v>
      </c>
      <c r="AZ666" s="4">
        <v>2030</v>
      </c>
      <c r="BA666" s="2" t="str">
        <f>IF(sum!A659="SA",sum!B659,"*")</f>
        <v>WST-Light_ELE1</v>
      </c>
      <c r="BB666" s="2"/>
      <c r="BC666" s="2">
        <f>IF(sum!A659="SA",sum!F659,"*")</f>
        <v>0.085145820149844</v>
      </c>
    </row>
    <row r="667" spans="2:55">
      <c r="B667" s="2" t="s">
        <v>149</v>
      </c>
      <c r="C667" s="2" t="s">
        <v>150</v>
      </c>
      <c r="D667" s="2">
        <v>2030</v>
      </c>
      <c r="J667" s="2" t="s">
        <v>149</v>
      </c>
      <c r="K667" s="2" t="s">
        <v>150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149</v>
      </c>
      <c r="S667" s="2" t="s">
        <v>150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149</v>
      </c>
      <c r="AA667" s="2" t="s">
        <v>150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149</v>
      </c>
      <c r="AI667" s="2" t="s">
        <v>150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149</v>
      </c>
      <c r="AQ667" s="4" t="s">
        <v>150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149</v>
      </c>
      <c r="AY667" s="2" t="s">
        <v>150</v>
      </c>
      <c r="AZ667" s="2">
        <v>2030</v>
      </c>
      <c r="BA667" s="2" t="str">
        <f>IF(sum!A660="SA",sum!B660,"*")</f>
        <v>WST-SpHeat_ELE1</v>
      </c>
      <c r="BB667" s="2"/>
      <c r="BC667" s="2">
        <f>IF(sum!A660="SA",sum!F660,"*")</f>
        <v>0.155005988867752</v>
      </c>
    </row>
    <row r="668" spans="2:55">
      <c r="B668" s="2" t="s">
        <v>149</v>
      </c>
      <c r="C668" s="2" t="s">
        <v>150</v>
      </c>
      <c r="D668" s="2">
        <v>2030</v>
      </c>
      <c r="J668" s="2" t="s">
        <v>149</v>
      </c>
      <c r="K668" s="2" t="s">
        <v>150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149</v>
      </c>
      <c r="S668" s="2" t="s">
        <v>150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149</v>
      </c>
      <c r="AA668" s="2" t="s">
        <v>150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149</v>
      </c>
      <c r="AI668" s="2" t="s">
        <v>150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149</v>
      </c>
      <c r="AQ668" s="2" t="s">
        <v>150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149</v>
      </c>
      <c r="AY668" s="2" t="s">
        <v>150</v>
      </c>
      <c r="AZ668" s="2">
        <v>2030</v>
      </c>
      <c r="BA668" s="2" t="str">
        <f>IF(sum!A661="SA",sum!B661,"*")</f>
        <v>WST-WaterHeat_ELE1</v>
      </c>
      <c r="BB668" s="2"/>
      <c r="BC668" s="2">
        <f>IF(sum!A661="SA",sum!F661,"*")</f>
        <v>0.021137180300148</v>
      </c>
    </row>
    <row r="669" spans="2:55">
      <c r="B669" s="4" t="s">
        <v>149</v>
      </c>
      <c r="C669" s="4" t="s">
        <v>150</v>
      </c>
      <c r="D669" s="4">
        <v>2030</v>
      </c>
      <c r="J669" s="4" t="s">
        <v>149</v>
      </c>
      <c r="K669" s="4" t="s">
        <v>150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149</v>
      </c>
      <c r="S669" s="4" t="s">
        <v>150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149</v>
      </c>
      <c r="AA669" s="4" t="s">
        <v>150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149</v>
      </c>
      <c r="AI669" s="4" t="s">
        <v>150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149</v>
      </c>
      <c r="AQ669" s="4" t="s">
        <v>150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149</v>
      </c>
      <c r="AY669" s="4" t="s">
        <v>150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149</v>
      </c>
      <c r="C670" s="2" t="s">
        <v>150</v>
      </c>
      <c r="D670" s="2">
        <v>2030</v>
      </c>
      <c r="J670" s="2" t="s">
        <v>149</v>
      </c>
      <c r="K670" s="2" t="s">
        <v>150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149</v>
      </c>
      <c r="S670" s="2" t="s">
        <v>150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149</v>
      </c>
      <c r="AA670" s="2" t="s">
        <v>150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149</v>
      </c>
      <c r="AI670" s="2" t="s">
        <v>150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149</v>
      </c>
      <c r="AQ670" s="2" t="s">
        <v>150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149</v>
      </c>
      <c r="AY670" s="2" t="s">
        <v>150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149</v>
      </c>
      <c r="C671" s="2" t="s">
        <v>150</v>
      </c>
      <c r="D671" s="2">
        <v>2030</v>
      </c>
      <c r="J671" s="2" t="s">
        <v>149</v>
      </c>
      <c r="K671" s="2" t="s">
        <v>150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149</v>
      </c>
      <c r="S671" s="2" t="s">
        <v>150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149</v>
      </c>
      <c r="AA671" s="2" t="s">
        <v>150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149</v>
      </c>
      <c r="AI671" s="2" t="s">
        <v>150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149</v>
      </c>
      <c r="AQ671" s="4" t="s">
        <v>150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149</v>
      </c>
      <c r="AY671" s="2" t="s">
        <v>150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149</v>
      </c>
      <c r="C672" s="4" t="s">
        <v>150</v>
      </c>
      <c r="D672" s="4">
        <v>2030</v>
      </c>
      <c r="J672" s="4" t="s">
        <v>149</v>
      </c>
      <c r="K672" s="4" t="s">
        <v>150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149</v>
      </c>
      <c r="S672" s="4" t="s">
        <v>150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149</v>
      </c>
      <c r="AA672" s="4" t="s">
        <v>150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149</v>
      </c>
      <c r="AI672" s="4" t="s">
        <v>150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149</v>
      </c>
      <c r="AQ672" s="2" t="s">
        <v>150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149</v>
      </c>
      <c r="AY672" s="4" t="s">
        <v>150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149</v>
      </c>
      <c r="C673" s="2" t="s">
        <v>150</v>
      </c>
      <c r="D673" s="2">
        <v>2030</v>
      </c>
      <c r="J673" s="2" t="s">
        <v>149</v>
      </c>
      <c r="K673" s="2" t="s">
        <v>150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149</v>
      </c>
      <c r="S673" s="2" t="s">
        <v>150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149</v>
      </c>
      <c r="AA673" s="2" t="s">
        <v>150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149</v>
      </c>
      <c r="AI673" s="2" t="s">
        <v>150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149</v>
      </c>
      <c r="AQ673" s="4" t="s">
        <v>150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149</v>
      </c>
      <c r="AY673" s="2" t="s">
        <v>150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149</v>
      </c>
      <c r="C674" s="2" t="s">
        <v>150</v>
      </c>
      <c r="D674" s="2">
        <v>2030</v>
      </c>
      <c r="J674" s="2" t="s">
        <v>149</v>
      </c>
      <c r="K674" s="2" t="s">
        <v>150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149</v>
      </c>
      <c r="S674" s="2" t="s">
        <v>150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149</v>
      </c>
      <c r="AA674" s="2" t="s">
        <v>150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149</v>
      </c>
      <c r="AI674" s="2" t="s">
        <v>150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149</v>
      </c>
      <c r="AQ674" s="2" t="s">
        <v>150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149</v>
      </c>
      <c r="AY674" s="2" t="s">
        <v>150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149</v>
      </c>
      <c r="C675" s="4" t="s">
        <v>150</v>
      </c>
      <c r="D675" s="4">
        <v>2030</v>
      </c>
      <c r="J675" s="4" t="s">
        <v>149</v>
      </c>
      <c r="K675" s="4" t="s">
        <v>150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149</v>
      </c>
      <c r="S675" s="4" t="s">
        <v>150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149</v>
      </c>
      <c r="AA675" s="4" t="s">
        <v>150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149</v>
      </c>
      <c r="AI675" s="4" t="s">
        <v>150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149</v>
      </c>
      <c r="AQ675" s="4" t="s">
        <v>150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149</v>
      </c>
      <c r="AY675" s="4" t="s">
        <v>150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149</v>
      </c>
      <c r="C676" s="2" t="s">
        <v>150</v>
      </c>
      <c r="D676" s="2">
        <v>2030</v>
      </c>
      <c r="J676" s="2" t="s">
        <v>149</v>
      </c>
      <c r="K676" s="2" t="s">
        <v>150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149</v>
      </c>
      <c r="S676" s="2" t="s">
        <v>150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149</v>
      </c>
      <c r="AA676" s="2" t="s">
        <v>150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149</v>
      </c>
      <c r="AI676" s="2" t="s">
        <v>150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149</v>
      </c>
      <c r="AQ676" s="2" t="s">
        <v>150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149</v>
      </c>
      <c r="AY676" s="2" t="s">
        <v>150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149</v>
      </c>
      <c r="C677" s="2" t="s">
        <v>150</v>
      </c>
      <c r="D677" s="2">
        <v>2030</v>
      </c>
      <c r="J677" s="2" t="s">
        <v>149</v>
      </c>
      <c r="K677" s="2" t="s">
        <v>150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149</v>
      </c>
      <c r="S677" s="2" t="s">
        <v>150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149</v>
      </c>
      <c r="AA677" s="2" t="s">
        <v>150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149</v>
      </c>
      <c r="AI677" s="2" t="s">
        <v>150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149</v>
      </c>
      <c r="AQ677" s="4" t="s">
        <v>150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149</v>
      </c>
      <c r="AY677" s="2" t="s">
        <v>150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149</v>
      </c>
      <c r="C678" s="4" t="s">
        <v>150</v>
      </c>
      <c r="D678" s="4">
        <v>2030</v>
      </c>
      <c r="J678" s="4" t="s">
        <v>149</v>
      </c>
      <c r="K678" s="4" t="s">
        <v>150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149</v>
      </c>
      <c r="S678" s="4" t="s">
        <v>150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149</v>
      </c>
      <c r="AA678" s="4" t="s">
        <v>150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149</v>
      </c>
      <c r="AI678" s="4" t="s">
        <v>150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149</v>
      </c>
      <c r="AQ678" s="2" t="s">
        <v>150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149</v>
      </c>
      <c r="AY678" s="4" t="s">
        <v>150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149</v>
      </c>
      <c r="C679" s="2" t="s">
        <v>150</v>
      </c>
      <c r="D679" s="2">
        <v>2030</v>
      </c>
      <c r="J679" s="2" t="s">
        <v>149</v>
      </c>
      <c r="K679" s="2" t="s">
        <v>150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149</v>
      </c>
      <c r="S679" s="2" t="s">
        <v>150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149</v>
      </c>
      <c r="AA679" s="2" t="s">
        <v>150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149</v>
      </c>
      <c r="AI679" s="2" t="s">
        <v>150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149</v>
      </c>
      <c r="AQ679" s="4" t="s">
        <v>150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149</v>
      </c>
      <c r="AY679" s="2" t="s">
        <v>150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149</v>
      </c>
      <c r="C680" s="4" t="s">
        <v>150</v>
      </c>
      <c r="D680" s="4">
        <v>2030</v>
      </c>
      <c r="J680" s="4" t="s">
        <v>149</v>
      </c>
      <c r="K680" s="4" t="s">
        <v>150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149</v>
      </c>
      <c r="S680" s="4" t="s">
        <v>150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149</v>
      </c>
      <c r="AA680" s="4" t="s">
        <v>150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149</v>
      </c>
      <c r="AI680" s="4" t="s">
        <v>150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149</v>
      </c>
      <c r="AQ680" s="2" t="s">
        <v>150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149</v>
      </c>
      <c r="AY680" s="4" t="s">
        <v>150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149</v>
      </c>
      <c r="C681" s="2" t="s">
        <v>150</v>
      </c>
      <c r="D681" s="2">
        <v>2030</v>
      </c>
      <c r="J681" s="2" t="s">
        <v>149</v>
      </c>
      <c r="K681" s="2" t="s">
        <v>150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149</v>
      </c>
      <c r="S681" s="2" t="s">
        <v>150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149</v>
      </c>
      <c r="AA681" s="2" t="s">
        <v>150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149</v>
      </c>
      <c r="AI681" s="2" t="s">
        <v>150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149</v>
      </c>
      <c r="AQ681" s="4" t="s">
        <v>150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149</v>
      </c>
      <c r="AY681" s="2" t="s">
        <v>150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149</v>
      </c>
      <c r="C682" s="4" t="s">
        <v>150</v>
      </c>
      <c r="D682" s="4">
        <v>2030</v>
      </c>
      <c r="J682" s="4" t="s">
        <v>149</v>
      </c>
      <c r="K682" s="4" t="s">
        <v>150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149</v>
      </c>
      <c r="S682" s="4" t="s">
        <v>150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149</v>
      </c>
      <c r="AA682" s="4" t="s">
        <v>150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149</v>
      </c>
      <c r="AI682" s="4" t="s">
        <v>150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149</v>
      </c>
      <c r="AQ682" s="2" t="s">
        <v>150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149</v>
      </c>
      <c r="AY682" s="4" t="s">
        <v>150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149</v>
      </c>
      <c r="C683" s="2" t="s">
        <v>150</v>
      </c>
      <c r="D683" s="2">
        <v>2030</v>
      </c>
      <c r="J683" s="2" t="s">
        <v>149</v>
      </c>
      <c r="K683" s="2" t="s">
        <v>150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149</v>
      </c>
      <c r="S683" s="2" t="s">
        <v>150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149</v>
      </c>
      <c r="AA683" s="2" t="s">
        <v>150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149</v>
      </c>
      <c r="AI683" s="2" t="s">
        <v>150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149</v>
      </c>
      <c r="AQ683" s="4" t="s">
        <v>150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149</v>
      </c>
      <c r="AY683" s="2" t="s">
        <v>150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149</v>
      </c>
      <c r="C684" s="4" t="s">
        <v>150</v>
      </c>
      <c r="D684" s="4">
        <v>2030</v>
      </c>
      <c r="J684" s="4" t="s">
        <v>149</v>
      </c>
      <c r="K684" s="4" t="s">
        <v>150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149</v>
      </c>
      <c r="S684" s="4" t="s">
        <v>150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149</v>
      </c>
      <c r="AA684" s="4" t="s">
        <v>150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149</v>
      </c>
      <c r="AI684" s="4" t="s">
        <v>150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149</v>
      </c>
      <c r="AQ684" s="2" t="s">
        <v>150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149</v>
      </c>
      <c r="AY684" s="4" t="s">
        <v>150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149</v>
      </c>
      <c r="C685" s="2" t="s">
        <v>150</v>
      </c>
      <c r="D685" s="2">
        <v>2030</v>
      </c>
      <c r="J685" s="2" t="s">
        <v>149</v>
      </c>
      <c r="K685" s="2" t="s">
        <v>150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149</v>
      </c>
      <c r="S685" s="2" t="s">
        <v>150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149</v>
      </c>
      <c r="AA685" s="2" t="s">
        <v>150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149</v>
      </c>
      <c r="AI685" s="2" t="s">
        <v>150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149</v>
      </c>
      <c r="AQ685" s="4" t="s">
        <v>150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149</v>
      </c>
      <c r="AY685" s="2" t="s">
        <v>150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149</v>
      </c>
      <c r="C686" s="4" t="s">
        <v>150</v>
      </c>
      <c r="D686" s="4">
        <v>2030</v>
      </c>
      <c r="J686" s="4" t="s">
        <v>149</v>
      </c>
      <c r="K686" s="4" t="s">
        <v>150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149</v>
      </c>
      <c r="S686" s="4" t="s">
        <v>150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149</v>
      </c>
      <c r="AA686" s="4" t="s">
        <v>150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149</v>
      </c>
      <c r="AI686" s="4" t="s">
        <v>150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149</v>
      </c>
      <c r="AQ686" s="2" t="s">
        <v>150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149</v>
      </c>
      <c r="AY686" s="4" t="s">
        <v>150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149</v>
      </c>
      <c r="C687" s="2" t="s">
        <v>150</v>
      </c>
      <c r="D687" s="2">
        <v>2030</v>
      </c>
      <c r="J687" s="2" t="s">
        <v>149</v>
      </c>
      <c r="K687" s="2" t="s">
        <v>150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149</v>
      </c>
      <c r="S687" s="2" t="s">
        <v>150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149</v>
      </c>
      <c r="AA687" s="2" t="s">
        <v>150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149</v>
      </c>
      <c r="AI687" s="2" t="s">
        <v>150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149</v>
      </c>
      <c r="AQ687" s="4" t="s">
        <v>150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149</v>
      </c>
      <c r="AY687" s="2" t="s">
        <v>150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149</v>
      </c>
      <c r="C688" s="4" t="s">
        <v>150</v>
      </c>
      <c r="D688" s="4">
        <v>2030</v>
      </c>
      <c r="J688" s="4" t="s">
        <v>149</v>
      </c>
      <c r="K688" s="4" t="s">
        <v>150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149</v>
      </c>
      <c r="S688" s="4" t="s">
        <v>150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149</v>
      </c>
      <c r="AA688" s="4" t="s">
        <v>150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149</v>
      </c>
      <c r="AI688" s="4" t="s">
        <v>150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149</v>
      </c>
      <c r="AQ688" s="2" t="s">
        <v>150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149</v>
      </c>
      <c r="AY688" s="4" t="s">
        <v>150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149</v>
      </c>
      <c r="C689" s="2" t="s">
        <v>150</v>
      </c>
      <c r="D689" s="2">
        <v>2030</v>
      </c>
      <c r="J689" s="2" t="s">
        <v>149</v>
      </c>
      <c r="K689" s="2" t="s">
        <v>150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149</v>
      </c>
      <c r="S689" s="2" t="s">
        <v>150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149</v>
      </c>
      <c r="AA689" s="2" t="s">
        <v>150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149</v>
      </c>
      <c r="AI689" s="2" t="s">
        <v>150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149</v>
      </c>
      <c r="AQ689" s="4" t="s">
        <v>150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149</v>
      </c>
      <c r="AY689" s="2" t="s">
        <v>150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149</v>
      </c>
      <c r="C690" s="4" t="s">
        <v>150</v>
      </c>
      <c r="D690" s="4">
        <v>2030</v>
      </c>
      <c r="J690" s="4" t="s">
        <v>149</v>
      </c>
      <c r="K690" s="4" t="s">
        <v>150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149</v>
      </c>
      <c r="S690" s="4" t="s">
        <v>150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149</v>
      </c>
      <c r="AA690" s="4" t="s">
        <v>150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149</v>
      </c>
      <c r="AI690" s="4" t="s">
        <v>150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149</v>
      </c>
      <c r="AQ690" s="2" t="s">
        <v>150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149</v>
      </c>
      <c r="AY690" s="4" t="s">
        <v>150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149</v>
      </c>
      <c r="C691" s="2" t="s">
        <v>150</v>
      </c>
      <c r="D691" s="2">
        <v>2030</v>
      </c>
      <c r="J691" s="2" t="s">
        <v>149</v>
      </c>
      <c r="K691" s="2" t="s">
        <v>150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149</v>
      </c>
      <c r="S691" s="2" t="s">
        <v>150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149</v>
      </c>
      <c r="AA691" s="2" t="s">
        <v>150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149</v>
      </c>
      <c r="AI691" s="2" t="s">
        <v>150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149</v>
      </c>
      <c r="AQ691" s="4" t="s">
        <v>150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149</v>
      </c>
      <c r="AY691" s="2" t="s">
        <v>150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149</v>
      </c>
      <c r="C692" s="4" t="s">
        <v>150</v>
      </c>
      <c r="D692" s="4">
        <v>2030</v>
      </c>
      <c r="J692" s="4" t="s">
        <v>149</v>
      </c>
      <c r="K692" s="4" t="s">
        <v>150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149</v>
      </c>
      <c r="S692" s="4" t="s">
        <v>150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149</v>
      </c>
      <c r="AA692" s="4" t="s">
        <v>150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149</v>
      </c>
      <c r="AI692" s="4" t="s">
        <v>150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149</v>
      </c>
      <c r="AQ692" s="2" t="s">
        <v>150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149</v>
      </c>
      <c r="AY692" s="4" t="s">
        <v>150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149</v>
      </c>
      <c r="C693" s="2" t="s">
        <v>150</v>
      </c>
      <c r="D693" s="2">
        <v>2030</v>
      </c>
      <c r="J693" s="2" t="s">
        <v>149</v>
      </c>
      <c r="K693" s="2" t="s">
        <v>150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149</v>
      </c>
      <c r="S693" s="2" t="s">
        <v>150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149</v>
      </c>
      <c r="AA693" s="2" t="s">
        <v>150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149</v>
      </c>
      <c r="AI693" s="2" t="s">
        <v>150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149</v>
      </c>
      <c r="AQ693" s="4" t="s">
        <v>150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149</v>
      </c>
      <c r="AY693" s="2" t="s">
        <v>150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149</v>
      </c>
      <c r="C694" s="4" t="s">
        <v>150</v>
      </c>
      <c r="D694" s="4">
        <v>2030</v>
      </c>
      <c r="J694" s="4" t="s">
        <v>149</v>
      </c>
      <c r="K694" s="4" t="s">
        <v>150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149</v>
      </c>
      <c r="S694" s="4" t="s">
        <v>150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149</v>
      </c>
      <c r="AA694" s="4" t="s">
        <v>150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149</v>
      </c>
      <c r="AI694" s="4" t="s">
        <v>150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149</v>
      </c>
      <c r="AQ694" s="2" t="s">
        <v>150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149</v>
      </c>
      <c r="AY694" s="4" t="s">
        <v>150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149</v>
      </c>
      <c r="C695" s="2" t="s">
        <v>150</v>
      </c>
      <c r="D695" s="2">
        <v>2030</v>
      </c>
      <c r="J695" s="2" t="s">
        <v>149</v>
      </c>
      <c r="K695" s="2" t="s">
        <v>150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149</v>
      </c>
      <c r="S695" s="2" t="s">
        <v>150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149</v>
      </c>
      <c r="AA695" s="2" t="s">
        <v>150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149</v>
      </c>
      <c r="AI695" s="2" t="s">
        <v>150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149</v>
      </c>
      <c r="AQ695" s="4" t="s">
        <v>150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149</v>
      </c>
      <c r="AY695" s="2" t="s">
        <v>150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149</v>
      </c>
      <c r="C696" s="4" t="s">
        <v>150</v>
      </c>
      <c r="D696" s="4">
        <v>2030</v>
      </c>
      <c r="J696" s="4" t="s">
        <v>149</v>
      </c>
      <c r="K696" s="4" t="s">
        <v>150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149</v>
      </c>
      <c r="S696" s="4" t="s">
        <v>150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149</v>
      </c>
      <c r="AA696" s="4" t="s">
        <v>150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149</v>
      </c>
      <c r="AI696" s="4" t="s">
        <v>150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149</v>
      </c>
      <c r="AQ696" s="2" t="s">
        <v>150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149</v>
      </c>
      <c r="AY696" s="4" t="s">
        <v>150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149</v>
      </c>
      <c r="C697" s="2" t="s">
        <v>150</v>
      </c>
      <c r="D697" s="2">
        <v>2030</v>
      </c>
      <c r="J697" s="2" t="s">
        <v>149</v>
      </c>
      <c r="K697" s="2" t="s">
        <v>150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149</v>
      </c>
      <c r="S697" s="2" t="s">
        <v>150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149</v>
      </c>
      <c r="AA697" s="2" t="s">
        <v>150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149</v>
      </c>
      <c r="AI697" s="2" t="s">
        <v>150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149</v>
      </c>
      <c r="AQ697" s="4" t="s">
        <v>150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149</v>
      </c>
      <c r="AY697" s="2" t="s">
        <v>150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149</v>
      </c>
      <c r="C698" s="4" t="s">
        <v>150</v>
      </c>
      <c r="D698" s="4">
        <v>2030</v>
      </c>
      <c r="J698" s="4" t="s">
        <v>149</v>
      </c>
      <c r="K698" s="4" t="s">
        <v>150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149</v>
      </c>
      <c r="S698" s="4" t="s">
        <v>150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149</v>
      </c>
      <c r="AA698" s="4" t="s">
        <v>150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149</v>
      </c>
      <c r="AI698" s="4" t="s">
        <v>150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149</v>
      </c>
      <c r="AQ698" s="2" t="s">
        <v>150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149</v>
      </c>
      <c r="AY698" s="4" t="s">
        <v>150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149</v>
      </c>
      <c r="C699" s="2" t="s">
        <v>150</v>
      </c>
      <c r="D699" s="2">
        <v>2030</v>
      </c>
      <c r="J699" s="2" t="s">
        <v>149</v>
      </c>
      <c r="K699" s="2" t="s">
        <v>150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149</v>
      </c>
      <c r="S699" s="2" t="s">
        <v>150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149</v>
      </c>
      <c r="AA699" s="2" t="s">
        <v>150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149</v>
      </c>
      <c r="AI699" s="2" t="s">
        <v>150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149</v>
      </c>
      <c r="AQ699" s="4" t="s">
        <v>150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149</v>
      </c>
      <c r="AY699" s="2" t="s">
        <v>150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149</v>
      </c>
      <c r="C700" s="4" t="s">
        <v>150</v>
      </c>
      <c r="D700" s="4">
        <v>2030</v>
      </c>
      <c r="J700" s="4" t="s">
        <v>149</v>
      </c>
      <c r="K700" s="4" t="s">
        <v>150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149</v>
      </c>
      <c r="S700" s="4" t="s">
        <v>150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149</v>
      </c>
      <c r="AA700" s="4" t="s">
        <v>150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149</v>
      </c>
      <c r="AI700" s="4" t="s">
        <v>150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149</v>
      </c>
      <c r="AQ700" s="2" t="s">
        <v>150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149</v>
      </c>
      <c r="AY700" s="4" t="s">
        <v>150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149</v>
      </c>
      <c r="C701" s="2" t="s">
        <v>150</v>
      </c>
      <c r="D701" s="2">
        <v>2030</v>
      </c>
      <c r="J701" s="2" t="s">
        <v>149</v>
      </c>
      <c r="K701" s="2" t="s">
        <v>150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149</v>
      </c>
      <c r="S701" s="2" t="s">
        <v>150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149</v>
      </c>
      <c r="AA701" s="2" t="s">
        <v>150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149</v>
      </c>
      <c r="AI701" s="2" t="s">
        <v>150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149</v>
      </c>
      <c r="AQ701" s="4" t="s">
        <v>150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149</v>
      </c>
      <c r="AY701" s="2" t="s">
        <v>150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149</v>
      </c>
      <c r="C702" s="4" t="s">
        <v>150</v>
      </c>
      <c r="D702" s="4">
        <v>2030</v>
      </c>
      <c r="J702" s="4" t="s">
        <v>149</v>
      </c>
      <c r="K702" s="4" t="s">
        <v>150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149</v>
      </c>
      <c r="S702" s="4" t="s">
        <v>150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149</v>
      </c>
      <c r="AA702" s="4" t="s">
        <v>150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149</v>
      </c>
      <c r="AI702" s="4" t="s">
        <v>150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149</v>
      </c>
      <c r="AQ702" s="2" t="s">
        <v>150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149</v>
      </c>
      <c r="AY702" s="4" t="s">
        <v>150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149</v>
      </c>
      <c r="C703" s="2" t="s">
        <v>150</v>
      </c>
      <c r="D703" s="2">
        <v>2030</v>
      </c>
      <c r="J703" s="2" t="s">
        <v>149</v>
      </c>
      <c r="K703" s="2" t="s">
        <v>150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149</v>
      </c>
      <c r="S703" s="2" t="s">
        <v>150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149</v>
      </c>
      <c r="AA703" s="2" t="s">
        <v>150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149</v>
      </c>
      <c r="AI703" s="2" t="s">
        <v>150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149</v>
      </c>
      <c r="AQ703" s="4" t="s">
        <v>150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149</v>
      </c>
      <c r="AY703" s="2" t="s">
        <v>150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149</v>
      </c>
      <c r="C704" s="4" t="s">
        <v>150</v>
      </c>
      <c r="D704" s="4">
        <v>2030</v>
      </c>
      <c r="J704" s="4" t="s">
        <v>149</v>
      </c>
      <c r="K704" s="4" t="s">
        <v>150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149</v>
      </c>
      <c r="S704" s="4" t="s">
        <v>150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149</v>
      </c>
      <c r="AA704" s="4" t="s">
        <v>150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149</v>
      </c>
      <c r="AI704" s="4" t="s">
        <v>150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149</v>
      </c>
      <c r="AQ704" s="2" t="s">
        <v>150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149</v>
      </c>
      <c r="AY704" s="4" t="s">
        <v>150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149</v>
      </c>
      <c r="C705" s="2" t="s">
        <v>150</v>
      </c>
      <c r="D705" s="2">
        <v>2030</v>
      </c>
      <c r="J705" s="2" t="s">
        <v>149</v>
      </c>
      <c r="K705" s="2" t="s">
        <v>150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149</v>
      </c>
      <c r="S705" s="2" t="s">
        <v>150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149</v>
      </c>
      <c r="AA705" s="2" t="s">
        <v>150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149</v>
      </c>
      <c r="AI705" s="2" t="s">
        <v>150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149</v>
      </c>
      <c r="AQ705" s="4" t="s">
        <v>150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149</v>
      </c>
      <c r="AY705" s="2" t="s">
        <v>150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149</v>
      </c>
      <c r="C706" s="4" t="s">
        <v>150</v>
      </c>
      <c r="D706" s="4">
        <v>2030</v>
      </c>
      <c r="J706" s="4" t="s">
        <v>149</v>
      </c>
      <c r="K706" s="4" t="s">
        <v>150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149</v>
      </c>
      <c r="S706" s="4" t="s">
        <v>150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149</v>
      </c>
      <c r="AA706" s="4" t="s">
        <v>150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149</v>
      </c>
      <c r="AI706" s="4" t="s">
        <v>150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149</v>
      </c>
      <c r="AQ706" s="2" t="s">
        <v>150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149</v>
      </c>
      <c r="AY706" s="4" t="s">
        <v>150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149</v>
      </c>
      <c r="C707" s="2" t="s">
        <v>150</v>
      </c>
      <c r="D707" s="2">
        <v>2030</v>
      </c>
      <c r="J707" s="2" t="s">
        <v>149</v>
      </c>
      <c r="K707" s="2" t="s">
        <v>150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149</v>
      </c>
      <c r="S707" s="2" t="s">
        <v>150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149</v>
      </c>
      <c r="AA707" s="2" t="s">
        <v>150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149</v>
      </c>
      <c r="AI707" s="2" t="s">
        <v>150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149</v>
      </c>
      <c r="AQ707" s="4" t="s">
        <v>150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149</v>
      </c>
      <c r="AY707" s="2" t="s">
        <v>150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149</v>
      </c>
      <c r="C708" s="4" t="s">
        <v>150</v>
      </c>
      <c r="D708" s="4">
        <v>2030</v>
      </c>
      <c r="J708" s="4" t="s">
        <v>149</v>
      </c>
      <c r="K708" s="4" t="s">
        <v>150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149</v>
      </c>
      <c r="S708" s="4" t="s">
        <v>150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149</v>
      </c>
      <c r="AA708" s="4" t="s">
        <v>150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149</v>
      </c>
      <c r="AI708" s="4" t="s">
        <v>150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149</v>
      </c>
      <c r="AQ708" s="2" t="s">
        <v>150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149</v>
      </c>
      <c r="AY708" s="4" t="s">
        <v>150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149</v>
      </c>
      <c r="C709" s="2" t="s">
        <v>150</v>
      </c>
      <c r="D709" s="2">
        <v>2030</v>
      </c>
      <c r="J709" s="2" t="s">
        <v>149</v>
      </c>
      <c r="K709" s="2" t="s">
        <v>150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149</v>
      </c>
      <c r="S709" s="2" t="s">
        <v>150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149</v>
      </c>
      <c r="AA709" s="2" t="s">
        <v>150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149</v>
      </c>
      <c r="AI709" s="2" t="s">
        <v>150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149</v>
      </c>
      <c r="AQ709" s="4" t="s">
        <v>150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149</v>
      </c>
      <c r="AY709" s="2" t="s">
        <v>150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149</v>
      </c>
      <c r="C710" s="4" t="s">
        <v>150</v>
      </c>
      <c r="D710" s="4">
        <v>2030</v>
      </c>
      <c r="J710" s="4" t="s">
        <v>149</v>
      </c>
      <c r="K710" s="4" t="s">
        <v>150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149</v>
      </c>
      <c r="S710" s="4" t="s">
        <v>150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149</v>
      </c>
      <c r="AA710" s="4" t="s">
        <v>150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149</v>
      </c>
      <c r="AI710" s="4" t="s">
        <v>150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149</v>
      </c>
      <c r="AQ710" s="2" t="s">
        <v>150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149</v>
      </c>
      <c r="AY710" s="4" t="s">
        <v>150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149</v>
      </c>
      <c r="C711" s="2" t="s">
        <v>150</v>
      </c>
      <c r="D711" s="2">
        <v>2030</v>
      </c>
      <c r="J711" s="2" t="s">
        <v>149</v>
      </c>
      <c r="K711" s="2" t="s">
        <v>150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149</v>
      </c>
      <c r="S711" s="2" t="s">
        <v>150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149</v>
      </c>
      <c r="AA711" s="2" t="s">
        <v>150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149</v>
      </c>
      <c r="AI711" s="2" t="s">
        <v>150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149</v>
      </c>
      <c r="AQ711" s="4" t="s">
        <v>150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149</v>
      </c>
      <c r="AY711" s="2" t="s">
        <v>150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149</v>
      </c>
      <c r="C712" s="4" t="s">
        <v>150</v>
      </c>
      <c r="D712" s="4">
        <v>2030</v>
      </c>
      <c r="J712" s="4" t="s">
        <v>149</v>
      </c>
      <c r="K712" s="4" t="s">
        <v>150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149</v>
      </c>
      <c r="S712" s="4" t="s">
        <v>150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149</v>
      </c>
      <c r="AA712" s="4" t="s">
        <v>150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149</v>
      </c>
      <c r="AI712" s="4" t="s">
        <v>150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149</v>
      </c>
      <c r="AQ712" s="2" t="s">
        <v>150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149</v>
      </c>
      <c r="AY712" s="4" t="s">
        <v>150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149</v>
      </c>
      <c r="C713" s="2" t="s">
        <v>150</v>
      </c>
      <c r="D713" s="2">
        <v>2030</v>
      </c>
      <c r="J713" s="2" t="s">
        <v>149</v>
      </c>
      <c r="K713" s="2" t="s">
        <v>150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149</v>
      </c>
      <c r="S713" s="2" t="s">
        <v>150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149</v>
      </c>
      <c r="AA713" s="2" t="s">
        <v>150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149</v>
      </c>
      <c r="AI713" s="2" t="s">
        <v>150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149</v>
      </c>
      <c r="AQ713" s="4" t="s">
        <v>150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149</v>
      </c>
      <c r="AY713" s="2" t="s">
        <v>150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149</v>
      </c>
      <c r="C714" s="4" t="s">
        <v>150</v>
      </c>
      <c r="D714" s="4">
        <v>2030</v>
      </c>
      <c r="J714" s="4" t="s">
        <v>149</v>
      </c>
      <c r="K714" s="4" t="s">
        <v>150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149</v>
      </c>
      <c r="S714" s="4" t="s">
        <v>150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149</v>
      </c>
      <c r="AA714" s="4" t="s">
        <v>150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149</v>
      </c>
      <c r="AI714" s="4" t="s">
        <v>150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149</v>
      </c>
      <c r="AQ714" s="2" t="s">
        <v>150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149</v>
      </c>
      <c r="AY714" s="4" t="s">
        <v>150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149</v>
      </c>
      <c r="C715" s="2" t="s">
        <v>150</v>
      </c>
      <c r="D715" s="2">
        <v>2030</v>
      </c>
      <c r="J715" s="2" t="s">
        <v>149</v>
      </c>
      <c r="K715" s="2" t="s">
        <v>150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149</v>
      </c>
      <c r="S715" s="2" t="s">
        <v>150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149</v>
      </c>
      <c r="AA715" s="2" t="s">
        <v>150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149</v>
      </c>
      <c r="AI715" s="2" t="s">
        <v>150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149</v>
      </c>
      <c r="AQ715" s="4" t="s">
        <v>150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149</v>
      </c>
      <c r="AY715" s="2" t="s">
        <v>150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149</v>
      </c>
      <c r="C716" s="4" t="s">
        <v>150</v>
      </c>
      <c r="D716" s="4">
        <v>2030</v>
      </c>
      <c r="J716" s="4" t="s">
        <v>149</v>
      </c>
      <c r="K716" s="4" t="s">
        <v>150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149</v>
      </c>
      <c r="S716" s="4" t="s">
        <v>150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149</v>
      </c>
      <c r="AA716" s="4" t="s">
        <v>150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149</v>
      </c>
      <c r="AI716" s="4" t="s">
        <v>150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149</v>
      </c>
      <c r="AQ716" s="2" t="s">
        <v>150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149</v>
      </c>
      <c r="AY716" s="4" t="s">
        <v>150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149</v>
      </c>
      <c r="C717" s="2" t="s">
        <v>150</v>
      </c>
      <c r="D717" s="2">
        <v>2030</v>
      </c>
      <c r="J717" s="2" t="s">
        <v>149</v>
      </c>
      <c r="K717" s="2" t="s">
        <v>150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149</v>
      </c>
      <c r="S717" s="2" t="s">
        <v>150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149</v>
      </c>
      <c r="AA717" s="2" t="s">
        <v>150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149</v>
      </c>
      <c r="AI717" s="2" t="s">
        <v>150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149</v>
      </c>
      <c r="AQ717" s="4" t="s">
        <v>150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149</v>
      </c>
      <c r="AY717" s="2" t="s">
        <v>150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149</v>
      </c>
      <c r="C718" s="4" t="s">
        <v>150</v>
      </c>
      <c r="D718" s="4">
        <v>2030</v>
      </c>
      <c r="J718" s="4" t="s">
        <v>149</v>
      </c>
      <c r="K718" s="4" t="s">
        <v>150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149</v>
      </c>
      <c r="S718" s="4" t="s">
        <v>150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149</v>
      </c>
      <c r="AA718" s="4" t="s">
        <v>150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149</v>
      </c>
      <c r="AI718" s="4" t="s">
        <v>150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149</v>
      </c>
      <c r="AQ718" s="2" t="s">
        <v>150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149</v>
      </c>
      <c r="AY718" s="4" t="s">
        <v>150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149</v>
      </c>
      <c r="C719" s="2" t="s">
        <v>150</v>
      </c>
      <c r="D719" s="2">
        <v>2030</v>
      </c>
      <c r="J719" s="2" t="s">
        <v>149</v>
      </c>
      <c r="K719" s="2" t="s">
        <v>150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149</v>
      </c>
      <c r="S719" s="2" t="s">
        <v>150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149</v>
      </c>
      <c r="AA719" s="2" t="s">
        <v>150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149</v>
      </c>
      <c r="AI719" s="2" t="s">
        <v>150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149</v>
      </c>
      <c r="AQ719" s="4" t="s">
        <v>150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149</v>
      </c>
      <c r="AY719" s="2" t="s">
        <v>150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149</v>
      </c>
      <c r="C720" s="4" t="s">
        <v>150</v>
      </c>
      <c r="D720" s="4">
        <v>2030</v>
      </c>
      <c r="J720" s="4" t="s">
        <v>149</v>
      </c>
      <c r="K720" s="4" t="s">
        <v>150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149</v>
      </c>
      <c r="S720" s="4" t="s">
        <v>150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149</v>
      </c>
      <c r="AA720" s="4" t="s">
        <v>150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149</v>
      </c>
      <c r="AI720" s="4" t="s">
        <v>150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149</v>
      </c>
      <c r="AQ720" s="2" t="s">
        <v>150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149</v>
      </c>
      <c r="AY720" s="4" t="s">
        <v>150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149</v>
      </c>
      <c r="C721" s="2" t="s">
        <v>150</v>
      </c>
      <c r="D721" s="2">
        <v>2030</v>
      </c>
      <c r="J721" s="2" t="s">
        <v>149</v>
      </c>
      <c r="K721" s="2" t="s">
        <v>150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149</v>
      </c>
      <c r="S721" s="2" t="s">
        <v>150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149</v>
      </c>
      <c r="AA721" s="2" t="s">
        <v>150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149</v>
      </c>
      <c r="AI721" s="2" t="s">
        <v>150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149</v>
      </c>
      <c r="AQ721" s="4" t="s">
        <v>150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149</v>
      </c>
      <c r="AY721" s="2" t="s">
        <v>150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149</v>
      </c>
      <c r="C722" s="4" t="s">
        <v>150</v>
      </c>
      <c r="D722" s="4">
        <v>2030</v>
      </c>
      <c r="J722" s="4" t="s">
        <v>149</v>
      </c>
      <c r="K722" s="4" t="s">
        <v>150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149</v>
      </c>
      <c r="S722" s="4" t="s">
        <v>150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149</v>
      </c>
      <c r="AA722" s="4" t="s">
        <v>150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149</v>
      </c>
      <c r="AI722" s="4" t="s">
        <v>150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149</v>
      </c>
      <c r="AQ722" s="2" t="s">
        <v>150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149</v>
      </c>
      <c r="AY722" s="4" t="s">
        <v>150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149</v>
      </c>
      <c r="C723" s="2" t="s">
        <v>150</v>
      </c>
      <c r="D723" s="2">
        <v>2030</v>
      </c>
      <c r="J723" s="2" t="s">
        <v>149</v>
      </c>
      <c r="K723" s="2" t="s">
        <v>150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149</v>
      </c>
      <c r="S723" s="2" t="s">
        <v>150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149</v>
      </c>
      <c r="AA723" s="2" t="s">
        <v>150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149</v>
      </c>
      <c r="AI723" s="2" t="s">
        <v>150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149</v>
      </c>
      <c r="AQ723" s="4" t="s">
        <v>150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149</v>
      </c>
      <c r="AY723" s="2" t="s">
        <v>150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149</v>
      </c>
      <c r="C724" s="4" t="s">
        <v>150</v>
      </c>
      <c r="D724" s="4">
        <v>2030</v>
      </c>
      <c r="J724" s="4" t="s">
        <v>149</v>
      </c>
      <c r="K724" s="4" t="s">
        <v>150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149</v>
      </c>
      <c r="S724" s="4" t="s">
        <v>150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149</v>
      </c>
      <c r="AA724" s="4" t="s">
        <v>150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149</v>
      </c>
      <c r="AI724" s="4" t="s">
        <v>150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149</v>
      </c>
      <c r="AQ724" s="2" t="s">
        <v>150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149</v>
      </c>
      <c r="AY724" s="4" t="s">
        <v>150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149</v>
      </c>
      <c r="C725" s="2" t="s">
        <v>150</v>
      </c>
      <c r="D725" s="2">
        <v>2030</v>
      </c>
      <c r="J725" s="2" t="s">
        <v>149</v>
      </c>
      <c r="K725" s="2" t="s">
        <v>150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149</v>
      </c>
      <c r="S725" s="2" t="s">
        <v>150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149</v>
      </c>
      <c r="AA725" s="2" t="s">
        <v>150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149</v>
      </c>
      <c r="AI725" s="2" t="s">
        <v>150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149</v>
      </c>
      <c r="AQ725" s="4" t="s">
        <v>150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149</v>
      </c>
      <c r="AY725" s="2" t="s">
        <v>150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149</v>
      </c>
      <c r="C726" s="4" t="s">
        <v>150</v>
      </c>
      <c r="D726" s="4">
        <v>2030</v>
      </c>
      <c r="J726" s="4" t="s">
        <v>149</v>
      </c>
      <c r="K726" s="4" t="s">
        <v>150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149</v>
      </c>
      <c r="S726" s="4" t="s">
        <v>150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149</v>
      </c>
      <c r="AA726" s="4" t="s">
        <v>150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149</v>
      </c>
      <c r="AI726" s="4" t="s">
        <v>150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149</v>
      </c>
      <c r="AQ726" s="2" t="s">
        <v>150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149</v>
      </c>
      <c r="AY726" s="4" t="s">
        <v>150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149</v>
      </c>
      <c r="C727" s="2" t="s">
        <v>150</v>
      </c>
      <c r="D727" s="2">
        <v>2030</v>
      </c>
      <c r="J727" s="2" t="s">
        <v>149</v>
      </c>
      <c r="K727" s="2" t="s">
        <v>150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149</v>
      </c>
      <c r="S727" s="2" t="s">
        <v>150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149</v>
      </c>
      <c r="AA727" s="2" t="s">
        <v>150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149</v>
      </c>
      <c r="AI727" s="2" t="s">
        <v>150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149</v>
      </c>
      <c r="AQ727" s="4" t="s">
        <v>150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149</v>
      </c>
      <c r="AY727" s="2" t="s">
        <v>150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149</v>
      </c>
      <c r="C728" s="4" t="s">
        <v>150</v>
      </c>
      <c r="D728" s="4">
        <v>2030</v>
      </c>
      <c r="J728" s="4" t="s">
        <v>149</v>
      </c>
      <c r="K728" s="4" t="s">
        <v>150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149</v>
      </c>
      <c r="S728" s="4" t="s">
        <v>150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149</v>
      </c>
      <c r="AA728" s="4" t="s">
        <v>150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149</v>
      </c>
      <c r="AI728" s="4" t="s">
        <v>150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149</v>
      </c>
      <c r="AQ728" s="2" t="s">
        <v>150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149</v>
      </c>
      <c r="AY728" s="4" t="s">
        <v>150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149</v>
      </c>
      <c r="C729" s="2" t="s">
        <v>150</v>
      </c>
      <c r="D729" s="2">
        <v>2030</v>
      </c>
      <c r="J729" s="2" t="s">
        <v>149</v>
      </c>
      <c r="K729" s="2" t="s">
        <v>150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149</v>
      </c>
      <c r="S729" s="2" t="s">
        <v>150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149</v>
      </c>
      <c r="AA729" s="2" t="s">
        <v>150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149</v>
      </c>
      <c r="AI729" s="2" t="s">
        <v>150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149</v>
      </c>
      <c r="AQ729" s="4" t="s">
        <v>150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149</v>
      </c>
      <c r="AY729" s="2" t="s">
        <v>150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149</v>
      </c>
      <c r="C730" s="4" t="s">
        <v>150</v>
      </c>
      <c r="D730" s="4">
        <v>2030</v>
      </c>
      <c r="J730" s="4" t="s">
        <v>149</v>
      </c>
      <c r="K730" s="4" t="s">
        <v>150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149</v>
      </c>
      <c r="S730" s="4" t="s">
        <v>150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149</v>
      </c>
      <c r="AA730" s="4" t="s">
        <v>150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149</v>
      </c>
      <c r="AI730" s="4" t="s">
        <v>150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149</v>
      </c>
      <c r="AQ730" s="2" t="s">
        <v>150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149</v>
      </c>
      <c r="AY730" s="4" t="s">
        <v>150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149</v>
      </c>
      <c r="C731" s="2" t="s">
        <v>150</v>
      </c>
      <c r="D731" s="2">
        <v>2030</v>
      </c>
      <c r="J731" s="2" t="s">
        <v>149</v>
      </c>
      <c r="K731" s="2" t="s">
        <v>150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149</v>
      </c>
      <c r="S731" s="2" t="s">
        <v>150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149</v>
      </c>
      <c r="AA731" s="2" t="s">
        <v>150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149</v>
      </c>
      <c r="AI731" s="2" t="s">
        <v>150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149</v>
      </c>
      <c r="AQ731" s="4" t="s">
        <v>150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149</v>
      </c>
      <c r="AY731" s="2" t="s">
        <v>150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149</v>
      </c>
      <c r="C732" s="4" t="s">
        <v>150</v>
      </c>
      <c r="D732" s="4">
        <v>2030</v>
      </c>
      <c r="J732" s="4" t="s">
        <v>149</v>
      </c>
      <c r="K732" s="4" t="s">
        <v>150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149</v>
      </c>
      <c r="S732" s="4" t="s">
        <v>150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149</v>
      </c>
      <c r="AA732" s="4" t="s">
        <v>150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149</v>
      </c>
      <c r="AI732" s="4" t="s">
        <v>150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149</v>
      </c>
      <c r="AQ732" s="2" t="s">
        <v>150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149</v>
      </c>
      <c r="AY732" s="4" t="s">
        <v>150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149</v>
      </c>
      <c r="C733" s="2" t="s">
        <v>150</v>
      </c>
      <c r="D733" s="2">
        <v>2030</v>
      </c>
      <c r="J733" s="2" t="s">
        <v>149</v>
      </c>
      <c r="K733" s="2" t="s">
        <v>150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149</v>
      </c>
      <c r="S733" s="2" t="s">
        <v>150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149</v>
      </c>
      <c r="AA733" s="2" t="s">
        <v>150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149</v>
      </c>
      <c r="AI733" s="2" t="s">
        <v>150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149</v>
      </c>
      <c r="AQ733" s="4" t="s">
        <v>150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149</v>
      </c>
      <c r="AY733" s="2" t="s">
        <v>150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149</v>
      </c>
      <c r="C734" s="4" t="s">
        <v>150</v>
      </c>
      <c r="D734" s="4">
        <v>2030</v>
      </c>
      <c r="J734" s="4" t="s">
        <v>149</v>
      </c>
      <c r="K734" s="4" t="s">
        <v>150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149</v>
      </c>
      <c r="S734" s="4" t="s">
        <v>150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149</v>
      </c>
      <c r="AA734" s="4" t="s">
        <v>150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149</v>
      </c>
      <c r="AI734" s="4" t="s">
        <v>150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149</v>
      </c>
      <c r="AQ734" s="2" t="s">
        <v>150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149</v>
      </c>
      <c r="AY734" s="4" t="s">
        <v>150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149</v>
      </c>
      <c r="C735" s="2" t="s">
        <v>150</v>
      </c>
      <c r="D735" s="2">
        <v>2030</v>
      </c>
      <c r="J735" s="2" t="s">
        <v>149</v>
      </c>
      <c r="K735" s="2" t="s">
        <v>150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149</v>
      </c>
      <c r="S735" s="2" t="s">
        <v>150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149</v>
      </c>
      <c r="AA735" s="2" t="s">
        <v>150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149</v>
      </c>
      <c r="AI735" s="2" t="s">
        <v>150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149</v>
      </c>
      <c r="AQ735" s="4" t="s">
        <v>150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149</v>
      </c>
      <c r="AY735" s="2" t="s">
        <v>150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149</v>
      </c>
      <c r="C736" s="4" t="s">
        <v>150</v>
      </c>
      <c r="D736" s="4">
        <v>2030</v>
      </c>
      <c r="J736" s="4" t="s">
        <v>149</v>
      </c>
      <c r="K736" s="4" t="s">
        <v>150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149</v>
      </c>
      <c r="S736" s="4" t="s">
        <v>150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149</v>
      </c>
      <c r="AA736" s="4" t="s">
        <v>150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149</v>
      </c>
      <c r="AI736" s="4" t="s">
        <v>150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149</v>
      </c>
      <c r="AQ736" s="2" t="s">
        <v>150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149</v>
      </c>
      <c r="AY736" s="4" t="s">
        <v>150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149</v>
      </c>
      <c r="C737" s="2" t="s">
        <v>150</v>
      </c>
      <c r="D737" s="2">
        <v>2030</v>
      </c>
      <c r="J737" s="2" t="s">
        <v>149</v>
      </c>
      <c r="K737" s="2" t="s">
        <v>150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149</v>
      </c>
      <c r="S737" s="2" t="s">
        <v>150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149</v>
      </c>
      <c r="AA737" s="2" t="s">
        <v>150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149</v>
      </c>
      <c r="AI737" s="2" t="s">
        <v>150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149</v>
      </c>
      <c r="AQ737" s="4" t="s">
        <v>150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149</v>
      </c>
      <c r="AY737" s="2" t="s">
        <v>150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149</v>
      </c>
      <c r="C738" s="4" t="s">
        <v>150</v>
      </c>
      <c r="D738" s="4">
        <v>2030</v>
      </c>
      <c r="J738" s="4" t="s">
        <v>149</v>
      </c>
      <c r="K738" s="4" t="s">
        <v>150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149</v>
      </c>
      <c r="S738" s="4" t="s">
        <v>150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149</v>
      </c>
      <c r="AA738" s="4" t="s">
        <v>150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149</v>
      </c>
      <c r="AI738" s="4" t="s">
        <v>150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149</v>
      </c>
      <c r="AQ738" s="2" t="s">
        <v>150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149</v>
      </c>
      <c r="AY738" s="4" t="s">
        <v>150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149</v>
      </c>
      <c r="C739" s="2" t="s">
        <v>150</v>
      </c>
      <c r="D739" s="2">
        <v>2030</v>
      </c>
      <c r="J739" s="2" t="s">
        <v>149</v>
      </c>
      <c r="K739" s="2" t="s">
        <v>150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149</v>
      </c>
      <c r="S739" s="2" t="s">
        <v>150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149</v>
      </c>
      <c r="AA739" s="2" t="s">
        <v>150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149</v>
      </c>
      <c r="AI739" s="2" t="s">
        <v>150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149</v>
      </c>
      <c r="AQ739" s="4" t="s">
        <v>150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149</v>
      </c>
      <c r="AY739" s="2" t="s">
        <v>150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149</v>
      </c>
      <c r="C740" s="4" t="s">
        <v>150</v>
      </c>
      <c r="D740" s="4">
        <v>2030</v>
      </c>
      <c r="J740" s="4" t="s">
        <v>149</v>
      </c>
      <c r="K740" s="4" t="s">
        <v>150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149</v>
      </c>
      <c r="S740" s="4" t="s">
        <v>150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149</v>
      </c>
      <c r="AA740" s="4" t="s">
        <v>150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149</v>
      </c>
      <c r="AI740" s="4" t="s">
        <v>150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149</v>
      </c>
      <c r="AQ740" s="2" t="s">
        <v>150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149</v>
      </c>
      <c r="AY740" s="4" t="s">
        <v>150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149</v>
      </c>
      <c r="C741" s="2" t="s">
        <v>150</v>
      </c>
      <c r="D741" s="2">
        <v>2030</v>
      </c>
      <c r="J741" s="2" t="s">
        <v>149</v>
      </c>
      <c r="K741" s="2" t="s">
        <v>150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149</v>
      </c>
      <c r="S741" s="2" t="s">
        <v>150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149</v>
      </c>
      <c r="AA741" s="2" t="s">
        <v>150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149</v>
      </c>
      <c r="AI741" s="2" t="s">
        <v>150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149</v>
      </c>
      <c r="AQ741" s="4" t="s">
        <v>150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149</v>
      </c>
      <c r="AY741" s="2" t="s">
        <v>150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149</v>
      </c>
      <c r="C742" s="4" t="s">
        <v>150</v>
      </c>
      <c r="D742" s="4">
        <v>2030</v>
      </c>
      <c r="J742" s="4" t="s">
        <v>149</v>
      </c>
      <c r="K742" s="4" t="s">
        <v>150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149</v>
      </c>
      <c r="S742" s="4" t="s">
        <v>150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149</v>
      </c>
      <c r="AA742" s="4" t="s">
        <v>150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149</v>
      </c>
      <c r="AI742" s="4" t="s">
        <v>150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149</v>
      </c>
      <c r="AQ742" s="2" t="s">
        <v>150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149</v>
      </c>
      <c r="AY742" s="4" t="s">
        <v>150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149</v>
      </c>
      <c r="C743" s="2" t="s">
        <v>150</v>
      </c>
      <c r="D743" s="2">
        <v>2030</v>
      </c>
      <c r="J743" s="2" t="s">
        <v>149</v>
      </c>
      <c r="K743" s="2" t="s">
        <v>150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149</v>
      </c>
      <c r="S743" s="2" t="s">
        <v>150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149</v>
      </c>
      <c r="AA743" s="2" t="s">
        <v>150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149</v>
      </c>
      <c r="AI743" s="2" t="s">
        <v>150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149</v>
      </c>
      <c r="AQ743" s="4" t="s">
        <v>150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149</v>
      </c>
      <c r="AY743" s="2" t="s">
        <v>150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149</v>
      </c>
      <c r="C744" s="4" t="s">
        <v>150</v>
      </c>
      <c r="D744" s="4">
        <v>2030</v>
      </c>
      <c r="J744" s="4" t="s">
        <v>149</v>
      </c>
      <c r="K744" s="4" t="s">
        <v>150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149</v>
      </c>
      <c r="S744" s="4" t="s">
        <v>150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149</v>
      </c>
      <c r="AA744" s="4" t="s">
        <v>150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149</v>
      </c>
      <c r="AI744" s="4" t="s">
        <v>150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149</v>
      </c>
      <c r="AQ744" s="2" t="s">
        <v>150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149</v>
      </c>
      <c r="AY744" s="4" t="s">
        <v>150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149</v>
      </c>
      <c r="C745" s="2" t="s">
        <v>150</v>
      </c>
      <c r="D745" s="2">
        <v>2030</v>
      </c>
      <c r="J745" s="2" t="s">
        <v>149</v>
      </c>
      <c r="K745" s="2" t="s">
        <v>150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149</v>
      </c>
      <c r="S745" s="2" t="s">
        <v>150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149</v>
      </c>
      <c r="AA745" s="2" t="s">
        <v>150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149</v>
      </c>
      <c r="AI745" s="2" t="s">
        <v>150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149</v>
      </c>
      <c r="AQ745" s="4" t="s">
        <v>150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149</v>
      </c>
      <c r="AY745" s="2" t="s">
        <v>150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149</v>
      </c>
      <c r="C746" s="4" t="s">
        <v>150</v>
      </c>
      <c r="D746" s="4">
        <v>2030</v>
      </c>
      <c r="J746" s="4" t="s">
        <v>149</v>
      </c>
      <c r="K746" s="4" t="s">
        <v>150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149</v>
      </c>
      <c r="S746" s="4" t="s">
        <v>150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149</v>
      </c>
      <c r="AA746" s="4" t="s">
        <v>150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149</v>
      </c>
      <c r="AI746" s="4" t="s">
        <v>150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149</v>
      </c>
      <c r="AQ746" s="2" t="s">
        <v>150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149</v>
      </c>
      <c r="AY746" s="4" t="s">
        <v>150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149</v>
      </c>
      <c r="C747" s="2" t="s">
        <v>150</v>
      </c>
      <c r="D747" s="2">
        <v>2030</v>
      </c>
      <c r="J747" s="2" t="s">
        <v>149</v>
      </c>
      <c r="K747" s="2" t="s">
        <v>150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149</v>
      </c>
      <c r="S747" s="2" t="s">
        <v>150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149</v>
      </c>
      <c r="AA747" s="2" t="s">
        <v>150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149</v>
      </c>
      <c r="AI747" s="2" t="s">
        <v>150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149</v>
      </c>
      <c r="AQ747" s="4" t="s">
        <v>150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149</v>
      </c>
      <c r="AY747" s="2" t="s">
        <v>150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149</v>
      </c>
      <c r="C748" s="4" t="s">
        <v>150</v>
      </c>
      <c r="D748" s="4">
        <v>2030</v>
      </c>
      <c r="J748" s="4" t="s">
        <v>149</v>
      </c>
      <c r="K748" s="4" t="s">
        <v>150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149</v>
      </c>
      <c r="S748" s="4" t="s">
        <v>150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149</v>
      </c>
      <c r="AA748" s="4" t="s">
        <v>150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149</v>
      </c>
      <c r="AI748" s="4" t="s">
        <v>150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149</v>
      </c>
      <c r="AQ748" s="2" t="s">
        <v>150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149</v>
      </c>
      <c r="AY748" s="4" t="s">
        <v>150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149</v>
      </c>
      <c r="C749" s="2" t="s">
        <v>150</v>
      </c>
      <c r="D749" s="2">
        <v>2030</v>
      </c>
      <c r="J749" s="2" t="s">
        <v>149</v>
      </c>
      <c r="K749" s="2" t="s">
        <v>150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149</v>
      </c>
      <c r="S749" s="2" t="s">
        <v>150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149</v>
      </c>
      <c r="AA749" s="2" t="s">
        <v>150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149</v>
      </c>
      <c r="AI749" s="2" t="s">
        <v>150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149</v>
      </c>
      <c r="AQ749" s="4" t="s">
        <v>150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149</v>
      </c>
      <c r="AY749" s="2" t="s">
        <v>150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149</v>
      </c>
      <c r="C750" s="4" t="s">
        <v>150</v>
      </c>
      <c r="D750" s="4">
        <v>2030</v>
      </c>
      <c r="J750" s="4" t="s">
        <v>149</v>
      </c>
      <c r="K750" s="4" t="s">
        <v>150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149</v>
      </c>
      <c r="S750" s="4" t="s">
        <v>150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149</v>
      </c>
      <c r="AA750" s="4" t="s">
        <v>150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149</v>
      </c>
      <c r="AI750" s="4" t="s">
        <v>150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149</v>
      </c>
      <c r="AQ750" s="2" t="s">
        <v>150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149</v>
      </c>
      <c r="AY750" s="4" t="s">
        <v>150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149</v>
      </c>
      <c r="C751" s="2" t="s">
        <v>150</v>
      </c>
      <c r="D751" s="2">
        <v>2030</v>
      </c>
      <c r="J751" s="2" t="s">
        <v>149</v>
      </c>
      <c r="K751" s="2" t="s">
        <v>150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149</v>
      </c>
      <c r="S751" s="2" t="s">
        <v>150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149</v>
      </c>
      <c r="AA751" s="2" t="s">
        <v>150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149</v>
      </c>
      <c r="AI751" s="2" t="s">
        <v>150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149</v>
      </c>
      <c r="AQ751" s="4" t="s">
        <v>150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149</v>
      </c>
      <c r="AY751" s="2" t="s">
        <v>150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149</v>
      </c>
      <c r="C752" s="4" t="s">
        <v>150</v>
      </c>
      <c r="D752" s="4">
        <v>2030</v>
      </c>
      <c r="J752" s="4" t="s">
        <v>149</v>
      </c>
      <c r="K752" s="4" t="s">
        <v>150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149</v>
      </c>
      <c r="S752" s="4" t="s">
        <v>150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149</v>
      </c>
      <c r="AA752" s="4" t="s">
        <v>150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149</v>
      </c>
      <c r="AI752" s="4" t="s">
        <v>150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149</v>
      </c>
      <c r="AQ752" s="2" t="s">
        <v>150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149</v>
      </c>
      <c r="AY752" s="4" t="s">
        <v>150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149</v>
      </c>
      <c r="C753" s="2" t="s">
        <v>150</v>
      </c>
      <c r="D753" s="2">
        <v>2030</v>
      </c>
      <c r="J753" s="2" t="s">
        <v>149</v>
      </c>
      <c r="K753" s="2" t="s">
        <v>150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149</v>
      </c>
      <c r="S753" s="2" t="s">
        <v>150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149</v>
      </c>
      <c r="AA753" s="2" t="s">
        <v>150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149</v>
      </c>
      <c r="AI753" s="2" t="s">
        <v>150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149</v>
      </c>
      <c r="AQ753" s="4" t="s">
        <v>150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149</v>
      </c>
      <c r="AY753" s="2" t="s">
        <v>150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149</v>
      </c>
      <c r="C754" s="4" t="s">
        <v>150</v>
      </c>
      <c r="D754" s="4">
        <v>2030</v>
      </c>
      <c r="J754" s="4" t="s">
        <v>149</v>
      </c>
      <c r="K754" s="4" t="s">
        <v>150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149</v>
      </c>
      <c r="S754" s="4" t="s">
        <v>150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149</v>
      </c>
      <c r="AA754" s="4" t="s">
        <v>150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149</v>
      </c>
      <c r="AI754" s="4" t="s">
        <v>150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149</v>
      </c>
      <c r="AQ754" s="2" t="s">
        <v>150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149</v>
      </c>
      <c r="AY754" s="4" t="s">
        <v>150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149</v>
      </c>
      <c r="C755" s="2" t="s">
        <v>150</v>
      </c>
      <c r="D755" s="2">
        <v>2030</v>
      </c>
      <c r="J755" s="2" t="s">
        <v>149</v>
      </c>
      <c r="K755" s="2" t="s">
        <v>150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149</v>
      </c>
      <c r="S755" s="2" t="s">
        <v>150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149</v>
      </c>
      <c r="AA755" s="2" t="s">
        <v>150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149</v>
      </c>
      <c r="AI755" s="2" t="s">
        <v>150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149</v>
      </c>
      <c r="AQ755" s="4" t="s">
        <v>150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149</v>
      </c>
      <c r="AY755" s="2" t="s">
        <v>150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149</v>
      </c>
      <c r="C756" s="4" t="s">
        <v>150</v>
      </c>
      <c r="D756" s="4">
        <v>2030</v>
      </c>
      <c r="J756" s="4" t="s">
        <v>149</v>
      </c>
      <c r="K756" s="4" t="s">
        <v>150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149</v>
      </c>
      <c r="S756" s="4" t="s">
        <v>150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149</v>
      </c>
      <c r="AA756" s="4" t="s">
        <v>150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149</v>
      </c>
      <c r="AI756" s="4" t="s">
        <v>150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149</v>
      </c>
      <c r="AQ756" s="2" t="s">
        <v>150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149</v>
      </c>
      <c r="AY756" s="4" t="s">
        <v>150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149</v>
      </c>
      <c r="C757" s="2" t="s">
        <v>150</v>
      </c>
      <c r="D757" s="2">
        <v>2030</v>
      </c>
      <c r="J757" s="2" t="s">
        <v>149</v>
      </c>
      <c r="K757" s="2" t="s">
        <v>150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149</v>
      </c>
      <c r="S757" s="2" t="s">
        <v>150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149</v>
      </c>
      <c r="AA757" s="2" t="s">
        <v>150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149</v>
      </c>
      <c r="AI757" s="2" t="s">
        <v>150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149</v>
      </c>
      <c r="AQ757" s="4" t="s">
        <v>150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149</v>
      </c>
      <c r="AY757" s="2" t="s">
        <v>150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149</v>
      </c>
      <c r="C758" s="4" t="s">
        <v>150</v>
      </c>
      <c r="D758" s="4">
        <v>2030</v>
      </c>
      <c r="J758" s="4" t="s">
        <v>149</v>
      </c>
      <c r="K758" s="4" t="s">
        <v>150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149</v>
      </c>
      <c r="S758" s="4" t="s">
        <v>150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149</v>
      </c>
      <c r="AA758" s="4" t="s">
        <v>150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149</v>
      </c>
      <c r="AI758" s="4" t="s">
        <v>150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149</v>
      </c>
      <c r="AQ758" s="2" t="s">
        <v>150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149</v>
      </c>
      <c r="AY758" s="4" t="s">
        <v>150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149</v>
      </c>
      <c r="C759" s="2" t="s">
        <v>150</v>
      </c>
      <c r="D759" s="2">
        <v>2030</v>
      </c>
      <c r="J759" s="2" t="s">
        <v>149</v>
      </c>
      <c r="K759" s="2" t="s">
        <v>150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149</v>
      </c>
      <c r="S759" s="2" t="s">
        <v>150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149</v>
      </c>
      <c r="AA759" s="2" t="s">
        <v>150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149</v>
      </c>
      <c r="AI759" s="2" t="s">
        <v>150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149</v>
      </c>
      <c r="AQ759" s="4" t="s">
        <v>150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149</v>
      </c>
      <c r="AY759" s="2" t="s">
        <v>150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149</v>
      </c>
      <c r="C760" s="4" t="s">
        <v>150</v>
      </c>
      <c r="D760" s="4">
        <v>2030</v>
      </c>
      <c r="J760" s="4" t="s">
        <v>149</v>
      </c>
      <c r="K760" s="4" t="s">
        <v>150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149</v>
      </c>
      <c r="S760" s="4" t="s">
        <v>150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149</v>
      </c>
      <c r="AA760" s="4" t="s">
        <v>150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149</v>
      </c>
      <c r="AI760" s="4" t="s">
        <v>150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149</v>
      </c>
      <c r="AQ760" s="2" t="s">
        <v>150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149</v>
      </c>
      <c r="AY760" s="4" t="s">
        <v>150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149</v>
      </c>
      <c r="C761" s="2" t="s">
        <v>150</v>
      </c>
      <c r="D761" s="2">
        <v>2030</v>
      </c>
      <c r="J761" s="2" t="s">
        <v>149</v>
      </c>
      <c r="K761" s="2" t="s">
        <v>150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149</v>
      </c>
      <c r="S761" s="2" t="s">
        <v>150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149</v>
      </c>
      <c r="AA761" s="2" t="s">
        <v>150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149</v>
      </c>
      <c r="AI761" s="2" t="s">
        <v>150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149</v>
      </c>
      <c r="AQ761" s="4" t="s">
        <v>150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149</v>
      </c>
      <c r="AY761" s="2" t="s">
        <v>150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149</v>
      </c>
      <c r="C762" s="4" t="s">
        <v>150</v>
      </c>
      <c r="D762" s="4">
        <v>2030</v>
      </c>
      <c r="J762" s="4" t="s">
        <v>149</v>
      </c>
      <c r="K762" s="4" t="s">
        <v>150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149</v>
      </c>
      <c r="S762" s="4" t="s">
        <v>150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149</v>
      </c>
      <c r="AA762" s="4" t="s">
        <v>150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149</v>
      </c>
      <c r="AI762" s="4" t="s">
        <v>150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149</v>
      </c>
      <c r="AQ762" s="2" t="s">
        <v>150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149</v>
      </c>
      <c r="AY762" s="4" t="s">
        <v>150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149</v>
      </c>
      <c r="C763" s="2" t="s">
        <v>150</v>
      </c>
      <c r="D763" s="2">
        <v>2030</v>
      </c>
      <c r="J763" s="2" t="s">
        <v>149</v>
      </c>
      <c r="K763" s="2" t="s">
        <v>150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149</v>
      </c>
      <c r="S763" s="2" t="s">
        <v>150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149</v>
      </c>
      <c r="AA763" s="2" t="s">
        <v>150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149</v>
      </c>
      <c r="AI763" s="2" t="s">
        <v>150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149</v>
      </c>
      <c r="AQ763" s="4" t="s">
        <v>150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149</v>
      </c>
      <c r="AY763" s="2" t="s">
        <v>150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149</v>
      </c>
      <c r="C764" s="4" t="s">
        <v>150</v>
      </c>
      <c r="D764" s="4">
        <v>2030</v>
      </c>
      <c r="J764" s="4" t="s">
        <v>149</v>
      </c>
      <c r="K764" s="4" t="s">
        <v>150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149</v>
      </c>
      <c r="S764" s="4" t="s">
        <v>150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149</v>
      </c>
      <c r="AA764" s="4" t="s">
        <v>150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149</v>
      </c>
      <c r="AI764" s="4" t="s">
        <v>150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149</v>
      </c>
      <c r="AQ764" s="2" t="s">
        <v>150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149</v>
      </c>
      <c r="AY764" s="4" t="s">
        <v>150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149</v>
      </c>
      <c r="C765" s="2" t="s">
        <v>150</v>
      </c>
      <c r="D765" s="2">
        <v>2030</v>
      </c>
      <c r="J765" s="2" t="s">
        <v>149</v>
      </c>
      <c r="K765" s="2" t="s">
        <v>150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149</v>
      </c>
      <c r="S765" s="2" t="s">
        <v>150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149</v>
      </c>
      <c r="AA765" s="2" t="s">
        <v>150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149</v>
      </c>
      <c r="AI765" s="2" t="s">
        <v>150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149</v>
      </c>
      <c r="AQ765" s="4" t="s">
        <v>150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149</v>
      </c>
      <c r="AY765" s="2" t="s">
        <v>150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149</v>
      </c>
      <c r="C766" s="4" t="s">
        <v>150</v>
      </c>
      <c r="D766" s="4">
        <v>2030</v>
      </c>
      <c r="J766" s="4" t="s">
        <v>149</v>
      </c>
      <c r="K766" s="4" t="s">
        <v>150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149</v>
      </c>
      <c r="S766" s="4" t="s">
        <v>150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149</v>
      </c>
      <c r="AA766" s="4" t="s">
        <v>150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149</v>
      </c>
      <c r="AI766" s="4" t="s">
        <v>150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149</v>
      </c>
      <c r="AQ766" s="2" t="s">
        <v>150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149</v>
      </c>
      <c r="AY766" s="4" t="s">
        <v>150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149</v>
      </c>
      <c r="C767" s="2" t="s">
        <v>150</v>
      </c>
      <c r="D767" s="2">
        <v>2030</v>
      </c>
      <c r="J767" s="2" t="s">
        <v>149</v>
      </c>
      <c r="K767" s="2" t="s">
        <v>150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149</v>
      </c>
      <c r="S767" s="2" t="s">
        <v>150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149</v>
      </c>
      <c r="AA767" s="2" t="s">
        <v>150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149</v>
      </c>
      <c r="AI767" s="2" t="s">
        <v>150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149</v>
      </c>
      <c r="AQ767" s="4" t="s">
        <v>150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149</v>
      </c>
      <c r="AY767" s="2" t="s">
        <v>150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149</v>
      </c>
      <c r="C768" s="4" t="s">
        <v>150</v>
      </c>
      <c r="D768" s="4">
        <v>2030</v>
      </c>
      <c r="J768" s="4" t="s">
        <v>149</v>
      </c>
      <c r="K768" s="4" t="s">
        <v>150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149</v>
      </c>
      <c r="S768" s="4" t="s">
        <v>150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149</v>
      </c>
      <c r="AA768" s="4" t="s">
        <v>150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149</v>
      </c>
      <c r="AI768" s="4" t="s">
        <v>150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149</v>
      </c>
      <c r="AQ768" s="2" t="s">
        <v>150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149</v>
      </c>
      <c r="AY768" s="4" t="s">
        <v>150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149</v>
      </c>
      <c r="C769" s="2" t="s">
        <v>150</v>
      </c>
      <c r="D769" s="2">
        <v>2030</v>
      </c>
      <c r="J769" s="2" t="s">
        <v>149</v>
      </c>
      <c r="K769" s="2" t="s">
        <v>150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149</v>
      </c>
      <c r="S769" s="2" t="s">
        <v>150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149</v>
      </c>
      <c r="AA769" s="2" t="s">
        <v>150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149</v>
      </c>
      <c r="AI769" s="2" t="s">
        <v>150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149</v>
      </c>
      <c r="AQ769" s="4" t="s">
        <v>150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149</v>
      </c>
      <c r="AY769" s="2" t="s">
        <v>150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149</v>
      </c>
      <c r="C770" s="4" t="s">
        <v>150</v>
      </c>
      <c r="D770" s="4">
        <v>2030</v>
      </c>
      <c r="J770" s="4" t="s">
        <v>149</v>
      </c>
      <c r="K770" s="4" t="s">
        <v>150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149</v>
      </c>
      <c r="S770" s="4" t="s">
        <v>150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149</v>
      </c>
      <c r="AA770" s="4" t="s">
        <v>150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149</v>
      </c>
      <c r="AI770" s="4" t="s">
        <v>150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149</v>
      </c>
      <c r="AQ770" s="2" t="s">
        <v>150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149</v>
      </c>
      <c r="AY770" s="4" t="s">
        <v>150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149</v>
      </c>
      <c r="C771" s="2" t="s">
        <v>150</v>
      </c>
      <c r="D771" s="2">
        <v>2030</v>
      </c>
      <c r="J771" s="2" t="s">
        <v>149</v>
      </c>
      <c r="K771" s="2" t="s">
        <v>150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149</v>
      </c>
      <c r="S771" s="2" t="s">
        <v>150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149</v>
      </c>
      <c r="AA771" s="2" t="s">
        <v>150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149</v>
      </c>
      <c r="AI771" s="2" t="s">
        <v>150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149</v>
      </c>
      <c r="AQ771" s="4" t="s">
        <v>150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149</v>
      </c>
      <c r="AY771" s="2" t="s">
        <v>150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149</v>
      </c>
      <c r="C772" s="4" t="s">
        <v>150</v>
      </c>
      <c r="D772" s="4">
        <v>2030</v>
      </c>
      <c r="J772" s="4" t="s">
        <v>149</v>
      </c>
      <c r="K772" s="4" t="s">
        <v>150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149</v>
      </c>
      <c r="S772" s="4" t="s">
        <v>150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149</v>
      </c>
      <c r="AA772" s="4" t="s">
        <v>150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149</v>
      </c>
      <c r="AI772" s="4" t="s">
        <v>150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149</v>
      </c>
      <c r="AQ772" s="2" t="s">
        <v>150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149</v>
      </c>
      <c r="AY772" s="4" t="s">
        <v>150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149</v>
      </c>
      <c r="C773" s="2" t="s">
        <v>150</v>
      </c>
      <c r="D773" s="2">
        <v>2030</v>
      </c>
      <c r="J773" s="2" t="s">
        <v>149</v>
      </c>
      <c r="K773" s="2" t="s">
        <v>150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149</v>
      </c>
      <c r="S773" s="2" t="s">
        <v>150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149</v>
      </c>
      <c r="AA773" s="2" t="s">
        <v>150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149</v>
      </c>
      <c r="AI773" s="2" t="s">
        <v>150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149</v>
      </c>
      <c r="AQ773" s="4" t="s">
        <v>150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149</v>
      </c>
      <c r="AY773" s="2" t="s">
        <v>150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149</v>
      </c>
      <c r="C774" s="4" t="s">
        <v>150</v>
      </c>
      <c r="D774" s="4">
        <v>2030</v>
      </c>
      <c r="J774" s="4" t="s">
        <v>149</v>
      </c>
      <c r="K774" s="4" t="s">
        <v>150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149</v>
      </c>
      <c r="S774" s="4" t="s">
        <v>150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149</v>
      </c>
      <c r="AA774" s="4" t="s">
        <v>150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149</v>
      </c>
      <c r="AI774" s="4" t="s">
        <v>150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149</v>
      </c>
      <c r="AQ774" s="2" t="s">
        <v>150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149</v>
      </c>
      <c r="AY774" s="4" t="s">
        <v>150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149</v>
      </c>
      <c r="C775" s="2" t="s">
        <v>150</v>
      </c>
      <c r="D775" s="2">
        <v>2030</v>
      </c>
      <c r="J775" s="2" t="s">
        <v>149</v>
      </c>
      <c r="K775" s="2" t="s">
        <v>150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149</v>
      </c>
      <c r="S775" s="2" t="s">
        <v>150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149</v>
      </c>
      <c r="AA775" s="2" t="s">
        <v>150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149</v>
      </c>
      <c r="AI775" s="2" t="s">
        <v>150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149</v>
      </c>
      <c r="AQ775" s="4" t="s">
        <v>150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149</v>
      </c>
      <c r="AY775" s="2" t="s">
        <v>150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149</v>
      </c>
      <c r="C776" s="4" t="s">
        <v>150</v>
      </c>
      <c r="D776" s="4">
        <v>2030</v>
      </c>
      <c r="J776" s="4" t="s">
        <v>149</v>
      </c>
      <c r="K776" s="4" t="s">
        <v>150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149</v>
      </c>
      <c r="S776" s="4" t="s">
        <v>150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149</v>
      </c>
      <c r="AA776" s="4" t="s">
        <v>150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149</v>
      </c>
      <c r="AI776" s="4" t="s">
        <v>150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149</v>
      </c>
      <c r="AQ776" s="2" t="s">
        <v>150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149</v>
      </c>
      <c r="AY776" s="4" t="s">
        <v>150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149</v>
      </c>
      <c r="C777" s="2" t="s">
        <v>150</v>
      </c>
      <c r="D777" s="2">
        <v>2030</v>
      </c>
      <c r="J777" s="2" t="s">
        <v>149</v>
      </c>
      <c r="K777" s="2" t="s">
        <v>150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149</v>
      </c>
      <c r="S777" s="2" t="s">
        <v>150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149</v>
      </c>
      <c r="AA777" s="2" t="s">
        <v>150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149</v>
      </c>
      <c r="AI777" s="2" t="s">
        <v>150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149</v>
      </c>
      <c r="AQ777" s="4" t="s">
        <v>150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149</v>
      </c>
      <c r="AY777" s="2" t="s">
        <v>150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149</v>
      </c>
      <c r="C778" s="4" t="s">
        <v>150</v>
      </c>
      <c r="D778" s="4">
        <v>2030</v>
      </c>
      <c r="J778" s="4" t="s">
        <v>149</v>
      </c>
      <c r="K778" s="4" t="s">
        <v>150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149</v>
      </c>
      <c r="S778" s="4" t="s">
        <v>150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149</v>
      </c>
      <c r="AA778" s="4" t="s">
        <v>150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149</v>
      </c>
      <c r="AI778" s="4" t="s">
        <v>150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149</v>
      </c>
      <c r="AQ778" s="2" t="s">
        <v>150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149</v>
      </c>
      <c r="AY778" s="4" t="s">
        <v>150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149</v>
      </c>
      <c r="C779" s="2" t="s">
        <v>150</v>
      </c>
      <c r="D779" s="2">
        <v>2030</v>
      </c>
      <c r="J779" s="2" t="s">
        <v>149</v>
      </c>
      <c r="K779" s="2" t="s">
        <v>150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149</v>
      </c>
      <c r="S779" s="2" t="s">
        <v>150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149</v>
      </c>
      <c r="AA779" s="2" t="s">
        <v>150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149</v>
      </c>
      <c r="AI779" s="2" t="s">
        <v>150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149</v>
      </c>
      <c r="AQ779" s="4" t="s">
        <v>150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149</v>
      </c>
      <c r="AY779" s="2" t="s">
        <v>150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149</v>
      </c>
      <c r="C780" s="4" t="s">
        <v>150</v>
      </c>
      <c r="D780" s="4">
        <v>2030</v>
      </c>
      <c r="J780" s="4" t="s">
        <v>149</v>
      </c>
      <c r="K780" s="4" t="s">
        <v>150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149</v>
      </c>
      <c r="S780" s="4" t="s">
        <v>150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149</v>
      </c>
      <c r="AA780" s="4" t="s">
        <v>150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149</v>
      </c>
      <c r="AI780" s="4" t="s">
        <v>150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149</v>
      </c>
      <c r="AQ780" s="2" t="s">
        <v>150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149</v>
      </c>
      <c r="AY780" s="4" t="s">
        <v>150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149</v>
      </c>
      <c r="C781" s="2" t="s">
        <v>150</v>
      </c>
      <c r="D781" s="2">
        <v>2030</v>
      </c>
      <c r="J781" s="2" t="s">
        <v>149</v>
      </c>
      <c r="K781" s="2" t="s">
        <v>150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149</v>
      </c>
      <c r="S781" s="2" t="s">
        <v>150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149</v>
      </c>
      <c r="AA781" s="2" t="s">
        <v>150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149</v>
      </c>
      <c r="AI781" s="2" t="s">
        <v>150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149</v>
      </c>
      <c r="AQ781" s="4" t="s">
        <v>150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149</v>
      </c>
      <c r="AY781" s="2" t="s">
        <v>150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149</v>
      </c>
      <c r="C782" s="4" t="s">
        <v>150</v>
      </c>
      <c r="D782" s="4">
        <v>2030</v>
      </c>
      <c r="J782" s="4" t="s">
        <v>149</v>
      </c>
      <c r="K782" s="4" t="s">
        <v>150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149</v>
      </c>
      <c r="S782" s="4" t="s">
        <v>150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149</v>
      </c>
      <c r="AA782" s="4" t="s">
        <v>150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149</v>
      </c>
      <c r="AI782" s="4" t="s">
        <v>150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149</v>
      </c>
      <c r="AQ782" s="2" t="s">
        <v>150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149</v>
      </c>
      <c r="AY782" s="4" t="s">
        <v>150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149</v>
      </c>
      <c r="C783" s="2" t="s">
        <v>150</v>
      </c>
      <c r="D783" s="2">
        <v>2030</v>
      </c>
      <c r="J783" s="2" t="s">
        <v>149</v>
      </c>
      <c r="K783" s="2" t="s">
        <v>150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149</v>
      </c>
      <c r="S783" s="2" t="s">
        <v>150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149</v>
      </c>
      <c r="AA783" s="2" t="s">
        <v>150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149</v>
      </c>
      <c r="AI783" s="2" t="s">
        <v>150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149</v>
      </c>
      <c r="AQ783" s="4" t="s">
        <v>150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149</v>
      </c>
      <c r="AY783" s="2" t="s">
        <v>150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149</v>
      </c>
      <c r="C784" s="4" t="s">
        <v>150</v>
      </c>
      <c r="D784" s="4">
        <v>2030</v>
      </c>
      <c r="J784" s="4" t="s">
        <v>149</v>
      </c>
      <c r="K784" s="4" t="s">
        <v>150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149</v>
      </c>
      <c r="S784" s="4" t="s">
        <v>150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149</v>
      </c>
      <c r="AA784" s="4" t="s">
        <v>150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149</v>
      </c>
      <c r="AI784" s="4" t="s">
        <v>150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149</v>
      </c>
      <c r="AQ784" s="2" t="s">
        <v>150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149</v>
      </c>
      <c r="AY784" s="4" t="s">
        <v>150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149</v>
      </c>
      <c r="C785" s="2" t="s">
        <v>150</v>
      </c>
      <c r="D785" s="2">
        <v>2030</v>
      </c>
      <c r="J785" s="2" t="s">
        <v>149</v>
      </c>
      <c r="K785" s="2" t="s">
        <v>150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149</v>
      </c>
      <c r="S785" s="2" t="s">
        <v>150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149</v>
      </c>
      <c r="AA785" s="2" t="s">
        <v>150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149</v>
      </c>
      <c r="AI785" s="2" t="s">
        <v>150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149</v>
      </c>
      <c r="AQ785" s="4" t="s">
        <v>150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149</v>
      </c>
      <c r="AY785" s="2" t="s">
        <v>150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149</v>
      </c>
      <c r="C786" s="4" t="s">
        <v>150</v>
      </c>
      <c r="D786" s="4">
        <v>2030</v>
      </c>
      <c r="J786" s="4" t="s">
        <v>149</v>
      </c>
      <c r="K786" s="4" t="s">
        <v>150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149</v>
      </c>
      <c r="S786" s="4" t="s">
        <v>150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149</v>
      </c>
      <c r="AA786" s="4" t="s">
        <v>150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149</v>
      </c>
      <c r="AI786" s="4" t="s">
        <v>150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149</v>
      </c>
      <c r="AQ786" s="2" t="s">
        <v>150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149</v>
      </c>
      <c r="AY786" s="4" t="s">
        <v>150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149</v>
      </c>
      <c r="C787" s="2" t="s">
        <v>150</v>
      </c>
      <c r="D787" s="2">
        <v>2030</v>
      </c>
      <c r="J787" s="2" t="s">
        <v>149</v>
      </c>
      <c r="K787" s="2" t="s">
        <v>150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149</v>
      </c>
      <c r="S787" s="2" t="s">
        <v>150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149</v>
      </c>
      <c r="AA787" s="2" t="s">
        <v>150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149</v>
      </c>
      <c r="AI787" s="2" t="s">
        <v>150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149</v>
      </c>
      <c r="AQ787" s="4" t="s">
        <v>150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149</v>
      </c>
      <c r="AY787" s="2" t="s">
        <v>150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149</v>
      </c>
      <c r="C788" s="4" t="s">
        <v>150</v>
      </c>
      <c r="D788" s="4">
        <v>2030</v>
      </c>
      <c r="J788" s="4" t="s">
        <v>149</v>
      </c>
      <c r="K788" s="4" t="s">
        <v>150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149</v>
      </c>
      <c r="S788" s="4" t="s">
        <v>150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149</v>
      </c>
      <c r="AA788" s="4" t="s">
        <v>150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149</v>
      </c>
      <c r="AI788" s="4" t="s">
        <v>150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149</v>
      </c>
      <c r="AQ788" s="2" t="s">
        <v>150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149</v>
      </c>
      <c r="AY788" s="4" t="s">
        <v>150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149</v>
      </c>
      <c r="C789" s="2" t="s">
        <v>150</v>
      </c>
      <c r="D789" s="2">
        <v>2030</v>
      </c>
      <c r="J789" s="2" t="s">
        <v>149</v>
      </c>
      <c r="K789" s="2" t="s">
        <v>150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149</v>
      </c>
      <c r="S789" s="2" t="s">
        <v>150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149</v>
      </c>
      <c r="AA789" s="2" t="s">
        <v>150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149</v>
      </c>
      <c r="AI789" s="2" t="s">
        <v>150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149</v>
      </c>
      <c r="AQ789" s="4" t="s">
        <v>150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149</v>
      </c>
      <c r="AY789" s="2" t="s">
        <v>150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149</v>
      </c>
      <c r="C790" s="4" t="s">
        <v>150</v>
      </c>
      <c r="D790" s="4">
        <v>2030</v>
      </c>
      <c r="J790" s="4" t="s">
        <v>149</v>
      </c>
      <c r="K790" s="4" t="s">
        <v>150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149</v>
      </c>
      <c r="S790" s="4" t="s">
        <v>150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149</v>
      </c>
      <c r="AA790" s="4" t="s">
        <v>150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149</v>
      </c>
      <c r="AI790" s="4" t="s">
        <v>150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149</v>
      </c>
      <c r="AQ790" s="2" t="s">
        <v>150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149</v>
      </c>
      <c r="AY790" s="4" t="s">
        <v>150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149</v>
      </c>
      <c r="C791" s="2" t="s">
        <v>150</v>
      </c>
      <c r="D791" s="2">
        <v>2030</v>
      </c>
      <c r="J791" s="2" t="s">
        <v>149</v>
      </c>
      <c r="K791" s="2" t="s">
        <v>150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149</v>
      </c>
      <c r="S791" s="2" t="s">
        <v>150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149</v>
      </c>
      <c r="AA791" s="2" t="s">
        <v>150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149</v>
      </c>
      <c r="AI791" s="2" t="s">
        <v>150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149</v>
      </c>
      <c r="AQ791" s="4" t="s">
        <v>150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149</v>
      </c>
      <c r="AY791" s="2" t="s">
        <v>150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149</v>
      </c>
      <c r="C792" s="4" t="s">
        <v>150</v>
      </c>
      <c r="D792" s="4">
        <v>2030</v>
      </c>
      <c r="J792" s="4" t="s">
        <v>149</v>
      </c>
      <c r="K792" s="4" t="s">
        <v>150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149</v>
      </c>
      <c r="S792" s="4" t="s">
        <v>150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149</v>
      </c>
      <c r="AA792" s="4" t="s">
        <v>150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149</v>
      </c>
      <c r="AI792" s="4" t="s">
        <v>150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149</v>
      </c>
      <c r="AQ792" s="2" t="s">
        <v>150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149</v>
      </c>
      <c r="AY792" s="4" t="s">
        <v>150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149</v>
      </c>
      <c r="C793" s="2" t="s">
        <v>150</v>
      </c>
      <c r="D793" s="2">
        <v>2030</v>
      </c>
      <c r="J793" s="2" t="s">
        <v>149</v>
      </c>
      <c r="K793" s="2" t="s">
        <v>150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149</v>
      </c>
      <c r="S793" s="2" t="s">
        <v>150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149</v>
      </c>
      <c r="AA793" s="2" t="s">
        <v>150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149</v>
      </c>
      <c r="AI793" s="2" t="s">
        <v>150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149</v>
      </c>
      <c r="AQ793" s="4" t="s">
        <v>150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149</v>
      </c>
      <c r="AY793" s="2" t="s">
        <v>150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149</v>
      </c>
      <c r="C794" s="4" t="s">
        <v>150</v>
      </c>
      <c r="D794" s="4">
        <v>2030</v>
      </c>
      <c r="J794" s="4" t="s">
        <v>149</v>
      </c>
      <c r="K794" s="4" t="s">
        <v>150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149</v>
      </c>
      <c r="S794" s="4" t="s">
        <v>150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149</v>
      </c>
      <c r="AA794" s="4" t="s">
        <v>150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149</v>
      </c>
      <c r="AI794" s="4" t="s">
        <v>150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149</v>
      </c>
      <c r="AQ794" s="2" t="s">
        <v>150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149</v>
      </c>
      <c r="AY794" s="4" t="s">
        <v>150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149</v>
      </c>
      <c r="C795" s="2" t="s">
        <v>150</v>
      </c>
      <c r="D795" s="2">
        <v>2030</v>
      </c>
      <c r="J795" s="2" t="s">
        <v>149</v>
      </c>
      <c r="K795" s="2" t="s">
        <v>150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149</v>
      </c>
      <c r="S795" s="2" t="s">
        <v>150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149</v>
      </c>
      <c r="AA795" s="2" t="s">
        <v>150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149</v>
      </c>
      <c r="AI795" s="2" t="s">
        <v>150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149</v>
      </c>
      <c r="AQ795" s="4" t="s">
        <v>150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149</v>
      </c>
      <c r="AY795" s="2" t="s">
        <v>150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149</v>
      </c>
      <c r="C796" s="4" t="s">
        <v>150</v>
      </c>
      <c r="D796" s="4">
        <v>2030</v>
      </c>
      <c r="J796" s="4" t="s">
        <v>149</v>
      </c>
      <c r="K796" s="4" t="s">
        <v>150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149</v>
      </c>
      <c r="S796" s="4" t="s">
        <v>150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149</v>
      </c>
      <c r="AA796" s="4" t="s">
        <v>150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149</v>
      </c>
      <c r="AI796" s="4" t="s">
        <v>150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149</v>
      </c>
      <c r="AQ796" s="2" t="s">
        <v>150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149</v>
      </c>
      <c r="AY796" s="4" t="s">
        <v>150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149</v>
      </c>
      <c r="C797" s="2" t="s">
        <v>150</v>
      </c>
      <c r="D797" s="2">
        <v>2030</v>
      </c>
      <c r="J797" s="2" t="s">
        <v>149</v>
      </c>
      <c r="K797" s="2" t="s">
        <v>150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149</v>
      </c>
      <c r="S797" s="2" t="s">
        <v>150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149</v>
      </c>
      <c r="AA797" s="2" t="s">
        <v>150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149</v>
      </c>
      <c r="AI797" s="2" t="s">
        <v>150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149</v>
      </c>
      <c r="AQ797" s="4" t="s">
        <v>150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149</v>
      </c>
      <c r="AY797" s="2" t="s">
        <v>150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149</v>
      </c>
      <c r="C798" s="4" t="s">
        <v>150</v>
      </c>
      <c r="D798" s="4">
        <v>2030</v>
      </c>
      <c r="J798" s="4" t="s">
        <v>149</v>
      </c>
      <c r="K798" s="4" t="s">
        <v>150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149</v>
      </c>
      <c r="S798" s="4" t="s">
        <v>150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149</v>
      </c>
      <c r="AA798" s="4" t="s">
        <v>150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149</v>
      </c>
      <c r="AI798" s="4" t="s">
        <v>150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149</v>
      </c>
      <c r="AQ798" s="2" t="s">
        <v>150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149</v>
      </c>
      <c r="AY798" s="4" t="s">
        <v>150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149</v>
      </c>
      <c r="C799" s="2" t="s">
        <v>150</v>
      </c>
      <c r="D799" s="2">
        <v>2030</v>
      </c>
      <c r="J799" s="2" t="s">
        <v>149</v>
      </c>
      <c r="K799" s="2" t="s">
        <v>150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149</v>
      </c>
      <c r="S799" s="2" t="s">
        <v>150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149</v>
      </c>
      <c r="AA799" s="2" t="s">
        <v>150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149</v>
      </c>
      <c r="AI799" s="2" t="s">
        <v>150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149</v>
      </c>
      <c r="AQ799" s="4" t="s">
        <v>150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149</v>
      </c>
      <c r="AY799" s="2" t="s">
        <v>150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149</v>
      </c>
      <c r="C800" s="4" t="s">
        <v>150</v>
      </c>
      <c r="D800" s="4">
        <v>2030</v>
      </c>
      <c r="J800" s="4" t="s">
        <v>149</v>
      </c>
      <c r="K800" s="4" t="s">
        <v>150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149</v>
      </c>
      <c r="S800" s="4" t="s">
        <v>150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149</v>
      </c>
      <c r="AA800" s="4" t="s">
        <v>150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149</v>
      </c>
      <c r="AI800" s="4" t="s">
        <v>150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149</v>
      </c>
      <c r="AQ800" s="2" t="s">
        <v>150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149</v>
      </c>
      <c r="AY800" s="4" t="s">
        <v>150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149</v>
      </c>
      <c r="C801" s="2" t="s">
        <v>150</v>
      </c>
      <c r="D801" s="2">
        <v>2030</v>
      </c>
      <c r="J801" s="2" t="s">
        <v>149</v>
      </c>
      <c r="K801" s="2" t="s">
        <v>150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149</v>
      </c>
      <c r="S801" s="2" t="s">
        <v>150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149</v>
      </c>
      <c r="AA801" s="2" t="s">
        <v>150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149</v>
      </c>
      <c r="AI801" s="2" t="s">
        <v>150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149</v>
      </c>
      <c r="AQ801" s="4" t="s">
        <v>150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149</v>
      </c>
      <c r="AY801" s="2" t="s">
        <v>150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149</v>
      </c>
      <c r="C802" s="4" t="s">
        <v>150</v>
      </c>
      <c r="D802" s="4">
        <v>2030</v>
      </c>
      <c r="J802" s="4" t="s">
        <v>149</v>
      </c>
      <c r="K802" s="4" t="s">
        <v>150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149</v>
      </c>
      <c r="S802" s="4" t="s">
        <v>150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149</v>
      </c>
      <c r="AA802" s="4" t="s">
        <v>150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149</v>
      </c>
      <c r="AI802" s="4" t="s">
        <v>150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149</v>
      </c>
      <c r="AQ802" s="2" t="s">
        <v>150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149</v>
      </c>
      <c r="AY802" s="4" t="s">
        <v>150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149</v>
      </c>
      <c r="C803" s="2" t="s">
        <v>150</v>
      </c>
      <c r="D803" s="2">
        <v>2030</v>
      </c>
      <c r="J803" s="2" t="s">
        <v>149</v>
      </c>
      <c r="K803" s="2" t="s">
        <v>150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149</v>
      </c>
      <c r="S803" s="2" t="s">
        <v>150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149</v>
      </c>
      <c r="AA803" s="2" t="s">
        <v>150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149</v>
      </c>
      <c r="AI803" s="2" t="s">
        <v>150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149</v>
      </c>
      <c r="AQ803" s="4" t="s">
        <v>150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149</v>
      </c>
      <c r="AY803" s="2" t="s">
        <v>150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149</v>
      </c>
      <c r="C804" s="4" t="s">
        <v>150</v>
      </c>
      <c r="D804" s="4">
        <v>2030</v>
      </c>
      <c r="J804" s="4" t="s">
        <v>149</v>
      </c>
      <c r="K804" s="4" t="s">
        <v>150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149</v>
      </c>
      <c r="S804" s="4" t="s">
        <v>150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149</v>
      </c>
      <c r="AA804" s="4" t="s">
        <v>150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149</v>
      </c>
      <c r="AI804" s="4" t="s">
        <v>150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149</v>
      </c>
      <c r="AQ804" s="2" t="s">
        <v>150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149</v>
      </c>
      <c r="AY804" s="4" t="s">
        <v>150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149</v>
      </c>
      <c r="C805" s="2" t="s">
        <v>150</v>
      </c>
      <c r="D805" s="2">
        <v>2030</v>
      </c>
      <c r="J805" s="2" t="s">
        <v>149</v>
      </c>
      <c r="K805" s="2" t="s">
        <v>150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149</v>
      </c>
      <c r="S805" s="2" t="s">
        <v>150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149</v>
      </c>
      <c r="AA805" s="2" t="s">
        <v>150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149</v>
      </c>
      <c r="AI805" s="2" t="s">
        <v>150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149</v>
      </c>
      <c r="AQ805" s="4" t="s">
        <v>150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149</v>
      </c>
      <c r="AY805" s="2" t="s">
        <v>150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149</v>
      </c>
      <c r="C806" s="4" t="s">
        <v>150</v>
      </c>
      <c r="D806" s="4">
        <v>2030</v>
      </c>
      <c r="J806" s="4" t="s">
        <v>149</v>
      </c>
      <c r="K806" s="4" t="s">
        <v>150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149</v>
      </c>
      <c r="S806" s="4" t="s">
        <v>150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149</v>
      </c>
      <c r="AA806" s="4" t="s">
        <v>150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149</v>
      </c>
      <c r="AI806" s="4" t="s">
        <v>150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149</v>
      </c>
      <c r="AQ806" s="2" t="s">
        <v>150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149</v>
      </c>
      <c r="AY806" s="4" t="s">
        <v>150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149</v>
      </c>
      <c r="C807" s="2" t="s">
        <v>150</v>
      </c>
      <c r="D807" s="2">
        <v>2030</v>
      </c>
      <c r="J807" s="2" t="s">
        <v>149</v>
      </c>
      <c r="K807" s="2" t="s">
        <v>150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149</v>
      </c>
      <c r="S807" s="2" t="s">
        <v>150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149</v>
      </c>
      <c r="AA807" s="2" t="s">
        <v>150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149</v>
      </c>
      <c r="AI807" s="2" t="s">
        <v>150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149</v>
      </c>
      <c r="AQ807" s="4" t="s">
        <v>150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149</v>
      </c>
      <c r="AY807" s="2" t="s">
        <v>150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149</v>
      </c>
      <c r="C808" s="4" t="s">
        <v>150</v>
      </c>
      <c r="D808" s="4">
        <v>2030</v>
      </c>
      <c r="J808" s="4" t="s">
        <v>149</v>
      </c>
      <c r="K808" s="4" t="s">
        <v>150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149</v>
      </c>
      <c r="S808" s="4" t="s">
        <v>150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149</v>
      </c>
      <c r="AA808" s="4" t="s">
        <v>150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149</v>
      </c>
      <c r="AI808" s="4" t="s">
        <v>150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149</v>
      </c>
      <c r="AQ808" s="2" t="s">
        <v>150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149</v>
      </c>
      <c r="AY808" s="4" t="s">
        <v>150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149</v>
      </c>
      <c r="C809" s="2" t="s">
        <v>150</v>
      </c>
      <c r="D809" s="2">
        <v>2030</v>
      </c>
      <c r="J809" s="2" t="s">
        <v>149</v>
      </c>
      <c r="K809" s="2" t="s">
        <v>150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149</v>
      </c>
      <c r="S809" s="2" t="s">
        <v>150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149</v>
      </c>
      <c r="AA809" s="2" t="s">
        <v>150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149</v>
      </c>
      <c r="AI809" s="2" t="s">
        <v>150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149</v>
      </c>
      <c r="AQ809" s="4" t="s">
        <v>150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149</v>
      </c>
      <c r="AY809" s="2" t="s">
        <v>150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149</v>
      </c>
      <c r="C810" s="4" t="s">
        <v>150</v>
      </c>
      <c r="D810" s="4">
        <v>2030</v>
      </c>
      <c r="J810" s="4" t="s">
        <v>149</v>
      </c>
      <c r="K810" s="4" t="s">
        <v>150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149</v>
      </c>
      <c r="S810" s="4" t="s">
        <v>150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149</v>
      </c>
      <c r="AA810" s="4" t="s">
        <v>150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149</v>
      </c>
      <c r="AI810" s="4" t="s">
        <v>150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149</v>
      </c>
      <c r="AQ810" s="2" t="s">
        <v>150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149</v>
      </c>
      <c r="AY810" s="4" t="s">
        <v>150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149</v>
      </c>
      <c r="C811" s="2" t="s">
        <v>150</v>
      </c>
      <c r="D811" s="2">
        <v>2030</v>
      </c>
      <c r="J811" s="2" t="s">
        <v>149</v>
      </c>
      <c r="K811" s="2" t="s">
        <v>150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149</v>
      </c>
      <c r="S811" s="2" t="s">
        <v>150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149</v>
      </c>
      <c r="AA811" s="2" t="s">
        <v>150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149</v>
      </c>
      <c r="AI811" s="2" t="s">
        <v>150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149</v>
      </c>
      <c r="AQ811" s="4" t="s">
        <v>150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149</v>
      </c>
      <c r="AY811" s="2" t="s">
        <v>150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149</v>
      </c>
      <c r="C812" s="4" t="s">
        <v>150</v>
      </c>
      <c r="D812" s="4">
        <v>2030</v>
      </c>
      <c r="J812" s="4" t="s">
        <v>149</v>
      </c>
      <c r="K812" s="4" t="s">
        <v>150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149</v>
      </c>
      <c r="S812" s="4" t="s">
        <v>150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149</v>
      </c>
      <c r="AA812" s="4" t="s">
        <v>150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149</v>
      </c>
      <c r="AI812" s="4" t="s">
        <v>150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149</v>
      </c>
      <c r="AQ812" s="2" t="s">
        <v>150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149</v>
      </c>
      <c r="AY812" s="4" t="s">
        <v>150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149</v>
      </c>
      <c r="C813" s="2" t="s">
        <v>150</v>
      </c>
      <c r="D813" s="2">
        <v>2030</v>
      </c>
      <c r="J813" s="2" t="s">
        <v>149</v>
      </c>
      <c r="K813" s="2" t="s">
        <v>150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149</v>
      </c>
      <c r="S813" s="2" t="s">
        <v>150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149</v>
      </c>
      <c r="AA813" s="2" t="s">
        <v>150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149</v>
      </c>
      <c r="AI813" s="2" t="s">
        <v>150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149</v>
      </c>
      <c r="AQ813" s="4" t="s">
        <v>150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149</v>
      </c>
      <c r="AY813" s="2" t="s">
        <v>150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149</v>
      </c>
      <c r="C814" s="4" t="s">
        <v>150</v>
      </c>
      <c r="D814" s="4">
        <v>2030</v>
      </c>
      <c r="J814" s="4" t="s">
        <v>149</v>
      </c>
      <c r="K814" s="4" t="s">
        <v>150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149</v>
      </c>
      <c r="S814" s="4" t="s">
        <v>150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149</v>
      </c>
      <c r="AA814" s="4" t="s">
        <v>150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149</v>
      </c>
      <c r="AI814" s="4" t="s">
        <v>150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149</v>
      </c>
      <c r="AQ814" s="2" t="s">
        <v>150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149</v>
      </c>
      <c r="AY814" s="4" t="s">
        <v>150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149</v>
      </c>
      <c r="C815" s="2" t="s">
        <v>150</v>
      </c>
      <c r="D815" s="2">
        <v>2030</v>
      </c>
      <c r="J815" s="2" t="s">
        <v>149</v>
      </c>
      <c r="K815" s="2" t="s">
        <v>150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149</v>
      </c>
      <c r="S815" s="2" t="s">
        <v>150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149</v>
      </c>
      <c r="AA815" s="2" t="s">
        <v>150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149</v>
      </c>
      <c r="AI815" s="2" t="s">
        <v>150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149</v>
      </c>
      <c r="AQ815" s="4" t="s">
        <v>150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149</v>
      </c>
      <c r="AY815" s="2" t="s">
        <v>150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149</v>
      </c>
      <c r="C816" s="4" t="s">
        <v>150</v>
      </c>
      <c r="D816" s="4">
        <v>2030</v>
      </c>
      <c r="J816" s="4" t="s">
        <v>149</v>
      </c>
      <c r="K816" s="4" t="s">
        <v>150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149</v>
      </c>
      <c r="S816" s="4" t="s">
        <v>150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149</v>
      </c>
      <c r="AA816" s="4" t="s">
        <v>150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149</v>
      </c>
      <c r="AI816" s="4" t="s">
        <v>150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149</v>
      </c>
      <c r="AQ816" s="2" t="s">
        <v>150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149</v>
      </c>
      <c r="AY816" s="4" t="s">
        <v>150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149</v>
      </c>
      <c r="C817" s="2" t="s">
        <v>150</v>
      </c>
      <c r="D817" s="2">
        <v>2030</v>
      </c>
      <c r="J817" s="2" t="s">
        <v>149</v>
      </c>
      <c r="K817" s="2" t="s">
        <v>150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149</v>
      </c>
      <c r="S817" s="2" t="s">
        <v>150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149</v>
      </c>
      <c r="AA817" s="2" t="s">
        <v>150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149</v>
      </c>
      <c r="AI817" s="2" t="s">
        <v>150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149</v>
      </c>
      <c r="AQ817" s="4" t="s">
        <v>150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149</v>
      </c>
      <c r="AY817" s="2" t="s">
        <v>150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149</v>
      </c>
      <c r="C818" s="4" t="s">
        <v>150</v>
      </c>
      <c r="D818" s="4">
        <v>2030</v>
      </c>
      <c r="J818" s="4" t="s">
        <v>149</v>
      </c>
      <c r="K818" s="4" t="s">
        <v>150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149</v>
      </c>
      <c r="S818" s="4" t="s">
        <v>150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149</v>
      </c>
      <c r="AA818" s="4" t="s">
        <v>150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149</v>
      </c>
      <c r="AI818" s="4" t="s">
        <v>150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149</v>
      </c>
      <c r="AQ818" s="2" t="s">
        <v>150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149</v>
      </c>
      <c r="AY818" s="4" t="s">
        <v>150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149</v>
      </c>
      <c r="C819" s="2" t="s">
        <v>150</v>
      </c>
      <c r="D819" s="2">
        <v>2030</v>
      </c>
      <c r="J819" s="2" t="s">
        <v>149</v>
      </c>
      <c r="K819" s="2" t="s">
        <v>150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149</v>
      </c>
      <c r="S819" s="2" t="s">
        <v>150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149</v>
      </c>
      <c r="AA819" s="2" t="s">
        <v>150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149</v>
      </c>
      <c r="AI819" s="2" t="s">
        <v>150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149</v>
      </c>
      <c r="AQ819" s="4" t="s">
        <v>150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149</v>
      </c>
      <c r="AY819" s="2" t="s">
        <v>150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149</v>
      </c>
      <c r="C820" s="4" t="s">
        <v>150</v>
      </c>
      <c r="D820" s="4">
        <v>2030</v>
      </c>
      <c r="J820" s="4" t="s">
        <v>149</v>
      </c>
      <c r="K820" s="4" t="s">
        <v>150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149</v>
      </c>
      <c r="S820" s="4" t="s">
        <v>150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149</v>
      </c>
      <c r="AA820" s="4" t="s">
        <v>150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149</v>
      </c>
      <c r="AI820" s="4" t="s">
        <v>150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149</v>
      </c>
      <c r="AQ820" s="2" t="s">
        <v>150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149</v>
      </c>
      <c r="AY820" s="4" t="s">
        <v>150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149</v>
      </c>
      <c r="C821" s="2" t="s">
        <v>150</v>
      </c>
      <c r="D821" s="2">
        <v>2030</v>
      </c>
      <c r="J821" s="2" t="s">
        <v>149</v>
      </c>
      <c r="K821" s="2" t="s">
        <v>150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149</v>
      </c>
      <c r="S821" s="2" t="s">
        <v>150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149</v>
      </c>
      <c r="AA821" s="2" t="s">
        <v>150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149</v>
      </c>
      <c r="AI821" s="2" t="s">
        <v>150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149</v>
      </c>
      <c r="AQ821" s="4" t="s">
        <v>150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149</v>
      </c>
      <c r="AY821" s="2" t="s">
        <v>150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149</v>
      </c>
      <c r="C822" s="4" t="s">
        <v>150</v>
      </c>
      <c r="D822" s="4">
        <v>2030</v>
      </c>
      <c r="J822" s="4" t="s">
        <v>149</v>
      </c>
      <c r="K822" s="4" t="s">
        <v>150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149</v>
      </c>
      <c r="S822" s="4" t="s">
        <v>150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149</v>
      </c>
      <c r="AA822" s="4" t="s">
        <v>150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149</v>
      </c>
      <c r="AI822" s="4" t="s">
        <v>150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149</v>
      </c>
      <c r="AQ822" s="2" t="s">
        <v>150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149</v>
      </c>
      <c r="AY822" s="4" t="s">
        <v>150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149</v>
      </c>
      <c r="C823" s="2" t="s">
        <v>150</v>
      </c>
      <c r="D823" s="2">
        <v>2030</v>
      </c>
      <c r="J823" s="2" t="s">
        <v>149</v>
      </c>
      <c r="K823" s="2" t="s">
        <v>150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149</v>
      </c>
      <c r="S823" s="2" t="s">
        <v>150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149</v>
      </c>
      <c r="AA823" s="2" t="s">
        <v>150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149</v>
      </c>
      <c r="AI823" s="2" t="s">
        <v>150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149</v>
      </c>
      <c r="AQ823" s="4" t="s">
        <v>150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149</v>
      </c>
      <c r="AY823" s="2" t="s">
        <v>150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149</v>
      </c>
      <c r="C824" s="4" t="s">
        <v>150</v>
      </c>
      <c r="D824" s="4">
        <v>2030</v>
      </c>
      <c r="J824" s="4" t="s">
        <v>149</v>
      </c>
      <c r="K824" s="4" t="s">
        <v>150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149</v>
      </c>
      <c r="S824" s="4" t="s">
        <v>150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149</v>
      </c>
      <c r="AA824" s="4" t="s">
        <v>150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149</v>
      </c>
      <c r="AI824" s="4" t="s">
        <v>150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149</v>
      </c>
      <c r="AQ824" s="2" t="s">
        <v>150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149</v>
      </c>
      <c r="AY824" s="4" t="s">
        <v>150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149</v>
      </c>
      <c r="C825" s="2" t="s">
        <v>150</v>
      </c>
      <c r="D825" s="2">
        <v>2030</v>
      </c>
      <c r="J825" s="2" t="s">
        <v>149</v>
      </c>
      <c r="K825" s="2" t="s">
        <v>150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149</v>
      </c>
      <c r="S825" s="2" t="s">
        <v>150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149</v>
      </c>
      <c r="AA825" s="2" t="s">
        <v>150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149</v>
      </c>
      <c r="AI825" s="2" t="s">
        <v>150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149</v>
      </c>
      <c r="AQ825" s="4" t="s">
        <v>150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149</v>
      </c>
      <c r="AY825" s="2" t="s">
        <v>150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149</v>
      </c>
      <c r="C826" s="4" t="s">
        <v>150</v>
      </c>
      <c r="D826" s="4">
        <v>2030</v>
      </c>
      <c r="J826" s="4" t="s">
        <v>149</v>
      </c>
      <c r="K826" s="4" t="s">
        <v>150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149</v>
      </c>
      <c r="S826" s="4" t="s">
        <v>150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149</v>
      </c>
      <c r="AA826" s="4" t="s">
        <v>150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149</v>
      </c>
      <c r="AI826" s="4" t="s">
        <v>150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149</v>
      </c>
      <c r="AQ826" s="2" t="s">
        <v>150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149</v>
      </c>
      <c r="AY826" s="4" t="s">
        <v>150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149</v>
      </c>
      <c r="C827" s="2" t="s">
        <v>150</v>
      </c>
      <c r="D827" s="2">
        <v>2030</v>
      </c>
      <c r="J827" s="2" t="s">
        <v>149</v>
      </c>
      <c r="K827" s="2" t="s">
        <v>150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149</v>
      </c>
      <c r="S827" s="2" t="s">
        <v>150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149</v>
      </c>
      <c r="AA827" s="2" t="s">
        <v>150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149</v>
      </c>
      <c r="AI827" s="2" t="s">
        <v>150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149</v>
      </c>
      <c r="AQ827" s="4" t="s">
        <v>150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149</v>
      </c>
      <c r="AY827" s="2" t="s">
        <v>150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149</v>
      </c>
      <c r="C828" s="4" t="s">
        <v>150</v>
      </c>
      <c r="D828" s="4">
        <v>2030</v>
      </c>
      <c r="J828" s="4" t="s">
        <v>149</v>
      </c>
      <c r="K828" s="4" t="s">
        <v>150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149</v>
      </c>
      <c r="S828" s="4" t="s">
        <v>150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149</v>
      </c>
      <c r="AA828" s="4" t="s">
        <v>150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149</v>
      </c>
      <c r="AI828" s="4" t="s">
        <v>150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149</v>
      </c>
      <c r="AQ828" s="2" t="s">
        <v>150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149</v>
      </c>
      <c r="AY828" s="4" t="s">
        <v>150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149</v>
      </c>
      <c r="C829" s="2" t="s">
        <v>150</v>
      </c>
      <c r="D829" s="2">
        <v>2030</v>
      </c>
      <c r="J829" s="2" t="s">
        <v>149</v>
      </c>
      <c r="K829" s="2" t="s">
        <v>150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149</v>
      </c>
      <c r="S829" s="2" t="s">
        <v>150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149</v>
      </c>
      <c r="AA829" s="2" t="s">
        <v>150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149</v>
      </c>
      <c r="AI829" s="2" t="s">
        <v>150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149</v>
      </c>
      <c r="AQ829" s="4" t="s">
        <v>150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149</v>
      </c>
      <c r="AY829" s="2" t="s">
        <v>150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149</v>
      </c>
      <c r="C830" s="4" t="s">
        <v>150</v>
      </c>
      <c r="D830" s="4">
        <v>2030</v>
      </c>
      <c r="J830" s="4" t="s">
        <v>149</v>
      </c>
      <c r="K830" s="4" t="s">
        <v>150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149</v>
      </c>
      <c r="S830" s="4" t="s">
        <v>150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149</v>
      </c>
      <c r="AA830" s="4" t="s">
        <v>150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149</v>
      </c>
      <c r="AI830" s="4" t="s">
        <v>150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149</v>
      </c>
      <c r="AQ830" s="2" t="s">
        <v>150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149</v>
      </c>
      <c r="AY830" s="4" t="s">
        <v>150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149</v>
      </c>
      <c r="C831" s="2" t="s">
        <v>150</v>
      </c>
      <c r="D831" s="2">
        <v>2030</v>
      </c>
      <c r="J831" s="2" t="s">
        <v>149</v>
      </c>
      <c r="K831" s="2" t="s">
        <v>150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149</v>
      </c>
      <c r="S831" s="2" t="s">
        <v>150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149</v>
      </c>
      <c r="AA831" s="2" t="s">
        <v>150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149</v>
      </c>
      <c r="AI831" s="2" t="s">
        <v>150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149</v>
      </c>
      <c r="AQ831" s="4" t="s">
        <v>150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149</v>
      </c>
      <c r="AY831" s="2" t="s">
        <v>150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149</v>
      </c>
      <c r="C832" s="4" t="s">
        <v>150</v>
      </c>
      <c r="D832" s="4">
        <v>2030</v>
      </c>
      <c r="J832" s="4" t="s">
        <v>149</v>
      </c>
      <c r="K832" s="4" t="s">
        <v>150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149</v>
      </c>
      <c r="S832" s="4" t="s">
        <v>150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149</v>
      </c>
      <c r="AA832" s="4" t="s">
        <v>150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149</v>
      </c>
      <c r="AI832" s="4" t="s">
        <v>150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149</v>
      </c>
      <c r="AQ832" s="2" t="s">
        <v>150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149</v>
      </c>
      <c r="AY832" s="4" t="s">
        <v>150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149</v>
      </c>
      <c r="C833" s="2" t="s">
        <v>150</v>
      </c>
      <c r="D833" s="2">
        <v>2030</v>
      </c>
      <c r="J833" s="2" t="s">
        <v>149</v>
      </c>
      <c r="K833" s="2" t="s">
        <v>150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149</v>
      </c>
      <c r="S833" s="2" t="s">
        <v>150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149</v>
      </c>
      <c r="AA833" s="2" t="s">
        <v>150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149</v>
      </c>
      <c r="AI833" s="2" t="s">
        <v>150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149</v>
      </c>
      <c r="AQ833" s="4" t="s">
        <v>150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149</v>
      </c>
      <c r="AY833" s="2" t="s">
        <v>150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149</v>
      </c>
      <c r="C834" s="4" t="s">
        <v>150</v>
      </c>
      <c r="D834" s="4">
        <v>2030</v>
      </c>
      <c r="J834" s="4" t="s">
        <v>149</v>
      </c>
      <c r="K834" s="4" t="s">
        <v>150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149</v>
      </c>
      <c r="S834" s="4" t="s">
        <v>150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149</v>
      </c>
      <c r="AA834" s="4" t="s">
        <v>150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149</v>
      </c>
      <c r="AI834" s="4" t="s">
        <v>150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149</v>
      </c>
      <c r="AQ834" s="2" t="s">
        <v>150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149</v>
      </c>
      <c r="AY834" s="4" t="s">
        <v>150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149</v>
      </c>
      <c r="C835" s="2" t="s">
        <v>150</v>
      </c>
      <c r="D835" s="2">
        <v>2030</v>
      </c>
      <c r="J835" s="2" t="s">
        <v>149</v>
      </c>
      <c r="K835" s="2" t="s">
        <v>150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149</v>
      </c>
      <c r="S835" s="2" t="s">
        <v>150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149</v>
      </c>
      <c r="AA835" s="2" t="s">
        <v>150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149</v>
      </c>
      <c r="AI835" s="2" t="s">
        <v>150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149</v>
      </c>
      <c r="AQ835" s="4" t="s">
        <v>150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149</v>
      </c>
      <c r="AY835" s="2" t="s">
        <v>150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149</v>
      </c>
      <c r="C836" s="4" t="s">
        <v>150</v>
      </c>
      <c r="D836" s="4">
        <v>2030</v>
      </c>
      <c r="J836" s="4" t="s">
        <v>149</v>
      </c>
      <c r="K836" s="4" t="s">
        <v>150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149</v>
      </c>
      <c r="S836" s="4" t="s">
        <v>150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149</v>
      </c>
      <c r="AA836" s="4" t="s">
        <v>150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149</v>
      </c>
      <c r="AI836" s="4" t="s">
        <v>150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149</v>
      </c>
      <c r="AQ836" s="2" t="s">
        <v>150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149</v>
      </c>
      <c r="AY836" s="4" t="s">
        <v>150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149</v>
      </c>
      <c r="C837" s="2" t="s">
        <v>150</v>
      </c>
      <c r="D837" s="2">
        <v>2030</v>
      </c>
      <c r="J837" s="2" t="s">
        <v>149</v>
      </c>
      <c r="K837" s="2" t="s">
        <v>150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149</v>
      </c>
      <c r="S837" s="2" t="s">
        <v>150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149</v>
      </c>
      <c r="AA837" s="2" t="s">
        <v>150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149</v>
      </c>
      <c r="AI837" s="2" t="s">
        <v>150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149</v>
      </c>
      <c r="AQ837" s="4" t="s">
        <v>150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149</v>
      </c>
      <c r="AY837" s="2" t="s">
        <v>150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149</v>
      </c>
      <c r="C838" s="4" t="s">
        <v>150</v>
      </c>
      <c r="D838" s="4">
        <v>2030</v>
      </c>
      <c r="J838" s="4" t="s">
        <v>149</v>
      </c>
      <c r="K838" s="4" t="s">
        <v>150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149</v>
      </c>
      <c r="S838" s="4" t="s">
        <v>150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149</v>
      </c>
      <c r="AA838" s="4" t="s">
        <v>150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149</v>
      </c>
      <c r="AI838" s="4" t="s">
        <v>150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149</v>
      </c>
      <c r="AQ838" s="2" t="s">
        <v>150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149</v>
      </c>
      <c r="AY838" s="4" t="s">
        <v>150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149</v>
      </c>
      <c r="C839" s="2" t="s">
        <v>150</v>
      </c>
      <c r="D839" s="2">
        <v>2030</v>
      </c>
      <c r="J839" s="2" t="s">
        <v>149</v>
      </c>
      <c r="K839" s="2" t="s">
        <v>150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149</v>
      </c>
      <c r="S839" s="2" t="s">
        <v>150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149</v>
      </c>
      <c r="AA839" s="2" t="s">
        <v>150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149</v>
      </c>
      <c r="AI839" s="2" t="s">
        <v>150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149</v>
      </c>
      <c r="AQ839" s="4" t="s">
        <v>150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149</v>
      </c>
      <c r="AY839" s="2" t="s">
        <v>150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149</v>
      </c>
      <c r="C840" s="4" t="s">
        <v>150</v>
      </c>
      <c r="D840" s="4">
        <v>2030</v>
      </c>
      <c r="J840" s="4" t="s">
        <v>149</v>
      </c>
      <c r="K840" s="4" t="s">
        <v>150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149</v>
      </c>
      <c r="S840" s="4" t="s">
        <v>150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149</v>
      </c>
      <c r="AA840" s="4" t="s">
        <v>150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149</v>
      </c>
      <c r="AI840" s="4" t="s">
        <v>150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149</v>
      </c>
      <c r="AQ840" s="2" t="s">
        <v>150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149</v>
      </c>
      <c r="AY840" s="4" t="s">
        <v>150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149</v>
      </c>
      <c r="C841" s="2" t="s">
        <v>150</v>
      </c>
      <c r="D841" s="2">
        <v>2030</v>
      </c>
      <c r="J841" s="2" t="s">
        <v>149</v>
      </c>
      <c r="K841" s="2" t="s">
        <v>150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149</v>
      </c>
      <c r="S841" s="2" t="s">
        <v>150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149</v>
      </c>
      <c r="AA841" s="2" t="s">
        <v>150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149</v>
      </c>
      <c r="AI841" s="2" t="s">
        <v>150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149</v>
      </c>
      <c r="AQ841" s="4" t="s">
        <v>150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149</v>
      </c>
      <c r="AY841" s="2" t="s">
        <v>150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149</v>
      </c>
      <c r="C842" s="4" t="s">
        <v>150</v>
      </c>
      <c r="D842" s="4">
        <v>2030</v>
      </c>
      <c r="J842" s="4" t="s">
        <v>149</v>
      </c>
      <c r="K842" s="4" t="s">
        <v>150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149</v>
      </c>
      <c r="S842" s="4" t="s">
        <v>150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149</v>
      </c>
      <c r="AA842" s="4" t="s">
        <v>150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149</v>
      </c>
      <c r="AI842" s="4" t="s">
        <v>150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149</v>
      </c>
      <c r="AQ842" s="2" t="s">
        <v>150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149</v>
      </c>
      <c r="AY842" s="4" t="s">
        <v>150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149</v>
      </c>
      <c r="C843" s="2" t="s">
        <v>150</v>
      </c>
      <c r="D843" s="2">
        <v>2030</v>
      </c>
      <c r="J843" s="2" t="s">
        <v>149</v>
      </c>
      <c r="K843" s="2" t="s">
        <v>150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149</v>
      </c>
      <c r="S843" s="2" t="s">
        <v>150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149</v>
      </c>
      <c r="AA843" s="2" t="s">
        <v>150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149</v>
      </c>
      <c r="AI843" s="2" t="s">
        <v>150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149</v>
      </c>
      <c r="AQ843" s="4" t="s">
        <v>150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149</v>
      </c>
      <c r="AY843" s="2" t="s">
        <v>150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149</v>
      </c>
      <c r="C844" s="4" t="s">
        <v>150</v>
      </c>
      <c r="D844" s="4">
        <v>2030</v>
      </c>
      <c r="J844" s="4" t="s">
        <v>149</v>
      </c>
      <c r="K844" s="4" t="s">
        <v>150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149</v>
      </c>
      <c r="S844" s="4" t="s">
        <v>150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149</v>
      </c>
      <c r="AA844" s="4" t="s">
        <v>150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149</v>
      </c>
      <c r="AI844" s="4" t="s">
        <v>150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149</v>
      </c>
      <c r="AQ844" s="2" t="s">
        <v>150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149</v>
      </c>
      <c r="AY844" s="4" t="s">
        <v>150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149</v>
      </c>
      <c r="C845" s="2" t="s">
        <v>150</v>
      </c>
      <c r="D845" s="2">
        <v>2030</v>
      </c>
      <c r="J845" s="2" t="s">
        <v>149</v>
      </c>
      <c r="K845" s="2" t="s">
        <v>150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149</v>
      </c>
      <c r="S845" s="2" t="s">
        <v>150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149</v>
      </c>
      <c r="AA845" s="2" t="s">
        <v>150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149</v>
      </c>
      <c r="AI845" s="2" t="s">
        <v>150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149</v>
      </c>
      <c r="AQ845" s="4" t="s">
        <v>150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149</v>
      </c>
      <c r="AY845" s="2" t="s">
        <v>150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149</v>
      </c>
      <c r="C846" s="4" t="s">
        <v>150</v>
      </c>
      <c r="D846" s="4">
        <v>2030</v>
      </c>
      <c r="J846" s="4" t="s">
        <v>149</v>
      </c>
      <c r="K846" s="4" t="s">
        <v>150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149</v>
      </c>
      <c r="S846" s="4" t="s">
        <v>150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149</v>
      </c>
      <c r="AA846" s="4" t="s">
        <v>150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149</v>
      </c>
      <c r="AI846" s="4" t="s">
        <v>150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149</v>
      </c>
      <c r="AQ846" s="2" t="s">
        <v>150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149</v>
      </c>
      <c r="AY846" s="4" t="s">
        <v>150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149</v>
      </c>
      <c r="C847" s="2" t="s">
        <v>150</v>
      </c>
      <c r="D847" s="2">
        <v>2030</v>
      </c>
      <c r="J847" s="2" t="s">
        <v>149</v>
      </c>
      <c r="K847" s="2" t="s">
        <v>150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149</v>
      </c>
      <c r="S847" s="2" t="s">
        <v>150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149</v>
      </c>
      <c r="AA847" s="2" t="s">
        <v>150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149</v>
      </c>
      <c r="AI847" s="2" t="s">
        <v>150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149</v>
      </c>
      <c r="AQ847" s="4" t="s">
        <v>150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149</v>
      </c>
      <c r="AY847" s="2" t="s">
        <v>150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149</v>
      </c>
      <c r="C848" s="4" t="s">
        <v>150</v>
      </c>
      <c r="D848" s="4">
        <v>2030</v>
      </c>
      <c r="J848" s="4" t="s">
        <v>149</v>
      </c>
      <c r="K848" s="4" t="s">
        <v>150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149</v>
      </c>
      <c r="S848" s="4" t="s">
        <v>150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149</v>
      </c>
      <c r="AA848" s="4" t="s">
        <v>150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149</v>
      </c>
      <c r="AI848" s="4" t="s">
        <v>150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149</v>
      </c>
      <c r="AQ848" s="2" t="s">
        <v>150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149</v>
      </c>
      <c r="AY848" s="4" t="s">
        <v>150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149</v>
      </c>
      <c r="C849" s="2" t="s">
        <v>150</v>
      </c>
      <c r="D849" s="2">
        <v>2030</v>
      </c>
      <c r="J849" s="2" t="s">
        <v>149</v>
      </c>
      <c r="K849" s="2" t="s">
        <v>150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149</v>
      </c>
      <c r="S849" s="2" t="s">
        <v>150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149</v>
      </c>
      <c r="AA849" s="2" t="s">
        <v>150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149</v>
      </c>
      <c r="AI849" s="2" t="s">
        <v>150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149</v>
      </c>
      <c r="AQ849" s="4" t="s">
        <v>150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149</v>
      </c>
      <c r="AY849" s="2" t="s">
        <v>150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149</v>
      </c>
      <c r="C850" s="4" t="s">
        <v>150</v>
      </c>
      <c r="D850" s="4">
        <v>2030</v>
      </c>
      <c r="J850" s="4" t="s">
        <v>149</v>
      </c>
      <c r="K850" s="4" t="s">
        <v>150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149</v>
      </c>
      <c r="S850" s="4" t="s">
        <v>150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149</v>
      </c>
      <c r="AA850" s="4" t="s">
        <v>150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149</v>
      </c>
      <c r="AI850" s="4" t="s">
        <v>150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149</v>
      </c>
      <c r="AQ850" s="2" t="s">
        <v>150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149</v>
      </c>
      <c r="AY850" s="4" t="s">
        <v>150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149</v>
      </c>
      <c r="C851" s="2" t="s">
        <v>150</v>
      </c>
      <c r="D851" s="2">
        <v>2030</v>
      </c>
      <c r="J851" s="2" t="s">
        <v>149</v>
      </c>
      <c r="K851" s="2" t="s">
        <v>150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149</v>
      </c>
      <c r="S851" s="2" t="s">
        <v>150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149</v>
      </c>
      <c r="AA851" s="2" t="s">
        <v>150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149</v>
      </c>
      <c r="AI851" s="2" t="s">
        <v>150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149</v>
      </c>
      <c r="AQ851" s="4" t="s">
        <v>150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149</v>
      </c>
      <c r="AY851" s="2" t="s">
        <v>150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149</v>
      </c>
      <c r="C852" s="4" t="s">
        <v>150</v>
      </c>
      <c r="D852" s="4">
        <v>2030</v>
      </c>
      <c r="J852" s="4" t="s">
        <v>149</v>
      </c>
      <c r="K852" s="4" t="s">
        <v>150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149</v>
      </c>
      <c r="S852" s="4" t="s">
        <v>150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149</v>
      </c>
      <c r="AA852" s="4" t="s">
        <v>150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149</v>
      </c>
      <c r="AI852" s="4" t="s">
        <v>150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149</v>
      </c>
      <c r="AQ852" s="2" t="s">
        <v>150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149</v>
      </c>
      <c r="AY852" s="4" t="s">
        <v>150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149</v>
      </c>
      <c r="C853" s="2" t="s">
        <v>150</v>
      </c>
      <c r="D853" s="2">
        <v>2030</v>
      </c>
      <c r="J853" s="2" t="s">
        <v>149</v>
      </c>
      <c r="K853" s="2" t="s">
        <v>150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149</v>
      </c>
      <c r="S853" s="2" t="s">
        <v>150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149</v>
      </c>
      <c r="AA853" s="2" t="s">
        <v>150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149</v>
      </c>
      <c r="AI853" s="2" t="s">
        <v>150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149</v>
      </c>
      <c r="AQ853" s="4" t="s">
        <v>150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149</v>
      </c>
      <c r="AY853" s="2" t="s">
        <v>150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149</v>
      </c>
      <c r="C854" s="4" t="s">
        <v>150</v>
      </c>
      <c r="D854" s="4">
        <v>2030</v>
      </c>
      <c r="J854" s="4" t="s">
        <v>149</v>
      </c>
      <c r="K854" s="4" t="s">
        <v>150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149</v>
      </c>
      <c r="S854" s="4" t="s">
        <v>150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149</v>
      </c>
      <c r="AA854" s="4" t="s">
        <v>150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149</v>
      </c>
      <c r="AI854" s="4" t="s">
        <v>150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149</v>
      </c>
      <c r="AQ854" s="2" t="s">
        <v>150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149</v>
      </c>
      <c r="AY854" s="4" t="s">
        <v>150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149</v>
      </c>
      <c r="C855" s="2" t="s">
        <v>150</v>
      </c>
      <c r="D855" s="2">
        <v>2030</v>
      </c>
      <c r="J855" s="2" t="s">
        <v>149</v>
      </c>
      <c r="K855" s="2" t="s">
        <v>150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149</v>
      </c>
      <c r="S855" s="2" t="s">
        <v>150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149</v>
      </c>
      <c r="AA855" s="2" t="s">
        <v>150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149</v>
      </c>
      <c r="AI855" s="2" t="s">
        <v>150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149</v>
      </c>
      <c r="AQ855" s="4" t="s">
        <v>150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149</v>
      </c>
      <c r="AY855" s="2" t="s">
        <v>150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149</v>
      </c>
      <c r="C856" s="4" t="s">
        <v>150</v>
      </c>
      <c r="D856" s="4">
        <v>2030</v>
      </c>
      <c r="J856" s="4" t="s">
        <v>149</v>
      </c>
      <c r="K856" s="4" t="s">
        <v>150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149</v>
      </c>
      <c r="S856" s="4" t="s">
        <v>150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149</v>
      </c>
      <c r="AA856" s="4" t="s">
        <v>150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149</v>
      </c>
      <c r="AI856" s="4" t="s">
        <v>150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149</v>
      </c>
      <c r="AQ856" s="2" t="s">
        <v>150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149</v>
      </c>
      <c r="AY856" s="4" t="s">
        <v>150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149</v>
      </c>
      <c r="C857" s="2" t="s">
        <v>150</v>
      </c>
      <c r="D857" s="2">
        <v>2030</v>
      </c>
      <c r="J857" s="2" t="s">
        <v>149</v>
      </c>
      <c r="K857" s="2" t="s">
        <v>150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149</v>
      </c>
      <c r="S857" s="2" t="s">
        <v>150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149</v>
      </c>
      <c r="AA857" s="2" t="s">
        <v>150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149</v>
      </c>
      <c r="AI857" s="2" t="s">
        <v>150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149</v>
      </c>
      <c r="AQ857" s="4" t="s">
        <v>150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149</v>
      </c>
      <c r="AY857" s="2" t="s">
        <v>150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149</v>
      </c>
      <c r="C858" s="4" t="s">
        <v>150</v>
      </c>
      <c r="D858" s="4">
        <v>2030</v>
      </c>
      <c r="J858" s="4" t="s">
        <v>149</v>
      </c>
      <c r="K858" s="4" t="s">
        <v>150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149</v>
      </c>
      <c r="S858" s="4" t="s">
        <v>150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149</v>
      </c>
      <c r="AA858" s="4" t="s">
        <v>150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149</v>
      </c>
      <c r="AI858" s="4" t="s">
        <v>150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149</v>
      </c>
      <c r="AQ858" s="2" t="s">
        <v>150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149</v>
      </c>
      <c r="AY858" s="4" t="s">
        <v>150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149</v>
      </c>
      <c r="C859" s="2" t="s">
        <v>150</v>
      </c>
      <c r="D859" s="2">
        <v>2030</v>
      </c>
      <c r="J859" s="2" t="s">
        <v>149</v>
      </c>
      <c r="K859" s="2" t="s">
        <v>150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149</v>
      </c>
      <c r="S859" s="2" t="s">
        <v>150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149</v>
      </c>
      <c r="AA859" s="2" t="s">
        <v>150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149</v>
      </c>
      <c r="AI859" s="2" t="s">
        <v>150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149</v>
      </c>
      <c r="AQ859" s="4" t="s">
        <v>150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149</v>
      </c>
      <c r="AY859" s="2" t="s">
        <v>150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149</v>
      </c>
      <c r="C860" s="4" t="s">
        <v>150</v>
      </c>
      <c r="D860" s="4">
        <v>2030</v>
      </c>
      <c r="J860" s="4" t="s">
        <v>149</v>
      </c>
      <c r="K860" s="4" t="s">
        <v>150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149</v>
      </c>
      <c r="S860" s="4" t="s">
        <v>150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149</v>
      </c>
      <c r="AA860" s="4" t="s">
        <v>150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149</v>
      </c>
      <c r="AI860" s="4" t="s">
        <v>150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149</v>
      </c>
      <c r="AQ860" s="2" t="s">
        <v>150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149</v>
      </c>
      <c r="AY860" s="4" t="s">
        <v>150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149</v>
      </c>
      <c r="C861" s="2" t="s">
        <v>150</v>
      </c>
      <c r="D861" s="2">
        <v>2030</v>
      </c>
      <c r="J861" s="2" t="s">
        <v>149</v>
      </c>
      <c r="K861" s="2" t="s">
        <v>150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149</v>
      </c>
      <c r="S861" s="2" t="s">
        <v>150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149</v>
      </c>
      <c r="AA861" s="2" t="s">
        <v>150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149</v>
      </c>
      <c r="AI861" s="2" t="s">
        <v>150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149</v>
      </c>
      <c r="AQ861" s="4" t="s">
        <v>150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149</v>
      </c>
      <c r="AY861" s="2" t="s">
        <v>150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149</v>
      </c>
      <c r="C862" s="4" t="s">
        <v>150</v>
      </c>
      <c r="D862" s="4">
        <v>2030</v>
      </c>
      <c r="J862" s="4" t="s">
        <v>149</v>
      </c>
      <c r="K862" s="4" t="s">
        <v>150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149</v>
      </c>
      <c r="S862" s="4" t="s">
        <v>150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149</v>
      </c>
      <c r="AA862" s="4" t="s">
        <v>150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149</v>
      </c>
      <c r="AI862" s="4" t="s">
        <v>150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149</v>
      </c>
      <c r="AQ862" s="2" t="s">
        <v>150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149</v>
      </c>
      <c r="AY862" s="4" t="s">
        <v>150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149</v>
      </c>
      <c r="C863" s="2" t="s">
        <v>150</v>
      </c>
      <c r="D863" s="2">
        <v>2030</v>
      </c>
      <c r="J863" s="2" t="s">
        <v>149</v>
      </c>
      <c r="K863" s="2" t="s">
        <v>150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149</v>
      </c>
      <c r="S863" s="2" t="s">
        <v>150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149</v>
      </c>
      <c r="AA863" s="2" t="s">
        <v>150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149</v>
      </c>
      <c r="AI863" s="2" t="s">
        <v>150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149</v>
      </c>
      <c r="AQ863" s="4" t="s">
        <v>150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149</v>
      </c>
      <c r="AY863" s="2" t="s">
        <v>150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149</v>
      </c>
      <c r="C864" s="4" t="s">
        <v>150</v>
      </c>
      <c r="D864" s="4">
        <v>2030</v>
      </c>
      <c r="J864" s="4" t="s">
        <v>149</v>
      </c>
      <c r="K864" s="4" t="s">
        <v>150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149</v>
      </c>
      <c r="S864" s="4" t="s">
        <v>150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149</v>
      </c>
      <c r="AA864" s="4" t="s">
        <v>150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149</v>
      </c>
      <c r="AI864" s="4" t="s">
        <v>150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149</v>
      </c>
      <c r="AQ864" s="2" t="s">
        <v>150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149</v>
      </c>
      <c r="AY864" s="4" t="s">
        <v>150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149</v>
      </c>
      <c r="C865" s="2" t="s">
        <v>150</v>
      </c>
      <c r="D865" s="2">
        <v>2030</v>
      </c>
      <c r="J865" s="2" t="s">
        <v>149</v>
      </c>
      <c r="K865" s="2" t="s">
        <v>150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149</v>
      </c>
      <c r="S865" s="2" t="s">
        <v>150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149</v>
      </c>
      <c r="AA865" s="2" t="s">
        <v>150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149</v>
      </c>
      <c r="AI865" s="2" t="s">
        <v>150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149</v>
      </c>
      <c r="AQ865" s="4" t="s">
        <v>150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149</v>
      </c>
      <c r="AY865" s="2" t="s">
        <v>150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149</v>
      </c>
      <c r="C866" s="4" t="s">
        <v>150</v>
      </c>
      <c r="D866" s="4">
        <v>2030</v>
      </c>
      <c r="J866" s="4" t="s">
        <v>149</v>
      </c>
      <c r="K866" s="4" t="s">
        <v>150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149</v>
      </c>
      <c r="S866" s="4" t="s">
        <v>150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149</v>
      </c>
      <c r="AA866" s="4" t="s">
        <v>150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149</v>
      </c>
      <c r="AI866" s="4" t="s">
        <v>150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149</v>
      </c>
      <c r="AQ866" s="2" t="s">
        <v>150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149</v>
      </c>
      <c r="AY866" s="4" t="s">
        <v>150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149</v>
      </c>
      <c r="C867" s="2" t="s">
        <v>150</v>
      </c>
      <c r="D867" s="2">
        <v>2030</v>
      </c>
      <c r="J867" s="2" t="s">
        <v>149</v>
      </c>
      <c r="K867" s="2" t="s">
        <v>150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149</v>
      </c>
      <c r="S867" s="2" t="s">
        <v>150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149</v>
      </c>
      <c r="AA867" s="2" t="s">
        <v>150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149</v>
      </c>
      <c r="AI867" s="2" t="s">
        <v>150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149</v>
      </c>
      <c r="AQ867" s="4" t="s">
        <v>150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149</v>
      </c>
      <c r="AY867" s="2" t="s">
        <v>150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149</v>
      </c>
      <c r="C868" s="4" t="s">
        <v>150</v>
      </c>
      <c r="D868" s="4">
        <v>2030</v>
      </c>
      <c r="J868" s="4" t="s">
        <v>149</v>
      </c>
      <c r="K868" s="4" t="s">
        <v>150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149</v>
      </c>
      <c r="S868" s="4" t="s">
        <v>150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149</v>
      </c>
      <c r="AA868" s="4" t="s">
        <v>150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149</v>
      </c>
      <c r="AI868" s="4" t="s">
        <v>150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149</v>
      </c>
      <c r="AQ868" s="2" t="s">
        <v>150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149</v>
      </c>
      <c r="AY868" s="4" t="s">
        <v>150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149</v>
      </c>
      <c r="C869" s="2" t="s">
        <v>150</v>
      </c>
      <c r="D869" s="2">
        <v>2030</v>
      </c>
      <c r="J869" s="2" t="s">
        <v>149</v>
      </c>
      <c r="K869" s="2" t="s">
        <v>150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149</v>
      </c>
      <c r="S869" s="2" t="s">
        <v>150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149</v>
      </c>
      <c r="AA869" s="2" t="s">
        <v>150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149</v>
      </c>
      <c r="AI869" s="2" t="s">
        <v>150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149</v>
      </c>
      <c r="AQ869" s="4" t="s">
        <v>150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149</v>
      </c>
      <c r="AY869" s="2" t="s">
        <v>150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149</v>
      </c>
      <c r="C870" s="4" t="s">
        <v>150</v>
      </c>
      <c r="D870" s="4">
        <v>2030</v>
      </c>
      <c r="J870" s="4" t="s">
        <v>149</v>
      </c>
      <c r="K870" s="4" t="s">
        <v>150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149</v>
      </c>
      <c r="S870" s="4" t="s">
        <v>150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149</v>
      </c>
      <c r="AA870" s="4" t="s">
        <v>150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149</v>
      </c>
      <c r="AI870" s="4" t="s">
        <v>150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149</v>
      </c>
      <c r="AQ870" s="2" t="s">
        <v>150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149</v>
      </c>
      <c r="AY870" s="4" t="s">
        <v>150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149</v>
      </c>
      <c r="C871" s="2" t="s">
        <v>150</v>
      </c>
      <c r="D871" s="2">
        <v>2030</v>
      </c>
      <c r="J871" s="2" t="s">
        <v>149</v>
      </c>
      <c r="K871" s="2" t="s">
        <v>150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149</v>
      </c>
      <c r="S871" s="2" t="s">
        <v>150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149</v>
      </c>
      <c r="AA871" s="2" t="s">
        <v>150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149</v>
      </c>
      <c r="AI871" s="2" t="s">
        <v>150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149</v>
      </c>
      <c r="AQ871" s="4" t="s">
        <v>150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149</v>
      </c>
      <c r="AY871" s="2" t="s">
        <v>150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152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153</v>
      </c>
      <c r="C7" s="2"/>
      <c r="D7" s="2"/>
      <c r="E7" s="2"/>
      <c r="F7" s="2"/>
      <c r="G7" s="2"/>
      <c r="H7" s="2"/>
      <c r="I7" s="2"/>
      <c r="J7" s="2" t="s">
        <v>153</v>
      </c>
      <c r="K7" s="2"/>
      <c r="L7" s="2"/>
      <c r="M7" s="2"/>
      <c r="N7" s="2"/>
      <c r="O7" s="2"/>
      <c r="R7" s="2" t="s">
        <v>153</v>
      </c>
      <c r="S7" s="2"/>
      <c r="T7" s="2"/>
      <c r="U7" s="2"/>
      <c r="V7" s="2"/>
      <c r="W7" s="2"/>
      <c r="Z7" s="2" t="s">
        <v>153</v>
      </c>
      <c r="AA7" s="2"/>
      <c r="AB7" s="2"/>
      <c r="AC7" s="2"/>
      <c r="AD7" s="2"/>
      <c r="AE7" s="2"/>
      <c r="AH7" s="2" t="s">
        <v>153</v>
      </c>
      <c r="AI7" s="2"/>
      <c r="AJ7" s="2"/>
      <c r="AK7" s="2"/>
      <c r="AL7" s="2"/>
      <c r="AM7" s="2"/>
      <c r="AP7" s="2" t="s">
        <v>153</v>
      </c>
      <c r="AQ7" s="2"/>
      <c r="AR7" s="2"/>
      <c r="AS7" s="2"/>
      <c r="AT7" s="2"/>
      <c r="AU7" s="2"/>
      <c r="AX7" s="2" t="s">
        <v>153</v>
      </c>
      <c r="AY7" s="2"/>
      <c r="AZ7" s="2"/>
      <c r="BA7" s="2"/>
      <c r="BB7" s="2"/>
      <c r="BC7" s="2"/>
    </row>
    <row r="8" spans="2:55">
      <c r="B8" s="2" t="s">
        <v>121</v>
      </c>
      <c r="C8" s="2" t="s">
        <v>145</v>
      </c>
      <c r="D8" s="2" t="s">
        <v>146</v>
      </c>
      <c r="E8" s="2" t="s">
        <v>147</v>
      </c>
      <c r="F8" s="2" t="s">
        <v>148</v>
      </c>
      <c r="G8" s="3" t="s">
        <v>2</v>
      </c>
      <c r="H8" s="3"/>
      <c r="I8" s="2"/>
      <c r="J8" s="2" t="s">
        <v>121</v>
      </c>
      <c r="K8" s="2" t="s">
        <v>145</v>
      </c>
      <c r="L8" s="2" t="s">
        <v>146</v>
      </c>
      <c r="M8" s="2" t="s">
        <v>147</v>
      </c>
      <c r="N8" s="2" t="s">
        <v>148</v>
      </c>
      <c r="O8" s="3" t="s">
        <v>100</v>
      </c>
      <c r="R8" s="2" t="s">
        <v>121</v>
      </c>
      <c r="S8" s="2" t="s">
        <v>145</v>
      </c>
      <c r="T8" s="2" t="s">
        <v>146</v>
      </c>
      <c r="U8" s="2" t="s">
        <v>147</v>
      </c>
      <c r="V8" s="2" t="s">
        <v>148</v>
      </c>
      <c r="W8" s="3" t="s">
        <v>110</v>
      </c>
      <c r="Z8" s="2" t="s">
        <v>121</v>
      </c>
      <c r="AA8" s="2" t="s">
        <v>145</v>
      </c>
      <c r="AB8" s="2" t="s">
        <v>146</v>
      </c>
      <c r="AC8" s="2" t="s">
        <v>147</v>
      </c>
      <c r="AD8" s="2" t="s">
        <v>148</v>
      </c>
      <c r="AE8" s="3" t="s">
        <v>114</v>
      </c>
      <c r="AH8" s="2" t="s">
        <v>121</v>
      </c>
      <c r="AI8" s="2" t="s">
        <v>145</v>
      </c>
      <c r="AJ8" s="2" t="s">
        <v>146</v>
      </c>
      <c r="AK8" s="2" t="s">
        <v>147</v>
      </c>
      <c r="AL8" s="2" t="s">
        <v>148</v>
      </c>
      <c r="AM8" s="3" t="s">
        <v>115</v>
      </c>
      <c r="AP8" s="2" t="s">
        <v>121</v>
      </c>
      <c r="AQ8" s="2" t="s">
        <v>145</v>
      </c>
      <c r="AR8" s="2" t="s">
        <v>146</v>
      </c>
      <c r="AS8" s="2" t="s">
        <v>147</v>
      </c>
      <c r="AT8" s="2" t="s">
        <v>148</v>
      </c>
      <c r="AU8" s="3" t="s">
        <v>116</v>
      </c>
      <c r="AX8" s="2" t="s">
        <v>121</v>
      </c>
      <c r="AY8" s="2" t="s">
        <v>145</v>
      </c>
      <c r="AZ8" s="2" t="s">
        <v>146</v>
      </c>
      <c r="BA8" s="2" t="s">
        <v>147</v>
      </c>
      <c r="BB8" s="2" t="s">
        <v>148</v>
      </c>
      <c r="BC8" s="3" t="s">
        <v>120</v>
      </c>
    </row>
    <row r="9" spans="2:55">
      <c r="B9" s="2" t="s">
        <v>149</v>
      </c>
      <c r="C9" s="2" t="s">
        <v>150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149</v>
      </c>
      <c r="K9" s="2" t="s">
        <v>150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149</v>
      </c>
      <c r="S9" s="2" t="s">
        <v>150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149</v>
      </c>
      <c r="AA9" s="2" t="s">
        <v>150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149</v>
      </c>
      <c r="AI9" s="2" t="s">
        <v>150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149</v>
      </c>
      <c r="AQ9" s="2" t="s">
        <v>150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149</v>
      </c>
      <c r="AY9" s="2" t="s">
        <v>150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149</v>
      </c>
      <c r="C10" s="2" t="s">
        <v>150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149</v>
      </c>
      <c r="K10" s="2" t="s">
        <v>150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149</v>
      </c>
      <c r="S10" s="2" t="s">
        <v>150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149</v>
      </c>
      <c r="AA10" s="2" t="s">
        <v>150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149</v>
      </c>
      <c r="AI10" s="2" t="s">
        <v>150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149</v>
      </c>
      <c r="AQ10" s="2" t="s">
        <v>150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149</v>
      </c>
      <c r="AY10" s="2" t="s">
        <v>150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149</v>
      </c>
      <c r="C11" s="2" t="s">
        <v>150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149</v>
      </c>
      <c r="K11" s="2" t="s">
        <v>150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149</v>
      </c>
      <c r="S11" s="2" t="s">
        <v>150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149</v>
      </c>
      <c r="AA11" s="2" t="s">
        <v>150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149</v>
      </c>
      <c r="AI11" s="2" t="s">
        <v>150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149</v>
      </c>
      <c r="AQ11" s="2" t="s">
        <v>150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149</v>
      </c>
      <c r="AY11" s="2" t="s">
        <v>150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149</v>
      </c>
      <c r="C12" s="2" t="s">
        <v>150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149</v>
      </c>
      <c r="K12" s="2" t="s">
        <v>150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149</v>
      </c>
      <c r="S12" s="2" t="s">
        <v>150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149</v>
      </c>
      <c r="AA12" s="2" t="s">
        <v>150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149</v>
      </c>
      <c r="AI12" s="2" t="s">
        <v>150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149</v>
      </c>
      <c r="AQ12" s="2" t="s">
        <v>150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149</v>
      </c>
      <c r="AY12" s="2" t="s">
        <v>150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149</v>
      </c>
      <c r="C13" s="2" t="s">
        <v>150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149</v>
      </c>
      <c r="K13" s="2" t="s">
        <v>150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149</v>
      </c>
      <c r="S13" s="2" t="s">
        <v>150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149</v>
      </c>
      <c r="AA13" s="2" t="s">
        <v>150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149</v>
      </c>
      <c r="AI13" s="2" t="s">
        <v>150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149</v>
      </c>
      <c r="AQ13" s="2" t="s">
        <v>150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149</v>
      </c>
      <c r="AY13" s="2" t="s">
        <v>150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149</v>
      </c>
      <c r="C14" s="2" t="s">
        <v>150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149</v>
      </c>
      <c r="K14" s="2" t="s">
        <v>150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149</v>
      </c>
      <c r="S14" s="2" t="s">
        <v>150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149</v>
      </c>
      <c r="AA14" s="2" t="s">
        <v>150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149</v>
      </c>
      <c r="AI14" s="2" t="s">
        <v>150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149</v>
      </c>
      <c r="AQ14" s="2" t="s">
        <v>150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149</v>
      </c>
      <c r="AY14" s="2" t="s">
        <v>150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149</v>
      </c>
      <c r="C15" s="2" t="s">
        <v>150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149</v>
      </c>
      <c r="K15" s="2" t="s">
        <v>150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149</v>
      </c>
      <c r="S15" s="2" t="s">
        <v>150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149</v>
      </c>
      <c r="AA15" s="2" t="s">
        <v>150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149</v>
      </c>
      <c r="AI15" s="2" t="s">
        <v>150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149</v>
      </c>
      <c r="AQ15" s="2" t="s">
        <v>150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149</v>
      </c>
      <c r="AY15" s="2" t="s">
        <v>150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149</v>
      </c>
      <c r="C16" s="2" t="s">
        <v>150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149</v>
      </c>
      <c r="K16" s="2" t="s">
        <v>150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149</v>
      </c>
      <c r="S16" s="2" t="s">
        <v>150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149</v>
      </c>
      <c r="AA16" s="2" t="s">
        <v>150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149</v>
      </c>
      <c r="AI16" s="2" t="s">
        <v>150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149</v>
      </c>
      <c r="AQ16" s="2" t="s">
        <v>150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149</v>
      </c>
      <c r="AY16" s="2" t="s">
        <v>150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149</v>
      </c>
      <c r="C17" s="2" t="s">
        <v>150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149</v>
      </c>
      <c r="K17" s="2" t="s">
        <v>150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149</v>
      </c>
      <c r="S17" s="2" t="s">
        <v>150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149</v>
      </c>
      <c r="AA17" s="2" t="s">
        <v>150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149</v>
      </c>
      <c r="AI17" s="2" t="s">
        <v>150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149</v>
      </c>
      <c r="AQ17" s="2" t="s">
        <v>150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149</v>
      </c>
      <c r="AY17" s="2" t="s">
        <v>150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149</v>
      </c>
      <c r="C18" s="2" t="s">
        <v>150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149</v>
      </c>
      <c r="K18" s="2" t="s">
        <v>150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149</v>
      </c>
      <c r="S18" s="2" t="s">
        <v>150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149</v>
      </c>
      <c r="AA18" s="2" t="s">
        <v>150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149</v>
      </c>
      <c r="AI18" s="2" t="s">
        <v>150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149</v>
      </c>
      <c r="AQ18" s="2" t="s">
        <v>150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149</v>
      </c>
      <c r="AY18" s="2" t="s">
        <v>150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149</v>
      </c>
      <c r="C19" s="2" t="s">
        <v>150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149</v>
      </c>
      <c r="K19" s="2" t="s">
        <v>150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149</v>
      </c>
      <c r="S19" s="2" t="s">
        <v>150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149</v>
      </c>
      <c r="AA19" s="2" t="s">
        <v>150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149</v>
      </c>
      <c r="AI19" s="2" t="s">
        <v>150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149</v>
      </c>
      <c r="AQ19" s="2" t="s">
        <v>150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149</v>
      </c>
      <c r="AY19" s="2" t="s">
        <v>150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149</v>
      </c>
      <c r="C20" s="2" t="s">
        <v>150</v>
      </c>
      <c r="D20" s="2">
        <v>2035</v>
      </c>
      <c r="E20" s="2" t="str">
        <f>IF(sum!A13="AL",sum!B13,"*")</f>
        <v>EDU-AuxiliaryEquip_ELE1</v>
      </c>
      <c r="F20" s="2"/>
      <c r="G20" s="2">
        <f>IF(sum!A13="AL",sum!G13,"*")</f>
        <v>0.42005271273923</v>
      </c>
      <c r="H20" s="2"/>
      <c r="J20" s="2" t="s">
        <v>149</v>
      </c>
      <c r="K20" s="2" t="s">
        <v>150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149</v>
      </c>
      <c r="S20" s="2" t="s">
        <v>150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149</v>
      </c>
      <c r="AA20" s="2" t="s">
        <v>150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149</v>
      </c>
      <c r="AI20" s="2" t="s">
        <v>150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149</v>
      </c>
      <c r="AQ20" s="2" t="s">
        <v>150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149</v>
      </c>
      <c r="AY20" s="2" t="s">
        <v>150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149</v>
      </c>
      <c r="C21" s="2" t="s">
        <v>150</v>
      </c>
      <c r="D21" s="2">
        <v>2035</v>
      </c>
      <c r="E21" s="2" t="str">
        <f>IF(sum!A14="AL",sum!B14,"*")</f>
        <v>EDU-AuxiliaryMot_ELE1</v>
      </c>
      <c r="F21" s="2"/>
      <c r="G21" s="2">
        <f>IF(sum!A14="AL",sum!G14,"*")</f>
        <v>0.132089457782278</v>
      </c>
      <c r="H21" s="2"/>
      <c r="J21" s="2" t="s">
        <v>149</v>
      </c>
      <c r="K21" s="2" t="s">
        <v>150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149</v>
      </c>
      <c r="S21" s="2" t="s">
        <v>150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149</v>
      </c>
      <c r="AA21" s="2" t="s">
        <v>150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149</v>
      </c>
      <c r="AI21" s="2" t="s">
        <v>150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149</v>
      </c>
      <c r="AQ21" s="2" t="s">
        <v>150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149</v>
      </c>
      <c r="AY21" s="2" t="s">
        <v>150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149</v>
      </c>
      <c r="C22" s="2" t="s">
        <v>150</v>
      </c>
      <c r="D22" s="2">
        <v>2035</v>
      </c>
      <c r="E22" s="2" t="str">
        <f>IF(sum!A15="AL",sum!B15,"*")</f>
        <v>EDU-Light_ELE1</v>
      </c>
      <c r="F22" s="2"/>
      <c r="G22" s="2">
        <f>IF(sum!A15="AL",sum!G15,"*")</f>
        <v>0.381591766926582</v>
      </c>
      <c r="H22" s="2"/>
      <c r="J22" s="2" t="s">
        <v>149</v>
      </c>
      <c r="K22" s="2" t="s">
        <v>150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149</v>
      </c>
      <c r="S22" s="2" t="s">
        <v>150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149</v>
      </c>
      <c r="AA22" s="2" t="s">
        <v>150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149</v>
      </c>
      <c r="AI22" s="2" t="s">
        <v>150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149</v>
      </c>
      <c r="AQ22" s="2" t="s">
        <v>150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149</v>
      </c>
      <c r="AY22" s="2" t="s">
        <v>150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149</v>
      </c>
      <c r="C23" s="2" t="s">
        <v>150</v>
      </c>
      <c r="D23" s="2">
        <v>2035</v>
      </c>
      <c r="E23" s="2" t="str">
        <f>IF(sum!A16="AL",sum!B16,"*")</f>
        <v>EDU-SpCool_ELE1</v>
      </c>
      <c r="F23" s="2"/>
      <c r="G23" s="2">
        <f>IF(sum!A16="AL",sum!G16,"*")</f>
        <v>0.0282935039998052</v>
      </c>
      <c r="H23" s="2"/>
      <c r="J23" s="2" t="s">
        <v>149</v>
      </c>
      <c r="K23" s="2" t="s">
        <v>150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149</v>
      </c>
      <c r="S23" s="2" t="s">
        <v>150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149</v>
      </c>
      <c r="AA23" s="2" t="s">
        <v>150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149</v>
      </c>
      <c r="AI23" s="2" t="s">
        <v>150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149</v>
      </c>
      <c r="AQ23" s="2" t="s">
        <v>150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149</v>
      </c>
      <c r="AY23" s="2" t="s">
        <v>150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149</v>
      </c>
      <c r="C24" s="2" t="s">
        <v>150</v>
      </c>
      <c r="D24" s="2">
        <v>2035</v>
      </c>
      <c r="E24" s="2" t="str">
        <f>IF(sum!A17="AL",sum!B17,"*")</f>
        <v>EDU-SpHeat_ELE1</v>
      </c>
      <c r="F24" s="2"/>
      <c r="G24" s="2">
        <f>IF(sum!A17="AL",sum!G17,"*")</f>
        <v>1.52884050402387</v>
      </c>
      <c r="H24" s="2"/>
      <c r="J24" s="2" t="s">
        <v>149</v>
      </c>
      <c r="K24" s="2" t="s">
        <v>150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149</v>
      </c>
      <c r="S24" s="2" t="s">
        <v>150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149</v>
      </c>
      <c r="AA24" s="2" t="s">
        <v>150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149</v>
      </c>
      <c r="AI24" s="2" t="s">
        <v>150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149</v>
      </c>
      <c r="AQ24" s="2" t="s">
        <v>150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149</v>
      </c>
      <c r="AY24" s="2" t="s">
        <v>150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149</v>
      </c>
      <c r="C25" s="2" t="s">
        <v>150</v>
      </c>
      <c r="D25" s="2">
        <v>2035</v>
      </c>
      <c r="E25" s="2" t="str">
        <f>IF(sum!A18="AL",sum!B18,"*")</f>
        <v>EDU-WaterHeat_ELE1</v>
      </c>
      <c r="F25" s="2"/>
      <c r="G25" s="2">
        <f>IF(sum!A18="AL",sum!G18,"*")</f>
        <v>0.158938864279709</v>
      </c>
      <c r="H25" s="2"/>
      <c r="J25" s="2" t="s">
        <v>149</v>
      </c>
      <c r="K25" s="2" t="s">
        <v>150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149</v>
      </c>
      <c r="S25" s="2" t="s">
        <v>150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149</v>
      </c>
      <c r="AA25" s="2" t="s">
        <v>150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149</v>
      </c>
      <c r="AI25" s="2" t="s">
        <v>150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149</v>
      </c>
      <c r="AQ25" s="2" t="s">
        <v>150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149</v>
      </c>
      <c r="AY25" s="2" t="s">
        <v>150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149</v>
      </c>
      <c r="C26" s="2" t="s">
        <v>150</v>
      </c>
      <c r="D26" s="2">
        <v>2035</v>
      </c>
      <c r="E26" s="2" t="str">
        <f>IF(sum!A19="AL",sum!B19,"*")</f>
        <v>HSS-AuxiliaryEquip_ELE1</v>
      </c>
      <c r="F26" s="2"/>
      <c r="G26" s="2">
        <f>IF(sum!A19="AL",sum!G19,"*")</f>
        <v>0.930927633638294</v>
      </c>
      <c r="H26" s="2"/>
      <c r="J26" s="2" t="s">
        <v>149</v>
      </c>
      <c r="K26" s="2" t="s">
        <v>150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149</v>
      </c>
      <c r="S26" s="2" t="s">
        <v>150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149</v>
      </c>
      <c r="AA26" s="2" t="s">
        <v>150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149</v>
      </c>
      <c r="AI26" s="2" t="s">
        <v>150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149</v>
      </c>
      <c r="AQ26" s="2" t="s">
        <v>150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149</v>
      </c>
      <c r="AY26" s="2" t="s">
        <v>150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149</v>
      </c>
      <c r="C27" s="2" t="s">
        <v>150</v>
      </c>
      <c r="D27" s="2">
        <v>2035</v>
      </c>
      <c r="E27" s="2" t="str">
        <f>IF(sum!A20="AL",sum!B20,"*")</f>
        <v>HSS-AuxiliaryMot_ELE1</v>
      </c>
      <c r="F27" s="2"/>
      <c r="G27" s="2">
        <f>IF(sum!A20="AL",sum!G20,"*")</f>
        <v>0.132089457782278</v>
      </c>
      <c r="H27" s="2"/>
      <c r="J27" s="2" t="s">
        <v>149</v>
      </c>
      <c r="K27" s="2" t="s">
        <v>150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149</v>
      </c>
      <c r="S27" s="2" t="s">
        <v>150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149</v>
      </c>
      <c r="AA27" s="2" t="s">
        <v>150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149</v>
      </c>
      <c r="AI27" s="2" t="s">
        <v>150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149</v>
      </c>
      <c r="AQ27" s="2" t="s">
        <v>150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149</v>
      </c>
      <c r="AY27" s="2" t="s">
        <v>150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149</v>
      </c>
      <c r="C28" s="2" t="s">
        <v>150</v>
      </c>
      <c r="D28" s="2">
        <v>2035</v>
      </c>
      <c r="E28" s="2" t="str">
        <f>IF(sum!A21="AL",sum!B21,"*")</f>
        <v>HSS-Light_ELE1</v>
      </c>
      <c r="F28" s="2"/>
      <c r="G28" s="2">
        <f>IF(sum!A21="AL",sum!G21,"*")</f>
        <v>0.425621586187341</v>
      </c>
      <c r="H28" s="2"/>
      <c r="J28" s="2" t="s">
        <v>149</v>
      </c>
      <c r="K28" s="2" t="s">
        <v>150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149</v>
      </c>
      <c r="S28" s="2" t="s">
        <v>150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149</v>
      </c>
      <c r="AA28" s="2" t="s">
        <v>150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149</v>
      </c>
      <c r="AI28" s="2" t="s">
        <v>150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149</v>
      </c>
      <c r="AQ28" s="2" t="s">
        <v>150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149</v>
      </c>
      <c r="AY28" s="2" t="s">
        <v>150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149</v>
      </c>
      <c r="C29" s="2" t="s">
        <v>150</v>
      </c>
      <c r="D29" s="2">
        <v>2035</v>
      </c>
      <c r="E29" s="2" t="str">
        <f>IF(sum!A22="AL",sum!B22,"*")</f>
        <v>HSS-SpCool_ELE1</v>
      </c>
      <c r="F29" s="2"/>
      <c r="G29" s="2">
        <f>IF(sum!A22="AL",sum!G22,"*")</f>
        <v>0.0293532128405063</v>
      </c>
      <c r="H29" s="2"/>
      <c r="J29" s="2" t="s">
        <v>149</v>
      </c>
      <c r="K29" s="2" t="s">
        <v>150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149</v>
      </c>
      <c r="S29" s="2" t="s">
        <v>150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149</v>
      </c>
      <c r="AA29" s="2" t="s">
        <v>150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149</v>
      </c>
      <c r="AI29" s="2" t="s">
        <v>150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149</v>
      </c>
      <c r="AQ29" s="2" t="s">
        <v>150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149</v>
      </c>
      <c r="AY29" s="2" t="s">
        <v>150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149</v>
      </c>
      <c r="C30" s="2" t="s">
        <v>150</v>
      </c>
      <c r="D30" s="2">
        <v>2035</v>
      </c>
      <c r="E30" s="2" t="str">
        <f>IF(sum!A23="AL",sum!B23,"*")</f>
        <v>HSS-SpHeat_ELE1</v>
      </c>
      <c r="F30" s="2"/>
      <c r="G30" s="2">
        <f>IF(sum!A23="AL",sum!G23,"*")</f>
        <v>1.19582574077114</v>
      </c>
      <c r="H30" s="2"/>
      <c r="J30" s="2" t="s">
        <v>149</v>
      </c>
      <c r="K30" s="2" t="s">
        <v>150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149</v>
      </c>
      <c r="S30" s="2" t="s">
        <v>150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149</v>
      </c>
      <c r="AA30" s="2" t="s">
        <v>150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149</v>
      </c>
      <c r="AI30" s="2" t="s">
        <v>150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149</v>
      </c>
      <c r="AQ30" s="2" t="s">
        <v>150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149</v>
      </c>
      <c r="AY30" s="2" t="s">
        <v>150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149</v>
      </c>
      <c r="C31" s="2" t="s">
        <v>150</v>
      </c>
      <c r="D31" s="2">
        <v>2035</v>
      </c>
      <c r="E31" s="2" t="str">
        <f>IF(sum!A24="AL",sum!B24,"*")</f>
        <v>HSS-WaterHeat_ELE1</v>
      </c>
      <c r="F31" s="2"/>
      <c r="G31" s="2">
        <f>IF(sum!A24="AL",sum!G24,"*")</f>
        <v>0.578991577018939</v>
      </c>
      <c r="H31" s="2"/>
      <c r="J31" s="2" t="s">
        <v>149</v>
      </c>
      <c r="K31" s="2" t="s">
        <v>150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149</v>
      </c>
      <c r="S31" s="2" t="s">
        <v>150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149</v>
      </c>
      <c r="AA31" s="2" t="s">
        <v>150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149</v>
      </c>
      <c r="AI31" s="2" t="s">
        <v>150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149</v>
      </c>
      <c r="AQ31" s="2" t="s">
        <v>150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149</v>
      </c>
      <c r="AY31" s="2" t="s">
        <v>150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149</v>
      </c>
      <c r="C32" s="2" t="s">
        <v>150</v>
      </c>
      <c r="D32" s="2">
        <v>2035</v>
      </c>
      <c r="E32" s="2" t="str">
        <f>IF(sum!A25="AL",sum!B25,"*")</f>
        <v>ICS-AuxiliaryEquip_ELE1</v>
      </c>
      <c r="F32" s="2"/>
      <c r="G32" s="2">
        <f>IF(sum!A25="AL",sum!G25,"*")</f>
        <v>0.0794694321398544</v>
      </c>
      <c r="H32" s="2"/>
      <c r="J32" s="2" t="s">
        <v>149</v>
      </c>
      <c r="K32" s="2" t="s">
        <v>150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149</v>
      </c>
      <c r="S32" s="2" t="s">
        <v>150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149</v>
      </c>
      <c r="AA32" s="2" t="s">
        <v>150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149</v>
      </c>
      <c r="AI32" s="2" t="s">
        <v>150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149</v>
      </c>
      <c r="AQ32" s="2" t="s">
        <v>150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149</v>
      </c>
      <c r="AY32" s="2" t="s">
        <v>150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149</v>
      </c>
      <c r="C33" s="2" t="s">
        <v>150</v>
      </c>
      <c r="D33" s="2">
        <v>2035</v>
      </c>
      <c r="E33" s="2" t="str">
        <f>IF(sum!A26="AL",sum!B26,"*")</f>
        <v>ICS-AuxiliaryMot_ELE1</v>
      </c>
      <c r="F33" s="2"/>
      <c r="G33" s="2">
        <f>IF(sum!A26="AL",sum!G26,"*")</f>
        <v>0.0146766064202532</v>
      </c>
      <c r="H33" s="2"/>
      <c r="J33" s="2" t="s">
        <v>149</v>
      </c>
      <c r="K33" s="2" t="s">
        <v>150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149</v>
      </c>
      <c r="S33" s="2" t="s">
        <v>150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149</v>
      </c>
      <c r="AA33" s="2" t="s">
        <v>150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149</v>
      </c>
      <c r="AI33" s="2" t="s">
        <v>150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149</v>
      </c>
      <c r="AQ33" s="2" t="s">
        <v>150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149</v>
      </c>
      <c r="AY33" s="2" t="s">
        <v>150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149</v>
      </c>
      <c r="C34" s="2" t="s">
        <v>150</v>
      </c>
      <c r="D34" s="2">
        <v>2035</v>
      </c>
      <c r="E34" s="2" t="str">
        <f>IF(sum!A27="AL",sum!B27,"*")</f>
        <v>ICS-Light_ELE1</v>
      </c>
      <c r="F34" s="2"/>
      <c r="G34" s="2">
        <f>IF(sum!A27="AL",sum!G27,"*")</f>
        <v>0.0733830321012657</v>
      </c>
      <c r="H34" s="2"/>
      <c r="J34" s="2" t="s">
        <v>149</v>
      </c>
      <c r="K34" s="2" t="s">
        <v>150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149</v>
      </c>
      <c r="S34" s="2" t="s">
        <v>150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149</v>
      </c>
      <c r="AA34" s="2" t="s">
        <v>150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149</v>
      </c>
      <c r="AI34" s="2" t="s">
        <v>150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149</v>
      </c>
      <c r="AQ34" s="2" t="s">
        <v>150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149</v>
      </c>
      <c r="AY34" s="2" t="s">
        <v>150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149</v>
      </c>
      <c r="C35" s="2" t="s">
        <v>150</v>
      </c>
      <c r="D35" s="2">
        <v>2035</v>
      </c>
      <c r="E35" s="2" t="str">
        <f>IF(sum!A28="AL",sum!B28,"*")</f>
        <v>ICS-SpCool_ELE1</v>
      </c>
      <c r="F35" s="2"/>
      <c r="G35" s="2">
        <f>IF(sum!A28="AL",sum!G28,"*")</f>
        <v>0.0136168975795521</v>
      </c>
      <c r="H35" s="2"/>
      <c r="J35" s="2" t="s">
        <v>149</v>
      </c>
      <c r="K35" s="2" t="s">
        <v>150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149</v>
      </c>
      <c r="S35" s="2" t="s">
        <v>150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149</v>
      </c>
      <c r="AA35" s="2" t="s">
        <v>150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149</v>
      </c>
      <c r="AI35" s="2" t="s">
        <v>150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149</v>
      </c>
      <c r="AQ35" s="2" t="s">
        <v>150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149</v>
      </c>
      <c r="AY35" s="2" t="s">
        <v>150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149</v>
      </c>
      <c r="C36" s="2" t="s">
        <v>150</v>
      </c>
      <c r="D36" s="2">
        <v>2035</v>
      </c>
      <c r="E36" s="2" t="str">
        <f>IF(sum!A29="AL",sum!B29,"*")</f>
        <v>ICS-SpHeat_ELE1</v>
      </c>
      <c r="F36" s="2"/>
      <c r="G36" s="2">
        <f>IF(sum!A29="AL",sum!G29,"*")</f>
        <v>0.234350696393837</v>
      </c>
      <c r="H36" s="2"/>
      <c r="J36" s="2" t="s">
        <v>149</v>
      </c>
      <c r="K36" s="2" t="s">
        <v>150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149</v>
      </c>
      <c r="S36" s="2" t="s">
        <v>150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149</v>
      </c>
      <c r="AA36" s="2" t="s">
        <v>150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149</v>
      </c>
      <c r="AI36" s="2" t="s">
        <v>150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149</v>
      </c>
      <c r="AQ36" s="2" t="s">
        <v>150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149</v>
      </c>
      <c r="AY36" s="2" t="s">
        <v>150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149</v>
      </c>
      <c r="C37" s="2" t="s">
        <v>150</v>
      </c>
      <c r="D37" s="2">
        <v>2035</v>
      </c>
      <c r="E37" s="2" t="str">
        <f>IF(sum!A30="AL",sum!B30,"*")</f>
        <v>ICS-WaterHeat_ELE1</v>
      </c>
      <c r="F37" s="2"/>
      <c r="G37" s="2">
        <f>IF(sum!A30="AL",sum!G30,"*")</f>
        <v>0.0227055520399584</v>
      </c>
      <c r="H37" s="2"/>
      <c r="J37" s="2" t="s">
        <v>149</v>
      </c>
      <c r="K37" s="2" t="s">
        <v>150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149</v>
      </c>
      <c r="S37" s="2" t="s">
        <v>150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149</v>
      </c>
      <c r="AA37" s="2" t="s">
        <v>150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149</v>
      </c>
      <c r="AI37" s="2" t="s">
        <v>150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149</v>
      </c>
      <c r="AQ37" s="2" t="s">
        <v>150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149</v>
      </c>
      <c r="AY37" s="2" t="s">
        <v>150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149</v>
      </c>
      <c r="C38" s="2" t="s">
        <v>150</v>
      </c>
      <c r="D38" s="2">
        <v>2035</v>
      </c>
      <c r="E38" s="2" t="str">
        <f>IF(sum!A31="AL",sum!B31,"*")</f>
        <v>OS-AuxiliaryEquip_ELE1</v>
      </c>
      <c r="F38" s="2"/>
      <c r="G38" s="2">
        <f>IF(sum!A31="AL",sum!G31,"*")</f>
        <v>0.976338737718211</v>
      </c>
      <c r="H38" s="2"/>
      <c r="J38" s="2" t="s">
        <v>149</v>
      </c>
      <c r="K38" s="2" t="s">
        <v>150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149</v>
      </c>
      <c r="S38" s="2" t="s">
        <v>150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149</v>
      </c>
      <c r="AA38" s="2" t="s">
        <v>150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149</v>
      </c>
      <c r="AI38" s="2" t="s">
        <v>150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149</v>
      </c>
      <c r="AQ38" s="2" t="s">
        <v>150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149</v>
      </c>
      <c r="AY38" s="2" t="s">
        <v>150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149</v>
      </c>
      <c r="C39" s="2" t="s">
        <v>150</v>
      </c>
      <c r="D39" s="2">
        <v>2035</v>
      </c>
      <c r="E39" s="2" t="str">
        <f>IF(sum!A32="AL",sum!B32,"*")</f>
        <v>OS-AuxiliaryMot_ELE1</v>
      </c>
      <c r="F39" s="2"/>
      <c r="G39" s="2">
        <f>IF(sum!A32="AL",sum!G32,"*")</f>
        <v>0.308208734825316</v>
      </c>
      <c r="H39" s="2"/>
      <c r="J39" s="2" t="s">
        <v>149</v>
      </c>
      <c r="K39" s="2" t="s">
        <v>150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149</v>
      </c>
      <c r="S39" s="2" t="s">
        <v>150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149</v>
      </c>
      <c r="AA39" s="2" t="s">
        <v>150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149</v>
      </c>
      <c r="AI39" s="2" t="s">
        <v>150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149</v>
      </c>
      <c r="AQ39" s="2" t="s">
        <v>150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149</v>
      </c>
      <c r="AY39" s="2" t="s">
        <v>150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149</v>
      </c>
      <c r="C40" s="2" t="s">
        <v>150</v>
      </c>
      <c r="D40" s="2">
        <v>2035</v>
      </c>
      <c r="E40" s="2" t="str">
        <f>IF(sum!A33="AL",sum!B33,"*")</f>
        <v>OS-Light_ELE1</v>
      </c>
      <c r="F40" s="2"/>
      <c r="G40" s="2">
        <f>IF(sum!A33="AL",sum!G33,"*")</f>
        <v>1.11542208793924</v>
      </c>
      <c r="H40" s="2"/>
      <c r="J40" s="2" t="s">
        <v>149</v>
      </c>
      <c r="K40" s="2" t="s">
        <v>150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149</v>
      </c>
      <c r="S40" s="2" t="s">
        <v>150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149</v>
      </c>
      <c r="AA40" s="2" t="s">
        <v>150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149</v>
      </c>
      <c r="AI40" s="2" t="s">
        <v>150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149</v>
      </c>
      <c r="AQ40" s="2" t="s">
        <v>150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149</v>
      </c>
      <c r="AY40" s="2" t="s">
        <v>150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149</v>
      </c>
      <c r="C41" s="2" t="s">
        <v>150</v>
      </c>
      <c r="D41" s="2">
        <v>2035</v>
      </c>
      <c r="E41" s="2" t="str">
        <f>IF(sum!A34="AL",sum!B34,"*")</f>
        <v>OS-SpCool_ELE1</v>
      </c>
      <c r="F41" s="2"/>
      <c r="G41" s="2">
        <f>IF(sum!A34="AL",sum!G34,"*")</f>
        <v>0.0880596385215188</v>
      </c>
      <c r="H41" s="2"/>
      <c r="J41" s="2" t="s">
        <v>149</v>
      </c>
      <c r="K41" s="2" t="s">
        <v>150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149</v>
      </c>
      <c r="S41" s="2" t="s">
        <v>150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149</v>
      </c>
      <c r="AA41" s="2" t="s">
        <v>150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149</v>
      </c>
      <c r="AI41" s="2" t="s">
        <v>150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149</v>
      </c>
      <c r="AQ41" s="2" t="s">
        <v>150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149</v>
      </c>
      <c r="AY41" s="2" t="s">
        <v>150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149</v>
      </c>
      <c r="C42" s="2" t="s">
        <v>150</v>
      </c>
      <c r="D42" s="2">
        <v>2035</v>
      </c>
      <c r="E42" s="2" t="str">
        <f>IF(sum!A35="AL",sum!B35,"*")</f>
        <v>OS-SpHeat_ELE1</v>
      </c>
      <c r="F42" s="2"/>
      <c r="G42" s="2">
        <f>IF(sum!A35="AL",sum!G35,"*")</f>
        <v>3.69035867905371</v>
      </c>
      <c r="H42" s="2"/>
      <c r="J42" s="2" t="s">
        <v>149</v>
      </c>
      <c r="K42" s="2" t="s">
        <v>150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149</v>
      </c>
      <c r="S42" s="2" t="s">
        <v>150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149</v>
      </c>
      <c r="AA42" s="2" t="s">
        <v>150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149</v>
      </c>
      <c r="AI42" s="2" t="s">
        <v>150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149</v>
      </c>
      <c r="AQ42" s="2" t="s">
        <v>150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149</v>
      </c>
      <c r="AY42" s="2" t="s">
        <v>150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149</v>
      </c>
      <c r="C43" s="2" t="s">
        <v>150</v>
      </c>
      <c r="D43" s="2">
        <v>2035</v>
      </c>
      <c r="E43" s="2" t="str">
        <f>IF(sum!A36="AL",sum!B36,"*")</f>
        <v>OS-WaterHeat_ELE1</v>
      </c>
      <c r="F43" s="2"/>
      <c r="G43" s="2">
        <f>IF(sum!A36="AL",sum!G36,"*")</f>
        <v>0.204349968359626</v>
      </c>
      <c r="H43" s="2"/>
      <c r="J43" s="2" t="s">
        <v>149</v>
      </c>
      <c r="K43" s="2" t="s">
        <v>150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149</v>
      </c>
      <c r="S43" s="2" t="s">
        <v>150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149</v>
      </c>
      <c r="AA43" s="2" t="s">
        <v>150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149</v>
      </c>
      <c r="AI43" s="2" t="s">
        <v>150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149</v>
      </c>
      <c r="AQ43" s="2" t="s">
        <v>150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149</v>
      </c>
      <c r="AY43" s="2" t="s">
        <v>150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149</v>
      </c>
      <c r="C44" s="2" t="s">
        <v>150</v>
      </c>
      <c r="D44" s="2">
        <v>2035</v>
      </c>
      <c r="E44" s="2" t="str">
        <f>IF(sum!A37="AL",sum!B37,"*")</f>
        <v>OTH-AuxiliaryEquip_ELE1</v>
      </c>
      <c r="F44" s="2"/>
      <c r="G44" s="2">
        <f>IF(sum!A37="AL",sum!G37,"*")</f>
        <v>0.056763880099896</v>
      </c>
      <c r="H44" s="2"/>
      <c r="J44" s="2" t="s">
        <v>149</v>
      </c>
      <c r="K44" s="2" t="s">
        <v>150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149</v>
      </c>
      <c r="S44" s="2" t="s">
        <v>150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149</v>
      </c>
      <c r="AA44" s="2" t="s">
        <v>150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149</v>
      </c>
      <c r="AI44" s="2" t="s">
        <v>150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149</v>
      </c>
      <c r="AQ44" s="2" t="s">
        <v>150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149</v>
      </c>
      <c r="AY44" s="2" t="s">
        <v>150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149</v>
      </c>
      <c r="C45" s="2" t="s">
        <v>150</v>
      </c>
      <c r="D45" s="2">
        <v>2035</v>
      </c>
      <c r="E45" s="2" t="str">
        <f>IF(sum!A38="AL",sum!B38,"*")</f>
        <v>OTH-AuxiliaryMot_ELE1</v>
      </c>
      <c r="F45" s="2"/>
      <c r="G45" s="2">
        <f>IF(sum!A38="AL",sum!G38,"*")</f>
        <v>0.0146766064202532</v>
      </c>
      <c r="H45" s="2"/>
      <c r="J45" s="2" t="s">
        <v>149</v>
      </c>
      <c r="K45" s="2" t="s">
        <v>150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149</v>
      </c>
      <c r="S45" s="2" t="s">
        <v>150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149</v>
      </c>
      <c r="AA45" s="2" t="s">
        <v>150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149</v>
      </c>
      <c r="AI45" s="2" t="s">
        <v>150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149</v>
      </c>
      <c r="AQ45" s="2" t="s">
        <v>150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149</v>
      </c>
      <c r="AY45" s="2" t="s">
        <v>150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149</v>
      </c>
      <c r="C46" s="2" t="s">
        <v>150</v>
      </c>
      <c r="D46" s="2">
        <v>2035</v>
      </c>
      <c r="E46" s="2" t="str">
        <f>IF(sum!A39="AL",sum!B39,"*")</f>
        <v>OTH-Light_ELE1</v>
      </c>
      <c r="F46" s="2"/>
      <c r="G46" s="2">
        <f>IF(sum!A39="AL",sum!G39,"*")</f>
        <v>0.0587064256810125</v>
      </c>
      <c r="H46" s="2"/>
      <c r="J46" s="2" t="s">
        <v>149</v>
      </c>
      <c r="K46" s="2" t="s">
        <v>150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149</v>
      </c>
      <c r="S46" s="2" t="s">
        <v>150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149</v>
      </c>
      <c r="AA46" s="2" t="s">
        <v>150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149</v>
      </c>
      <c r="AI46" s="2" t="s">
        <v>150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149</v>
      </c>
      <c r="AQ46" s="2" t="s">
        <v>150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149</v>
      </c>
      <c r="AY46" s="2" t="s">
        <v>150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149</v>
      </c>
      <c r="C47" s="2" t="s">
        <v>150</v>
      </c>
      <c r="D47" s="2">
        <v>2035</v>
      </c>
      <c r="E47" s="2" t="str">
        <f>IF(sum!A40="AL",sum!B40,"*")</f>
        <v>OTH-SpHeat_ELE1</v>
      </c>
      <c r="F47" s="2"/>
      <c r="G47" s="2">
        <f>IF(sum!A40="AL",sum!G40,"*")</f>
        <v>0.178566630206808</v>
      </c>
      <c r="H47" s="2"/>
      <c r="J47" s="2" t="s">
        <v>149</v>
      </c>
      <c r="K47" s="2" t="s">
        <v>150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149</v>
      </c>
      <c r="S47" s="2" t="s">
        <v>150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149</v>
      </c>
      <c r="AA47" s="2" t="s">
        <v>150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149</v>
      </c>
      <c r="AI47" s="2" t="s">
        <v>150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149</v>
      </c>
      <c r="AQ47" s="2" t="s">
        <v>150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149</v>
      </c>
      <c r="AY47" s="2" t="s">
        <v>150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149</v>
      </c>
      <c r="C48" s="2" t="s">
        <v>150</v>
      </c>
      <c r="D48" s="2">
        <v>2035</v>
      </c>
      <c r="E48" s="2" t="str">
        <f>IF(sum!A41="AL",sum!B41,"*")</f>
        <v>OTH-WaterHeat_ELE1</v>
      </c>
      <c r="F48" s="2"/>
      <c r="G48" s="2">
        <f>IF(sum!A41="AL",sum!G41,"*")</f>
        <v>0.0113527760199792</v>
      </c>
      <c r="H48" s="2"/>
      <c r="J48" s="2" t="s">
        <v>149</v>
      </c>
      <c r="K48" s="2" t="s">
        <v>150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149</v>
      </c>
      <c r="S48" s="2" t="s">
        <v>150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149</v>
      </c>
      <c r="AA48" s="2" t="s">
        <v>150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149</v>
      </c>
      <c r="AI48" s="2" t="s">
        <v>150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149</v>
      </c>
      <c r="AQ48" s="2" t="s">
        <v>150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149</v>
      </c>
      <c r="AY48" s="2" t="s">
        <v>150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149</v>
      </c>
      <c r="C49" s="2" t="s">
        <v>150</v>
      </c>
      <c r="D49" s="2">
        <v>2035</v>
      </c>
      <c r="E49" s="2" t="str">
        <f>IF(sum!A42="AL",sum!B42,"*")</f>
        <v>R_ES-APP-CD_ELC1</v>
      </c>
      <c r="F49" s="2"/>
      <c r="G49" s="2">
        <f>IF(sum!A42="AL",sum!G42,"*")</f>
        <v>0</v>
      </c>
      <c r="H49" s="2"/>
      <c r="J49" s="2" t="s">
        <v>149</v>
      </c>
      <c r="K49" s="2" t="s">
        <v>150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149</v>
      </c>
      <c r="S49" s="2" t="s">
        <v>150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149</v>
      </c>
      <c r="AA49" s="2" t="s">
        <v>150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149</v>
      </c>
      <c r="AI49" s="2" t="s">
        <v>150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149</v>
      </c>
      <c r="AQ49" s="2" t="s">
        <v>150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149</v>
      </c>
      <c r="AY49" s="2" t="s">
        <v>150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149</v>
      </c>
      <c r="C50" s="2" t="s">
        <v>150</v>
      </c>
      <c r="D50" s="2">
        <v>2035</v>
      </c>
      <c r="E50" s="2" t="str">
        <f>IF(sum!A43="AL",sum!B43,"*")</f>
        <v>R_ES-APP-CW_ELC1</v>
      </c>
      <c r="F50" s="2"/>
      <c r="G50" s="2">
        <f>IF(sum!A43="AL",sum!G43,"*")</f>
        <v>0</v>
      </c>
      <c r="H50" s="2"/>
      <c r="J50" s="2" t="s">
        <v>149</v>
      </c>
      <c r="K50" s="2" t="s">
        <v>150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149</v>
      </c>
      <c r="S50" s="2" t="s">
        <v>150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149</v>
      </c>
      <c r="AA50" s="2" t="s">
        <v>150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149</v>
      </c>
      <c r="AI50" s="2" t="s">
        <v>150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149</v>
      </c>
      <c r="AQ50" s="2" t="s">
        <v>150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149</v>
      </c>
      <c r="AY50" s="2" t="s">
        <v>150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149</v>
      </c>
      <c r="C51" s="2" t="s">
        <v>150</v>
      </c>
      <c r="D51" s="2">
        <v>2035</v>
      </c>
      <c r="E51" s="2" t="str">
        <f>IF(sum!A44="AL",sum!B44,"*")</f>
        <v>R_ES-APP-DW_ELC1</v>
      </c>
      <c r="F51" s="2"/>
      <c r="G51" s="2">
        <f>IF(sum!A44="AL",sum!G44,"*")</f>
        <v>0</v>
      </c>
      <c r="H51" s="2"/>
      <c r="J51" s="2" t="s">
        <v>149</v>
      </c>
      <c r="K51" s="2" t="s">
        <v>150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149</v>
      </c>
      <c r="S51" s="2" t="s">
        <v>150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149</v>
      </c>
      <c r="AA51" s="2" t="s">
        <v>150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149</v>
      </c>
      <c r="AI51" s="2" t="s">
        <v>150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149</v>
      </c>
      <c r="AQ51" s="2" t="s">
        <v>150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149</v>
      </c>
      <c r="AY51" s="2" t="s">
        <v>150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149</v>
      </c>
      <c r="C52" s="2" t="s">
        <v>150</v>
      </c>
      <c r="D52" s="2">
        <v>2035</v>
      </c>
      <c r="E52" s="2" t="str">
        <f>IF(sum!A45="AL",sum!B45,"*")</f>
        <v>R_ES-APP-FR_ELC1</v>
      </c>
      <c r="F52" s="2"/>
      <c r="G52" s="2">
        <f>IF(sum!A45="AL",sum!G45,"*")</f>
        <v>0</v>
      </c>
      <c r="H52" s="2"/>
      <c r="J52" s="2" t="s">
        <v>149</v>
      </c>
      <c r="K52" s="2" t="s">
        <v>150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149</v>
      </c>
      <c r="S52" s="2" t="s">
        <v>150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149</v>
      </c>
      <c r="AA52" s="2" t="s">
        <v>150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149</v>
      </c>
      <c r="AI52" s="2" t="s">
        <v>150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149</v>
      </c>
      <c r="AQ52" s="2" t="s">
        <v>150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149</v>
      </c>
      <c r="AY52" s="2" t="s">
        <v>150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149</v>
      </c>
      <c r="C53" s="2" t="s">
        <v>150</v>
      </c>
      <c r="D53" s="2">
        <v>2035</v>
      </c>
      <c r="E53" s="2" t="str">
        <f>IF(sum!A46="AL",sum!B46,"*")</f>
        <v>R_ES-APP-OTH_ELC1</v>
      </c>
      <c r="F53" s="2"/>
      <c r="G53" s="2">
        <f>IF(sum!A46="AL",sum!G46,"*")</f>
        <v>0</v>
      </c>
      <c r="H53" s="2"/>
      <c r="J53" s="2" t="s">
        <v>149</v>
      </c>
      <c r="K53" s="2" t="s">
        <v>150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149</v>
      </c>
      <c r="S53" s="2" t="s">
        <v>150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149</v>
      </c>
      <c r="AA53" s="2" t="s">
        <v>150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149</v>
      </c>
      <c r="AI53" s="2" t="s">
        <v>150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149</v>
      </c>
      <c r="AQ53" s="2" t="s">
        <v>150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149</v>
      </c>
      <c r="AY53" s="2" t="s">
        <v>150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149</v>
      </c>
      <c r="C54" s="2" t="s">
        <v>150</v>
      </c>
      <c r="D54" s="2">
        <v>2035</v>
      </c>
      <c r="E54" s="2" t="str">
        <f>IF(sum!A47="AL",sum!B47,"*")</f>
        <v>R_ES-APP-RA_ELC1</v>
      </c>
      <c r="F54" s="2"/>
      <c r="G54" s="2">
        <f>IF(sum!A47="AL",sum!G47,"*")</f>
        <v>0</v>
      </c>
      <c r="H54" s="2"/>
      <c r="J54" s="2" t="s">
        <v>149</v>
      </c>
      <c r="K54" s="2" t="s">
        <v>150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149</v>
      </c>
      <c r="S54" s="2" t="s">
        <v>150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149</v>
      </c>
      <c r="AA54" s="2" t="s">
        <v>150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149</v>
      </c>
      <c r="AI54" s="2" t="s">
        <v>150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149</v>
      </c>
      <c r="AQ54" s="2" t="s">
        <v>150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149</v>
      </c>
      <c r="AY54" s="2" t="s">
        <v>150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149</v>
      </c>
      <c r="C55" s="2" t="s">
        <v>150</v>
      </c>
      <c r="D55" s="2">
        <v>2035</v>
      </c>
      <c r="E55" s="2" t="str">
        <f>IF(sum!A48="AL",sum!B48,"*")</f>
        <v>R_ES-APP-RE_ELC1</v>
      </c>
      <c r="F55" s="2"/>
      <c r="G55" s="2">
        <f>IF(sum!A48="AL",sum!G48,"*")</f>
        <v>0</v>
      </c>
      <c r="H55" s="2"/>
      <c r="J55" s="2" t="s">
        <v>149</v>
      </c>
      <c r="K55" s="2" t="s">
        <v>150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149</v>
      </c>
      <c r="S55" s="2" t="s">
        <v>150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149</v>
      </c>
      <c r="AA55" s="2" t="s">
        <v>150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149</v>
      </c>
      <c r="AI55" s="2" t="s">
        <v>150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149</v>
      </c>
      <c r="AQ55" s="2" t="s">
        <v>150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149</v>
      </c>
      <c r="AY55" s="2" t="s">
        <v>150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149</v>
      </c>
      <c r="C56" s="2" t="s">
        <v>150</v>
      </c>
      <c r="D56" s="2">
        <v>2035</v>
      </c>
      <c r="E56" s="2" t="str">
        <f>IF(sum!A49="AL",sum!B49,"*")</f>
        <v>R_ES-LI_ELC1</v>
      </c>
      <c r="F56" s="2"/>
      <c r="G56" s="2">
        <f>IF(sum!A49="AL",sum!G49,"*")</f>
        <v>0</v>
      </c>
      <c r="H56" s="2"/>
      <c r="J56" s="2" t="s">
        <v>149</v>
      </c>
      <c r="K56" s="2" t="s">
        <v>150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149</v>
      </c>
      <c r="S56" s="2" t="s">
        <v>150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149</v>
      </c>
      <c r="AA56" s="2" t="s">
        <v>150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149</v>
      </c>
      <c r="AI56" s="2" t="s">
        <v>150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149</v>
      </c>
      <c r="AQ56" s="2" t="s">
        <v>150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149</v>
      </c>
      <c r="AY56" s="2" t="s">
        <v>150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149</v>
      </c>
      <c r="C57" s="2" t="s">
        <v>150</v>
      </c>
      <c r="D57" s="2">
        <v>2035</v>
      </c>
      <c r="E57" s="2" t="str">
        <f>IF(sum!A50="AL",sum!B50,"*")</f>
        <v>R_ES-SC-AP_ELC1_ROOM_CENTRAL</v>
      </c>
      <c r="F57" s="2"/>
      <c r="G57" s="2">
        <f>IF(sum!A50="AL",sum!G50,"*")</f>
        <v>0.0305103080982992</v>
      </c>
      <c r="H57" s="2"/>
      <c r="J57" s="2" t="s">
        <v>149</v>
      </c>
      <c r="K57" s="2" t="s">
        <v>150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149</v>
      </c>
      <c r="S57" s="2" t="s">
        <v>150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149</v>
      </c>
      <c r="AA57" s="2" t="s">
        <v>150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149</v>
      </c>
      <c r="AI57" s="2" t="s">
        <v>150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149</v>
      </c>
      <c r="AQ57" s="2" t="s">
        <v>150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149</v>
      </c>
      <c r="AY57" s="2" t="s">
        <v>150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149</v>
      </c>
      <c r="C58" s="2" t="s">
        <v>150</v>
      </c>
      <c r="D58" s="2">
        <v>2035</v>
      </c>
      <c r="E58" s="2" t="str">
        <f>IF(sum!A51="AL",sum!B51,"*")</f>
        <v>R_ES-SC-MOB_ELC1_ROOM_CENTRAL</v>
      </c>
      <c r="F58" s="2"/>
      <c r="G58" s="2">
        <f>IF(sum!A51="AL",sum!G51,"*")</f>
        <v>0.00521804894342924</v>
      </c>
      <c r="H58" s="2"/>
      <c r="J58" s="2" t="s">
        <v>149</v>
      </c>
      <c r="K58" s="2" t="s">
        <v>150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149</v>
      </c>
      <c r="S58" s="2" t="s">
        <v>150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149</v>
      </c>
      <c r="AA58" s="2" t="s">
        <v>150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149</v>
      </c>
      <c r="AI58" s="2" t="s">
        <v>150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149</v>
      </c>
      <c r="AQ58" s="2" t="s">
        <v>150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149</v>
      </c>
      <c r="AY58" s="2" t="s">
        <v>150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149</v>
      </c>
      <c r="C59" s="2" t="s">
        <v>150</v>
      </c>
      <c r="D59" s="2">
        <v>2035</v>
      </c>
      <c r="E59" s="2" t="str">
        <f>IF(sum!A52="AL",sum!B52,"*")</f>
        <v>R_ES-SC-SA_ELC1_ROOM_CENTRAL</v>
      </c>
      <c r="F59" s="2"/>
      <c r="G59" s="2">
        <f>IF(sum!A52="AL",sum!G52,"*")</f>
        <v>0.0196426282006451</v>
      </c>
      <c r="H59" s="2"/>
      <c r="J59" s="2" t="s">
        <v>149</v>
      </c>
      <c r="K59" s="2" t="s">
        <v>150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149</v>
      </c>
      <c r="S59" s="2" t="s">
        <v>150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149</v>
      </c>
      <c r="AA59" s="2" t="s">
        <v>150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149</v>
      </c>
      <c r="AI59" s="2" t="s">
        <v>150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149</v>
      </c>
      <c r="AQ59" s="2" t="s">
        <v>150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149</v>
      </c>
      <c r="AY59" s="2" t="s">
        <v>150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149</v>
      </c>
      <c r="C60" s="2" t="s">
        <v>150</v>
      </c>
      <c r="D60" s="2">
        <v>2035</v>
      </c>
      <c r="E60" s="2" t="str">
        <f>IF(sum!A53="AL",sum!B53,"*")</f>
        <v>R_ES-SC-SD_ELC1_ROOM_CENTRAL</v>
      </c>
      <c r="F60" s="2"/>
      <c r="G60" s="2">
        <f>IF(sum!A53="AL",sum!G53,"*")</f>
        <v>0.0809571036827644</v>
      </c>
      <c r="H60" s="2"/>
      <c r="J60" s="2" t="s">
        <v>149</v>
      </c>
      <c r="K60" s="2" t="s">
        <v>150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149</v>
      </c>
      <c r="S60" s="2" t="s">
        <v>150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149</v>
      </c>
      <c r="AA60" s="2" t="s">
        <v>150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149</v>
      </c>
      <c r="AI60" s="2" t="s">
        <v>150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149</v>
      </c>
      <c r="AQ60" s="2" t="s">
        <v>150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149</v>
      </c>
      <c r="AY60" s="2" t="s">
        <v>150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149</v>
      </c>
      <c r="C61" s="2" t="s">
        <v>150</v>
      </c>
      <c r="D61" s="2">
        <v>2035</v>
      </c>
      <c r="E61" s="2" t="str">
        <f>IF(sum!A54="AL",sum!B54,"*")</f>
        <v>R_ES-SH-AP_ELC1</v>
      </c>
      <c r="F61" s="2"/>
      <c r="G61" s="2">
        <f>IF(sum!A54="AL",sum!G54,"*")</f>
        <v>0.00107539019966974</v>
      </c>
      <c r="H61" s="2"/>
      <c r="J61" s="2" t="s">
        <v>149</v>
      </c>
      <c r="K61" s="2" t="s">
        <v>150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149</v>
      </c>
      <c r="S61" s="2" t="s">
        <v>150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149</v>
      </c>
      <c r="AA61" s="2" t="s">
        <v>150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149</v>
      </c>
      <c r="AI61" s="2" t="s">
        <v>150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149</v>
      </c>
      <c r="AQ61" s="2" t="s">
        <v>150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149</v>
      </c>
      <c r="AY61" s="2" t="s">
        <v>150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149</v>
      </c>
      <c r="C62" s="2" t="s">
        <v>150</v>
      </c>
      <c r="D62" s="2">
        <v>2035</v>
      </c>
      <c r="E62" s="2" t="str">
        <f>IF(sum!A55="AL",sum!B55,"*")</f>
        <v>R_ES-SH-AP_HET1</v>
      </c>
      <c r="F62" s="2"/>
      <c r="G62" s="2">
        <f>IF(sum!A55="AL",sum!G55,"*")</f>
        <v>0</v>
      </c>
      <c r="H62" s="2"/>
      <c r="J62" s="2" t="s">
        <v>149</v>
      </c>
      <c r="K62" s="2" t="s">
        <v>150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149</v>
      </c>
      <c r="S62" s="2" t="s">
        <v>150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149</v>
      </c>
      <c r="AA62" s="2" t="s">
        <v>150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149</v>
      </c>
      <c r="AI62" s="2" t="s">
        <v>150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149</v>
      </c>
      <c r="AQ62" s="2" t="s">
        <v>150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149</v>
      </c>
      <c r="AY62" s="2" t="s">
        <v>150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149</v>
      </c>
      <c r="C63" s="2" t="s">
        <v>150</v>
      </c>
      <c r="D63" s="2">
        <v>2035</v>
      </c>
      <c r="E63" s="2" t="str">
        <f>IF(sum!A56="AL",sum!B56,"*")</f>
        <v>R_ES-SH-MOB_ELC1</v>
      </c>
      <c r="F63" s="2"/>
      <c r="G63" s="2">
        <f>IF(sum!A56="AL",sum!G56,"*")</f>
        <v>0.00148994822935116</v>
      </c>
      <c r="H63" s="2"/>
      <c r="J63" s="2" t="s">
        <v>149</v>
      </c>
      <c r="K63" s="2" t="s">
        <v>150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149</v>
      </c>
      <c r="S63" s="2" t="s">
        <v>150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149</v>
      </c>
      <c r="AA63" s="2" t="s">
        <v>150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149</v>
      </c>
      <c r="AI63" s="2" t="s">
        <v>150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149</v>
      </c>
      <c r="AQ63" s="2" t="s">
        <v>150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149</v>
      </c>
      <c r="AY63" s="2" t="s">
        <v>150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149</v>
      </c>
      <c r="C64" s="2" t="s">
        <v>150</v>
      </c>
      <c r="D64" s="2">
        <v>2035</v>
      </c>
      <c r="E64" s="2" t="str">
        <f>IF(sum!A57="AL",sum!B57,"*")</f>
        <v>R_ES-SH-MOB_HET1</v>
      </c>
      <c r="F64" s="2"/>
      <c r="G64" s="2">
        <f>IF(sum!A57="AL",sum!G57,"*")</f>
        <v>0</v>
      </c>
      <c r="H64" s="2"/>
      <c r="J64" s="2" t="s">
        <v>149</v>
      </c>
      <c r="K64" s="2" t="s">
        <v>150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149</v>
      </c>
      <c r="S64" s="2" t="s">
        <v>150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149</v>
      </c>
      <c r="AA64" s="2" t="s">
        <v>150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149</v>
      </c>
      <c r="AI64" s="2" t="s">
        <v>150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149</v>
      </c>
      <c r="AQ64" s="2" t="s">
        <v>150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149</v>
      </c>
      <c r="AY64" s="2" t="s">
        <v>150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149</v>
      </c>
      <c r="C65" s="2" t="s">
        <v>150</v>
      </c>
      <c r="D65" s="2">
        <v>2035</v>
      </c>
      <c r="E65" s="2" t="str">
        <f>IF(sum!A58="AL",sum!B58,"*")</f>
        <v>R_ES-SH-SA_ELC1</v>
      </c>
      <c r="F65" s="2"/>
      <c r="G65" s="2">
        <f>IF(sum!A58="AL",sum!G58,"*")</f>
        <v>0.000599710252071487</v>
      </c>
      <c r="H65" s="2"/>
      <c r="J65" s="2" t="s">
        <v>149</v>
      </c>
      <c r="K65" s="2" t="s">
        <v>150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149</v>
      </c>
      <c r="S65" s="2" t="s">
        <v>150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149</v>
      </c>
      <c r="AA65" s="2" t="s">
        <v>150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149</v>
      </c>
      <c r="AI65" s="2" t="s">
        <v>150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149</v>
      </c>
      <c r="AQ65" s="2" t="s">
        <v>150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149</v>
      </c>
      <c r="AY65" s="2" t="s">
        <v>150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149</v>
      </c>
      <c r="C66" s="2" t="s">
        <v>150</v>
      </c>
      <c r="D66" s="2">
        <v>2035</v>
      </c>
      <c r="E66" s="2" t="str">
        <f>IF(sum!A59="AL",sum!B59,"*")</f>
        <v>R_ES-SH-SA_HET1</v>
      </c>
      <c r="F66" s="2"/>
      <c r="G66" s="2">
        <f>IF(sum!A59="AL",sum!G59,"*")</f>
        <v>0</v>
      </c>
      <c r="H66" s="2"/>
      <c r="J66" s="2" t="s">
        <v>149</v>
      </c>
      <c r="K66" s="2" t="s">
        <v>150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149</v>
      </c>
      <c r="S66" s="2" t="s">
        <v>150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149</v>
      </c>
      <c r="AA66" s="2" t="s">
        <v>150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149</v>
      </c>
      <c r="AI66" s="2" t="s">
        <v>150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149</v>
      </c>
      <c r="AQ66" s="2" t="s">
        <v>150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149</v>
      </c>
      <c r="AY66" s="2" t="s">
        <v>150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149</v>
      </c>
      <c r="C67" s="2" t="s">
        <v>150</v>
      </c>
      <c r="D67" s="2">
        <v>2035</v>
      </c>
      <c r="E67" s="2" t="str">
        <f>IF(sum!A60="AL",sum!B60,"*")</f>
        <v>R_ES-SH-SD_ELC1</v>
      </c>
      <c r="F67" s="2"/>
      <c r="G67" s="2">
        <f>IF(sum!A60="AL",sum!G60,"*")</f>
        <v>1.03098625241141</v>
      </c>
      <c r="H67" s="2"/>
      <c r="J67" s="2" t="s">
        <v>149</v>
      </c>
      <c r="K67" s="2" t="s">
        <v>150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149</v>
      </c>
      <c r="S67" s="2" t="s">
        <v>150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149</v>
      </c>
      <c r="AA67" s="2" t="s">
        <v>150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149</v>
      </c>
      <c r="AI67" s="2" t="s">
        <v>150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149</v>
      </c>
      <c r="AQ67" s="2" t="s">
        <v>150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149</v>
      </c>
      <c r="AY67" s="2" t="s">
        <v>150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149</v>
      </c>
      <c r="C68" s="2" t="s">
        <v>150</v>
      </c>
      <c r="D68" s="2">
        <v>2035</v>
      </c>
      <c r="E68" s="2" t="str">
        <f>IF(sum!A61="AL",sum!B61,"*")</f>
        <v>R_ES-SH-SD_HET1</v>
      </c>
      <c r="F68" s="2"/>
      <c r="G68" s="2">
        <f>IF(sum!A61="AL",sum!G61,"*")</f>
        <v>0</v>
      </c>
      <c r="H68" s="2"/>
      <c r="J68" s="2" t="s">
        <v>149</v>
      </c>
      <c r="K68" s="2" t="s">
        <v>150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149</v>
      </c>
      <c r="S68" s="2" t="s">
        <v>150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149</v>
      </c>
      <c r="AA68" s="2" t="s">
        <v>150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149</v>
      </c>
      <c r="AI68" s="2" t="s">
        <v>150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149</v>
      </c>
      <c r="AQ68" s="2" t="s">
        <v>150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149</v>
      </c>
      <c r="AY68" s="2" t="s">
        <v>150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149</v>
      </c>
      <c r="C69" s="2" t="s">
        <v>150</v>
      </c>
      <c r="D69" s="2">
        <v>2035</v>
      </c>
      <c r="E69" s="2" t="str">
        <f>IF(sum!A62="AL",sum!B62,"*")</f>
        <v>R_ES-SH-SD_WOD1</v>
      </c>
      <c r="F69" s="2"/>
      <c r="G69" s="2">
        <f>IF(sum!A62="AL",sum!G62,"*")</f>
        <v>0.394365649156279</v>
      </c>
      <c r="H69" s="2"/>
      <c r="J69" s="2" t="s">
        <v>149</v>
      </c>
      <c r="K69" s="2" t="s">
        <v>150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149</v>
      </c>
      <c r="S69" s="2" t="s">
        <v>150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149</v>
      </c>
      <c r="AA69" s="2" t="s">
        <v>150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149</v>
      </c>
      <c r="AI69" s="2" t="s">
        <v>150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149</v>
      </c>
      <c r="AQ69" s="2" t="s">
        <v>150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149</v>
      </c>
      <c r="AY69" s="2" t="s">
        <v>150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149</v>
      </c>
      <c r="C70" s="2" t="s">
        <v>150</v>
      </c>
      <c r="D70" s="2">
        <v>2035</v>
      </c>
      <c r="E70" s="2" t="str">
        <f>IF(sum!A63="AL",sum!B63,"*")</f>
        <v>R_ES-WH-AP_GAS1</v>
      </c>
      <c r="F70" s="2"/>
      <c r="G70" s="2">
        <f>IF(sum!A63="AL",sum!G63,"*")</f>
        <v>0</v>
      </c>
      <c r="H70" s="2"/>
      <c r="J70" s="2" t="s">
        <v>149</v>
      </c>
      <c r="K70" s="2" t="s">
        <v>150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149</v>
      </c>
      <c r="S70" s="2" t="s">
        <v>150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149</v>
      </c>
      <c r="AA70" s="2" t="s">
        <v>150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149</v>
      </c>
      <c r="AI70" s="2" t="s">
        <v>150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149</v>
      </c>
      <c r="AQ70" s="2" t="s">
        <v>150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149</v>
      </c>
      <c r="AY70" s="2" t="s">
        <v>150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149</v>
      </c>
      <c r="C71" s="2" t="s">
        <v>150</v>
      </c>
      <c r="D71" s="2">
        <v>2035</v>
      </c>
      <c r="E71" s="2" t="str">
        <f>IF(sum!A64="AL",sum!B64,"*")</f>
        <v>R_ES-WH-AP_STEAM1</v>
      </c>
      <c r="F71" s="2"/>
      <c r="G71" s="2">
        <f>IF(sum!A64="AL",sum!G64,"*")</f>
        <v>0.495882099095938</v>
      </c>
      <c r="H71" s="2"/>
      <c r="J71" s="2" t="s">
        <v>149</v>
      </c>
      <c r="K71" s="2" t="s">
        <v>150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149</v>
      </c>
      <c r="S71" s="2" t="s">
        <v>150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149</v>
      </c>
      <c r="AA71" s="2" t="s">
        <v>150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149</v>
      </c>
      <c r="AI71" s="2" t="s">
        <v>150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149</v>
      </c>
      <c r="AQ71" s="2" t="s">
        <v>150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149</v>
      </c>
      <c r="AY71" s="2" t="s">
        <v>150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149</v>
      </c>
      <c r="C72" s="2" t="s">
        <v>150</v>
      </c>
      <c r="D72" s="2">
        <v>2035</v>
      </c>
      <c r="E72" s="2" t="str">
        <f>IF(sum!A65="AL",sum!B65,"*")</f>
        <v>R_ES-WH-AP_WOD1</v>
      </c>
      <c r="F72" s="2"/>
      <c r="G72" s="2">
        <f>IF(sum!A65="AL",sum!G65,"*")</f>
        <v>0</v>
      </c>
      <c r="H72" s="2"/>
      <c r="J72" s="2" t="s">
        <v>149</v>
      </c>
      <c r="K72" s="2" t="s">
        <v>150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149</v>
      </c>
      <c r="S72" s="2" t="s">
        <v>150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149</v>
      </c>
      <c r="AA72" s="2" t="s">
        <v>150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149</v>
      </c>
      <c r="AI72" s="2" t="s">
        <v>150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149</v>
      </c>
      <c r="AQ72" s="2" t="s">
        <v>150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149</v>
      </c>
      <c r="AY72" s="2" t="s">
        <v>150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149</v>
      </c>
      <c r="C73" s="2" t="s">
        <v>150</v>
      </c>
      <c r="D73" s="2">
        <v>2035</v>
      </c>
      <c r="E73" s="2" t="str">
        <f>IF(sum!A66="AL",sum!B66,"*")</f>
        <v>R_ES-WH-MOB_GAS1</v>
      </c>
      <c r="F73" s="2"/>
      <c r="G73" s="2">
        <f>IF(sum!A66="AL",sum!G66,"*")</f>
        <v>0</v>
      </c>
      <c r="H73" s="2"/>
      <c r="J73" s="2" t="s">
        <v>149</v>
      </c>
      <c r="K73" s="2" t="s">
        <v>150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149</v>
      </c>
      <c r="S73" s="2" t="s">
        <v>150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149</v>
      </c>
      <c r="AA73" s="2" t="s">
        <v>150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149</v>
      </c>
      <c r="AI73" s="2" t="s">
        <v>150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149</v>
      </c>
      <c r="AQ73" s="2" t="s">
        <v>150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149</v>
      </c>
      <c r="AY73" s="2" t="s">
        <v>150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149</v>
      </c>
      <c r="C74" s="2" t="s">
        <v>150</v>
      </c>
      <c r="D74" s="2">
        <v>2035</v>
      </c>
      <c r="E74" s="2" t="str">
        <f>IF(sum!A67="AL",sum!B67,"*")</f>
        <v>R_ES-WH-MOB_STEAM1</v>
      </c>
      <c r="F74" s="2"/>
      <c r="G74" s="2">
        <f>IF(sum!A67="AL",sum!G67,"*")</f>
        <v>0.115784668624311</v>
      </c>
      <c r="H74" s="2"/>
      <c r="J74" s="2" t="s">
        <v>149</v>
      </c>
      <c r="K74" s="2" t="s">
        <v>150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149</v>
      </c>
      <c r="S74" s="2" t="s">
        <v>150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149</v>
      </c>
      <c r="AA74" s="2" t="s">
        <v>150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149</v>
      </c>
      <c r="AI74" s="2" t="s">
        <v>150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149</v>
      </c>
      <c r="AQ74" s="2" t="s">
        <v>150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149</v>
      </c>
      <c r="AY74" s="2" t="s">
        <v>150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149</v>
      </c>
      <c r="C75" s="2" t="s">
        <v>150</v>
      </c>
      <c r="D75" s="2">
        <v>2035</v>
      </c>
      <c r="E75" s="2" t="str">
        <f>IF(sum!A68="AL",sum!B68,"*")</f>
        <v>R_ES-WH-MOB_WOD1</v>
      </c>
      <c r="F75" s="2"/>
      <c r="G75" s="2">
        <f>IF(sum!A68="AL",sum!G68,"*")</f>
        <v>0</v>
      </c>
      <c r="H75" s="2"/>
      <c r="J75" s="2" t="s">
        <v>149</v>
      </c>
      <c r="K75" s="2" t="s">
        <v>150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149</v>
      </c>
      <c r="S75" s="2" t="s">
        <v>150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149</v>
      </c>
      <c r="AA75" s="2" t="s">
        <v>150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149</v>
      </c>
      <c r="AI75" s="2" t="s">
        <v>150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149</v>
      </c>
      <c r="AQ75" s="2" t="s">
        <v>150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149</v>
      </c>
      <c r="AY75" s="2" t="s">
        <v>150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149</v>
      </c>
      <c r="C76" s="2" t="s">
        <v>150</v>
      </c>
      <c r="D76" s="2">
        <v>2035</v>
      </c>
      <c r="E76" s="2" t="str">
        <f>IF(sum!A69="AL",sum!B69,"*")</f>
        <v>R_ES-WH-SA_GAS1</v>
      </c>
      <c r="F76" s="2"/>
      <c r="G76" s="2">
        <f>IF(sum!A69="AL",sum!G69,"*")</f>
        <v>0</v>
      </c>
      <c r="H76" s="2"/>
      <c r="J76" s="2" t="s">
        <v>149</v>
      </c>
      <c r="K76" s="2" t="s">
        <v>150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149</v>
      </c>
      <c r="S76" s="2" t="s">
        <v>150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149</v>
      </c>
      <c r="AA76" s="2" t="s">
        <v>150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149</v>
      </c>
      <c r="AI76" s="2" t="s">
        <v>150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149</v>
      </c>
      <c r="AQ76" s="2" t="s">
        <v>150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149</v>
      </c>
      <c r="AY76" s="2" t="s">
        <v>150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149</v>
      </c>
      <c r="C77" s="2" t="s">
        <v>150</v>
      </c>
      <c r="D77" s="2">
        <v>2035</v>
      </c>
      <c r="E77" s="2" t="str">
        <f>IF(sum!A70="AL",sum!B70,"*")</f>
        <v>R_ES-WH-SA_STEAM1</v>
      </c>
      <c r="F77" s="2"/>
      <c r="G77" s="2">
        <f>IF(sum!A70="AL",sum!G70,"*")</f>
        <v>0.273108228949681</v>
      </c>
      <c r="H77" s="2"/>
      <c r="J77" s="2" t="s">
        <v>149</v>
      </c>
      <c r="K77" s="2" t="s">
        <v>150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149</v>
      </c>
      <c r="S77" s="2" t="s">
        <v>150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149</v>
      </c>
      <c r="AA77" s="2" t="s">
        <v>150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149</v>
      </c>
      <c r="AI77" s="2" t="s">
        <v>150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149</v>
      </c>
      <c r="AQ77" s="2" t="s">
        <v>150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149</v>
      </c>
      <c r="AY77" s="2" t="s">
        <v>150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149</v>
      </c>
      <c r="C78" s="2" t="s">
        <v>150</v>
      </c>
      <c r="D78" s="2">
        <v>2035</v>
      </c>
      <c r="E78" s="2" t="str">
        <f>IF(sum!A71="AL",sum!B71,"*")</f>
        <v>R_ES-WH-SA_WOD1</v>
      </c>
      <c r="F78" s="2"/>
      <c r="G78" s="2">
        <f>IF(sum!A71="AL",sum!G71,"*")</f>
        <v>0</v>
      </c>
      <c r="H78" s="2"/>
      <c r="J78" s="2" t="s">
        <v>149</v>
      </c>
      <c r="K78" s="2" t="s">
        <v>150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149</v>
      </c>
      <c r="S78" s="2" t="s">
        <v>150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149</v>
      </c>
      <c r="AA78" s="2" t="s">
        <v>150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149</v>
      </c>
      <c r="AI78" s="2" t="s">
        <v>150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149</v>
      </c>
      <c r="AQ78" s="2" t="s">
        <v>150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149</v>
      </c>
      <c r="AY78" s="2" t="s">
        <v>150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149</v>
      </c>
      <c r="C79" s="2" t="s">
        <v>150</v>
      </c>
      <c r="D79" s="2">
        <v>2035</v>
      </c>
      <c r="E79" s="2" t="str">
        <f>IF(sum!A72="AL",sum!B72,"*")</f>
        <v>R_ES-WH-SD_GAS1</v>
      </c>
      <c r="F79" s="2"/>
      <c r="G79" s="2">
        <f>IF(sum!A72="AL",sum!G72,"*")</f>
        <v>0</v>
      </c>
      <c r="H79" s="2"/>
      <c r="J79" s="2" t="s">
        <v>149</v>
      </c>
      <c r="K79" s="2" t="s">
        <v>150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149</v>
      </c>
      <c r="S79" s="2" t="s">
        <v>150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149</v>
      </c>
      <c r="AA79" s="2" t="s">
        <v>150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149</v>
      </c>
      <c r="AI79" s="2" t="s">
        <v>150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149</v>
      </c>
      <c r="AQ79" s="2" t="s">
        <v>150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149</v>
      </c>
      <c r="AY79" s="2" t="s">
        <v>150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149</v>
      </c>
      <c r="C80" s="2" t="s">
        <v>150</v>
      </c>
      <c r="D80" s="2">
        <v>2035</v>
      </c>
      <c r="E80" s="2" t="str">
        <f>IF(sum!A73="AL",sum!B73,"*")</f>
        <v>R_ES-WH-SD_STEAM1</v>
      </c>
      <c r="F80" s="2"/>
      <c r="G80" s="2">
        <f>IF(sum!A73="AL",sum!G73,"*")</f>
        <v>1.48657852531178</v>
      </c>
      <c r="H80" s="2"/>
      <c r="J80" s="2" t="s">
        <v>149</v>
      </c>
      <c r="K80" s="2" t="s">
        <v>150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149</v>
      </c>
      <c r="S80" s="2" t="s">
        <v>150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149</v>
      </c>
      <c r="AA80" s="2" t="s">
        <v>150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149</v>
      </c>
      <c r="AI80" s="2" t="s">
        <v>150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149</v>
      </c>
      <c r="AQ80" s="2" t="s">
        <v>150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149</v>
      </c>
      <c r="AY80" s="2" t="s">
        <v>150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149</v>
      </c>
      <c r="C81" s="2" t="s">
        <v>150</v>
      </c>
      <c r="D81" s="2">
        <v>2035</v>
      </c>
      <c r="E81" s="2" t="str">
        <f>IF(sum!A74="AL",sum!B74,"*")</f>
        <v>RTS-AuxiliaryEquip_ELE1</v>
      </c>
      <c r="F81" s="2"/>
      <c r="G81" s="2">
        <f>IF(sum!A74="AL",sum!G74,"*")</f>
        <v>0.465463816819147</v>
      </c>
      <c r="H81" s="2"/>
      <c r="J81" s="2" t="s">
        <v>149</v>
      </c>
      <c r="K81" s="2" t="s">
        <v>150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149</v>
      </c>
      <c r="S81" s="2" t="s">
        <v>150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149</v>
      </c>
      <c r="AA81" s="2" t="s">
        <v>150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149</v>
      </c>
      <c r="AI81" s="2" t="s">
        <v>150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149</v>
      </c>
      <c r="AQ81" s="2" t="s">
        <v>150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149</v>
      </c>
      <c r="AY81" s="2" t="s">
        <v>150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149</v>
      </c>
      <c r="C82" s="2" t="s">
        <v>150</v>
      </c>
      <c r="D82" s="2">
        <v>2035</v>
      </c>
      <c r="E82" s="2" t="str">
        <f>IF(sum!A75="AL",sum!B75,"*")</f>
        <v>RTS-AuxiliaryMot_ELE1</v>
      </c>
      <c r="F82" s="2"/>
      <c r="G82" s="2">
        <f>IF(sum!A75="AL",sum!G75,"*")</f>
        <v>0.146766064202532</v>
      </c>
      <c r="H82" s="2"/>
      <c r="J82" s="2" t="s">
        <v>149</v>
      </c>
      <c r="K82" s="2" t="s">
        <v>150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149</v>
      </c>
      <c r="S82" s="2" t="s">
        <v>150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149</v>
      </c>
      <c r="AA82" s="2" t="s">
        <v>150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149</v>
      </c>
      <c r="AI82" s="2" t="s">
        <v>150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149</v>
      </c>
      <c r="AQ82" s="2" t="s">
        <v>150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149</v>
      </c>
      <c r="AY82" s="2" t="s">
        <v>150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149</v>
      </c>
      <c r="C83" s="2" t="s">
        <v>150</v>
      </c>
      <c r="D83" s="2">
        <v>2035</v>
      </c>
      <c r="E83" s="2" t="str">
        <f>IF(sum!A76="AL",sum!B76,"*")</f>
        <v>RTS-Light_ELE1</v>
      </c>
      <c r="F83" s="2"/>
      <c r="G83" s="2">
        <f>IF(sum!A76="AL",sum!G76,"*")</f>
        <v>0.660447288911391</v>
      </c>
      <c r="H83" s="2"/>
      <c r="J83" s="2" t="s">
        <v>149</v>
      </c>
      <c r="K83" s="2" t="s">
        <v>150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149</v>
      </c>
      <c r="S83" s="2" t="s">
        <v>150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149</v>
      </c>
      <c r="AA83" s="2" t="s">
        <v>150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149</v>
      </c>
      <c r="AI83" s="2" t="s">
        <v>150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149</v>
      </c>
      <c r="AQ83" s="2" t="s">
        <v>150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149</v>
      </c>
      <c r="AY83" s="2" t="s">
        <v>150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149</v>
      </c>
      <c r="C84" s="2" t="s">
        <v>150</v>
      </c>
      <c r="D84" s="2">
        <v>2035</v>
      </c>
      <c r="E84" s="2" t="str">
        <f>IF(sum!A77="AL",sum!B77,"*")</f>
        <v>RTS-SpCool_ELE1</v>
      </c>
      <c r="F84" s="2"/>
      <c r="G84" s="2">
        <f>IF(sum!A77="AL",sum!G77,"*")</f>
        <v>0.0429701104200584</v>
      </c>
      <c r="H84" s="2"/>
      <c r="J84" s="2" t="s">
        <v>149</v>
      </c>
      <c r="K84" s="2" t="s">
        <v>150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149</v>
      </c>
      <c r="S84" s="2" t="s">
        <v>150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149</v>
      </c>
      <c r="AA84" s="2" t="s">
        <v>150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149</v>
      </c>
      <c r="AI84" s="2" t="s">
        <v>150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149</v>
      </c>
      <c r="AQ84" s="2" t="s">
        <v>150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149</v>
      </c>
      <c r="AY84" s="2" t="s">
        <v>150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149</v>
      </c>
      <c r="C85" s="2" t="s">
        <v>150</v>
      </c>
      <c r="D85" s="2">
        <v>2035</v>
      </c>
      <c r="E85" s="2" t="str">
        <f>IF(sum!A78="AL",sum!B78,"*")</f>
        <v>RTS-SpHeat_ELE1</v>
      </c>
      <c r="F85" s="2"/>
      <c r="G85" s="2">
        <f>IF(sum!A78="AL",sum!G78,"*")</f>
        <v>1.77103305911676</v>
      </c>
      <c r="H85" s="2"/>
      <c r="J85" s="2" t="s">
        <v>149</v>
      </c>
      <c r="K85" s="2" t="s">
        <v>150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149</v>
      </c>
      <c r="S85" s="2" t="s">
        <v>150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149</v>
      </c>
      <c r="AA85" s="2" t="s">
        <v>150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149</v>
      </c>
      <c r="AI85" s="2" t="s">
        <v>150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149</v>
      </c>
      <c r="AQ85" s="2" t="s">
        <v>150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149</v>
      </c>
      <c r="AY85" s="2" t="s">
        <v>150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149</v>
      </c>
      <c r="C86" s="2" t="s">
        <v>150</v>
      </c>
      <c r="D86" s="2">
        <v>2035</v>
      </c>
      <c r="E86" s="2" t="str">
        <f>IF(sum!A79="AL",sum!B79,"*")</f>
        <v>RTS-WaterHeat_ELE1</v>
      </c>
      <c r="F86" s="2"/>
      <c r="G86" s="2">
        <f>IF(sum!A79="AL",sum!G79,"*")</f>
        <v>0.192997192339646</v>
      </c>
      <c r="H86" s="2"/>
      <c r="J86" s="2" t="s">
        <v>149</v>
      </c>
      <c r="K86" s="2" t="s">
        <v>150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149</v>
      </c>
      <c r="S86" s="2" t="s">
        <v>150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149</v>
      </c>
      <c r="AA86" s="2" t="s">
        <v>150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149</v>
      </c>
      <c r="AI86" s="2" t="s">
        <v>150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149</v>
      </c>
      <c r="AQ86" s="2" t="s">
        <v>150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149</v>
      </c>
      <c r="AY86" s="2" t="s">
        <v>150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149</v>
      </c>
      <c r="C87" s="2" t="s">
        <v>150</v>
      </c>
      <c r="D87" s="2">
        <v>2035</v>
      </c>
      <c r="E87" s="2" t="str">
        <f>IF(sum!A80="AL",sum!B80,"*")</f>
        <v>TRA_Bus_IC_GSL1</v>
      </c>
      <c r="F87" s="2"/>
      <c r="G87" s="2">
        <f>IF(sum!A80="AL",sum!G80,"*")</f>
        <v>2.5</v>
      </c>
      <c r="H87" s="2"/>
      <c r="J87" s="2" t="s">
        <v>149</v>
      </c>
      <c r="K87" s="2" t="s">
        <v>150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149</v>
      </c>
      <c r="S87" s="2" t="s">
        <v>150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149</v>
      </c>
      <c r="AA87" s="2" t="s">
        <v>150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149</v>
      </c>
      <c r="AI87" s="2" t="s">
        <v>150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149</v>
      </c>
      <c r="AQ87" s="2" t="s">
        <v>150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149</v>
      </c>
      <c r="AY87" s="2" t="s">
        <v>150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149</v>
      </c>
      <c r="C88" s="2" t="s">
        <v>150</v>
      </c>
      <c r="D88" s="2">
        <v>2035</v>
      </c>
      <c r="E88" s="2" t="str">
        <f>IF(sum!A81="AL",sum!B81,"*")</f>
        <v>TRA_Car_GSL1</v>
      </c>
      <c r="F88" s="2"/>
      <c r="G88" s="2">
        <f>IF(sum!A81="AL",sum!G81,"*")</f>
        <v>513.649160875568</v>
      </c>
      <c r="H88" s="2"/>
      <c r="J88" s="2" t="s">
        <v>149</v>
      </c>
      <c r="K88" s="2" t="s">
        <v>150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149</v>
      </c>
      <c r="S88" s="2" t="s">
        <v>150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149</v>
      </c>
      <c r="AA88" s="2" t="s">
        <v>150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149</v>
      </c>
      <c r="AI88" s="2" t="s">
        <v>150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149</v>
      </c>
      <c r="AQ88" s="2" t="s">
        <v>150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149</v>
      </c>
      <c r="AY88" s="2" t="s">
        <v>150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149</v>
      </c>
      <c r="C89" s="2" t="s">
        <v>150</v>
      </c>
      <c r="D89" s="2">
        <v>2035</v>
      </c>
      <c r="E89" s="2" t="str">
        <f>IF(sum!A82="AL",sum!B82,"*")</f>
        <v>TRA_Car_PHEV01</v>
      </c>
      <c r="F89" s="2"/>
      <c r="G89" s="2">
        <f>IF(sum!A82="AL",sum!G82,"*")</f>
        <v>0</v>
      </c>
      <c r="H89" s="2"/>
      <c r="J89" s="2" t="s">
        <v>149</v>
      </c>
      <c r="K89" s="2" t="s">
        <v>150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149</v>
      </c>
      <c r="S89" s="2" t="s">
        <v>150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149</v>
      </c>
      <c r="AA89" s="2" t="s">
        <v>150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149</v>
      </c>
      <c r="AI89" s="2" t="s">
        <v>150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149</v>
      </c>
      <c r="AQ89" s="2" t="s">
        <v>150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149</v>
      </c>
      <c r="AY89" s="2" t="s">
        <v>150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149</v>
      </c>
      <c r="C90" s="2" t="s">
        <v>150</v>
      </c>
      <c r="D90" s="2">
        <v>2035</v>
      </c>
      <c r="E90" s="2" t="str">
        <f>IF(sum!A83="AL",sum!B83,"*")</f>
        <v>TRA_Mot_ELC1</v>
      </c>
      <c r="F90" s="2"/>
      <c r="G90" s="2">
        <f>IF(sum!A83="AL",sum!G83,"*")</f>
        <v>69.05210067654</v>
      </c>
      <c r="H90" s="2"/>
      <c r="J90" s="2" t="s">
        <v>149</v>
      </c>
      <c r="K90" s="2" t="s">
        <v>150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149</v>
      </c>
      <c r="S90" s="2" t="s">
        <v>150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149</v>
      </c>
      <c r="AA90" s="2" t="s">
        <v>150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149</v>
      </c>
      <c r="AI90" s="2" t="s">
        <v>150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149</v>
      </c>
      <c r="AQ90" s="2" t="s">
        <v>150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149</v>
      </c>
      <c r="AY90" s="2" t="s">
        <v>150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149</v>
      </c>
      <c r="C91" s="2" t="s">
        <v>150</v>
      </c>
      <c r="D91" s="2">
        <v>2035</v>
      </c>
      <c r="E91" s="2" t="str">
        <f>IF(sum!A84="AL",sum!B84,"*")</f>
        <v>TRA_Rai_Frt-ELC01</v>
      </c>
      <c r="F91" s="2"/>
      <c r="G91" s="2">
        <f>IF(sum!A84="AL",sum!G84,"*")</f>
        <v>0</v>
      </c>
      <c r="H91" s="2"/>
      <c r="J91" s="2" t="s">
        <v>149</v>
      </c>
      <c r="K91" s="2" t="s">
        <v>150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149</v>
      </c>
      <c r="S91" s="2" t="s">
        <v>150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149</v>
      </c>
      <c r="AA91" s="2" t="s">
        <v>150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149</v>
      </c>
      <c r="AI91" s="2" t="s">
        <v>150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149</v>
      </c>
      <c r="AQ91" s="2" t="s">
        <v>150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149</v>
      </c>
      <c r="AY91" s="2" t="s">
        <v>150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149</v>
      </c>
      <c r="C92" s="2" t="s">
        <v>150</v>
      </c>
      <c r="D92" s="2">
        <v>2035</v>
      </c>
      <c r="E92" s="2" t="str">
        <f>IF(sum!A85="AL",sum!B85,"*")</f>
        <v>TRA_Rai_Pas-ELC01</v>
      </c>
      <c r="F92" s="2"/>
      <c r="G92" s="2">
        <f>IF(sum!A85="AL",sum!G85,"*")</f>
        <v>0</v>
      </c>
      <c r="H92" s="2"/>
      <c r="J92" s="2" t="s">
        <v>149</v>
      </c>
      <c r="K92" s="2" t="s">
        <v>150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149</v>
      </c>
      <c r="S92" s="2" t="s">
        <v>150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149</v>
      </c>
      <c r="AA92" s="2" t="s">
        <v>150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149</v>
      </c>
      <c r="AI92" s="2" t="s">
        <v>150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149</v>
      </c>
      <c r="AQ92" s="2" t="s">
        <v>150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149</v>
      </c>
      <c r="AY92" s="2" t="s">
        <v>150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149</v>
      </c>
      <c r="C93" s="2" t="s">
        <v>150</v>
      </c>
      <c r="D93" s="2">
        <v>2035</v>
      </c>
      <c r="E93" s="2" t="str">
        <f>IF(sum!A86="AL",sum!B86,"*")</f>
        <v>TRA_Tru_HT_DST1</v>
      </c>
      <c r="F93" s="2"/>
      <c r="G93" s="2">
        <f>IF(sum!A86="AL",sum!G86,"*")</f>
        <v>0</v>
      </c>
      <c r="H93" s="2"/>
      <c r="J93" s="2" t="s">
        <v>149</v>
      </c>
      <c r="K93" s="2" t="s">
        <v>150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149</v>
      </c>
      <c r="S93" s="2" t="s">
        <v>150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149</v>
      </c>
      <c r="AA93" s="2" t="s">
        <v>150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149</v>
      </c>
      <c r="AI93" s="2" t="s">
        <v>150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149</v>
      </c>
      <c r="AQ93" s="2" t="s">
        <v>150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149</v>
      </c>
      <c r="AY93" s="2" t="s">
        <v>150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149</v>
      </c>
      <c r="C94" s="2" t="s">
        <v>150</v>
      </c>
      <c r="D94" s="2">
        <v>2035</v>
      </c>
      <c r="E94" s="2" t="str">
        <f>IF(sum!A87="AL",sum!B87,"*")</f>
        <v>TRA_Tru_PHEV01</v>
      </c>
      <c r="F94" s="2"/>
      <c r="G94" s="2">
        <f>IF(sum!A87="AL",sum!G87,"*")</f>
        <v>547.75038084542</v>
      </c>
      <c r="H94" s="2"/>
      <c r="J94" s="2" t="s">
        <v>149</v>
      </c>
      <c r="K94" s="2" t="s">
        <v>150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149</v>
      </c>
      <c r="S94" s="2" t="s">
        <v>150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149</v>
      </c>
      <c r="AA94" s="2" t="s">
        <v>150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149</v>
      </c>
      <c r="AI94" s="2" t="s">
        <v>150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149</v>
      </c>
      <c r="AQ94" s="2" t="s">
        <v>150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149</v>
      </c>
      <c r="AY94" s="2" t="s">
        <v>150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149</v>
      </c>
      <c r="C95" s="2" t="s">
        <v>150</v>
      </c>
      <c r="D95" s="2">
        <v>2035</v>
      </c>
      <c r="E95" s="2" t="str">
        <f>IF(sum!A88="AL",sum!B88,"*")</f>
        <v>TWS-AuxiliaryMot_ELE1</v>
      </c>
      <c r="F95" s="2"/>
      <c r="G95" s="2">
        <f>IF(sum!A88="AL",sum!G88,"*")</f>
        <v>0.0440298192607594</v>
      </c>
      <c r="H95" s="2"/>
      <c r="J95" s="2" t="s">
        <v>149</v>
      </c>
      <c r="K95" s="2" t="s">
        <v>150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149</v>
      </c>
      <c r="S95" s="2" t="s">
        <v>150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149</v>
      </c>
      <c r="AA95" s="2" t="s">
        <v>150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149</v>
      </c>
      <c r="AI95" s="2" t="s">
        <v>150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149</v>
      </c>
      <c r="AQ95" s="2" t="s">
        <v>150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149</v>
      </c>
      <c r="AY95" s="2" t="s">
        <v>150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149</v>
      </c>
      <c r="C96" s="2" t="s">
        <v>150</v>
      </c>
      <c r="D96" s="2">
        <v>2035</v>
      </c>
      <c r="E96" s="2" t="str">
        <f>IF(sum!A89="AL",sum!B89,"*")</f>
        <v>TWS-Light_ELE1</v>
      </c>
      <c r="F96" s="2"/>
      <c r="G96" s="2">
        <f>IF(sum!A89="AL",sum!G89,"*")</f>
        <v>0.146766064202532</v>
      </c>
      <c r="H96" s="2"/>
      <c r="J96" s="2" t="s">
        <v>149</v>
      </c>
      <c r="K96" s="2" t="s">
        <v>150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149</v>
      </c>
      <c r="S96" s="2" t="s">
        <v>150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149</v>
      </c>
      <c r="AA96" s="2" t="s">
        <v>150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149</v>
      </c>
      <c r="AI96" s="2" t="s">
        <v>150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149</v>
      </c>
      <c r="AQ96" s="2" t="s">
        <v>150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149</v>
      </c>
      <c r="AY96" s="2" t="s">
        <v>150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149</v>
      </c>
      <c r="C97" s="2" t="s">
        <v>150</v>
      </c>
      <c r="D97" s="2">
        <v>2035</v>
      </c>
      <c r="E97" s="2" t="str">
        <f>IF(sum!A90="AL",sum!B90,"*")</f>
        <v>TWS-SpCool_ELE1</v>
      </c>
      <c r="F97" s="2"/>
      <c r="G97" s="2">
        <f>IF(sum!A90="AL",sum!G90,"*")</f>
        <v>0.0136168975795521</v>
      </c>
      <c r="H97" s="2"/>
      <c r="J97" s="2" t="s">
        <v>149</v>
      </c>
      <c r="K97" s="2" t="s">
        <v>150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149</v>
      </c>
      <c r="S97" s="2" t="s">
        <v>150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149</v>
      </c>
      <c r="AA97" s="2" t="s">
        <v>150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149</v>
      </c>
      <c r="AI97" s="2" t="s">
        <v>150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149</v>
      </c>
      <c r="AQ97" s="2" t="s">
        <v>150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149</v>
      </c>
      <c r="AY97" s="2" t="s">
        <v>150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149</v>
      </c>
      <c r="C98" s="2" t="s">
        <v>150</v>
      </c>
      <c r="D98" s="2">
        <v>2035</v>
      </c>
      <c r="E98" s="2" t="str">
        <f>IF(sum!A91="AL",sum!B91,"*")</f>
        <v>TWS-SpHeat_ELE1</v>
      </c>
      <c r="F98" s="2"/>
      <c r="G98" s="2">
        <f>IF(sum!A91="AL",sum!G91,"*")</f>
        <v>0.537364731612349</v>
      </c>
      <c r="H98" s="2"/>
      <c r="J98" s="2" t="s">
        <v>149</v>
      </c>
      <c r="K98" s="2" t="s">
        <v>150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149</v>
      </c>
      <c r="S98" s="2" t="s">
        <v>150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149</v>
      </c>
      <c r="AA98" s="2" t="s">
        <v>150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149</v>
      </c>
      <c r="AI98" s="2" t="s">
        <v>150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149</v>
      </c>
      <c r="AQ98" s="2" t="s">
        <v>150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149</v>
      </c>
      <c r="AY98" s="2" t="s">
        <v>150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149</v>
      </c>
      <c r="C99" s="2" t="s">
        <v>150</v>
      </c>
      <c r="D99" s="2">
        <v>2035</v>
      </c>
      <c r="E99" s="2" t="str">
        <f>IF(sum!A92="AL",sum!B92,"*")</f>
        <v>TWS-WaterHeat_ELE1</v>
      </c>
      <c r="F99" s="2"/>
      <c r="G99" s="2">
        <f>IF(sum!A92="AL",sum!G92,"*")</f>
        <v>0.0227055520399584</v>
      </c>
      <c r="H99" s="2"/>
      <c r="J99" s="2" t="s">
        <v>149</v>
      </c>
      <c r="K99" s="2" t="s">
        <v>150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149</v>
      </c>
      <c r="S99" s="2" t="s">
        <v>150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149</v>
      </c>
      <c r="AA99" s="2" t="s">
        <v>150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149</v>
      </c>
      <c r="AI99" s="2" t="s">
        <v>150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149</v>
      </c>
      <c r="AQ99" s="2" t="s">
        <v>150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149</v>
      </c>
      <c r="AY99" s="2" t="s">
        <v>150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149</v>
      </c>
      <c r="C100" s="2" t="s">
        <v>150</v>
      </c>
      <c r="D100" s="2">
        <v>2035</v>
      </c>
      <c r="E100" s="2" t="str">
        <f>IF(sum!A93="AL",sum!B93,"*")</f>
        <v>WST-AuxiliaryEquip_ELE1</v>
      </c>
      <c r="F100" s="2"/>
      <c r="G100" s="2">
        <f>IF(sum!A93="AL",sum!G93,"*")</f>
        <v>0.192997192339646</v>
      </c>
      <c r="H100" s="2"/>
      <c r="J100" s="2" t="s">
        <v>149</v>
      </c>
      <c r="K100" s="2" t="s">
        <v>150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149</v>
      </c>
      <c r="S100" s="2" t="s">
        <v>150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149</v>
      </c>
      <c r="AA100" s="2" t="s">
        <v>150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149</v>
      </c>
      <c r="AI100" s="2" t="s">
        <v>150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149</v>
      </c>
      <c r="AQ100" s="2" t="s">
        <v>150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149</v>
      </c>
      <c r="AY100" s="2" t="s">
        <v>150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149</v>
      </c>
      <c r="C101" s="2" t="s">
        <v>150</v>
      </c>
      <c r="D101" s="2">
        <v>2035</v>
      </c>
      <c r="E101" s="2" t="str">
        <f>IF(sum!A94="AL",sum!B94,"*")</f>
        <v>WST-AuxiliaryMot_ELE1</v>
      </c>
      <c r="F101" s="2"/>
      <c r="G101" s="2">
        <f>IF(sum!A94="AL",sum!G94,"*")</f>
        <v>0.678602800585498</v>
      </c>
      <c r="H101" s="2"/>
      <c r="J101" s="2" t="s">
        <v>149</v>
      </c>
      <c r="K101" s="2" t="s">
        <v>150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149</v>
      </c>
      <c r="S101" s="2" t="s">
        <v>150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149</v>
      </c>
      <c r="AA101" s="2" t="s">
        <v>150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149</v>
      </c>
      <c r="AI101" s="2" t="s">
        <v>150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149</v>
      </c>
      <c r="AQ101" s="2" t="s">
        <v>150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149</v>
      </c>
      <c r="AY101" s="2" t="s">
        <v>150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149</v>
      </c>
      <c r="C102" s="2" t="s">
        <v>150</v>
      </c>
      <c r="D102" s="2">
        <v>2035</v>
      </c>
      <c r="E102" s="2" t="str">
        <f>IF(sum!A95="AL",sum!B95,"*")</f>
        <v>WST-Light_ELE1</v>
      </c>
      <c r="F102" s="2"/>
      <c r="G102" s="2">
        <f>IF(sum!A95="AL",sum!G95,"*")</f>
        <v>0.190795883463291</v>
      </c>
      <c r="H102" s="2"/>
      <c r="J102" s="2" t="s">
        <v>149</v>
      </c>
      <c r="K102" s="2" t="s">
        <v>150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149</v>
      </c>
      <c r="S102" s="2" t="s">
        <v>150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149</v>
      </c>
      <c r="AA102" s="2" t="s">
        <v>150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149</v>
      </c>
      <c r="AI102" s="2" t="s">
        <v>150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149</v>
      </c>
      <c r="AQ102" s="2" t="s">
        <v>150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149</v>
      </c>
      <c r="AY102" s="2" t="s">
        <v>150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149</v>
      </c>
      <c r="C103" s="2" t="s">
        <v>150</v>
      </c>
      <c r="D103" s="2">
        <v>2035</v>
      </c>
      <c r="E103" s="2" t="str">
        <f>IF(sum!A96="AL",sum!B96,"*")</f>
        <v>WST-SpCool_ELE1</v>
      </c>
      <c r="F103" s="2"/>
      <c r="G103" s="2">
        <f>IF(sum!A96="AL",sum!G96,"*")</f>
        <v>0.0146766064202532</v>
      </c>
      <c r="H103" s="2"/>
      <c r="J103" s="2" t="s">
        <v>149</v>
      </c>
      <c r="K103" s="2" t="s">
        <v>150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149</v>
      </c>
      <c r="S103" s="2" t="s">
        <v>150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149</v>
      </c>
      <c r="AA103" s="2" t="s">
        <v>150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149</v>
      </c>
      <c r="AI103" s="2" t="s">
        <v>150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149</v>
      </c>
      <c r="AQ103" s="2" t="s">
        <v>150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149</v>
      </c>
      <c r="AY103" s="2" t="s">
        <v>150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149</v>
      </c>
      <c r="C104" s="2" t="s">
        <v>150</v>
      </c>
      <c r="D104" s="2">
        <v>2035</v>
      </c>
      <c r="E104" s="2" t="str">
        <f>IF(sum!A97="AL",sum!B97,"*")</f>
        <v>WST-SpHeat_ELE1</v>
      </c>
      <c r="F104" s="2"/>
      <c r="G104" s="2">
        <f>IF(sum!A97="AL",sum!G97,"*")</f>
        <v>0.597912870385571</v>
      </c>
      <c r="H104" s="2"/>
      <c r="J104" s="2" t="s">
        <v>149</v>
      </c>
      <c r="K104" s="2" t="s">
        <v>150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149</v>
      </c>
      <c r="S104" s="2" t="s">
        <v>150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149</v>
      </c>
      <c r="AA104" s="2" t="s">
        <v>150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149</v>
      </c>
      <c r="AI104" s="2" t="s">
        <v>150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149</v>
      </c>
      <c r="AQ104" s="2" t="s">
        <v>150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149</v>
      </c>
      <c r="AY104" s="2" t="s">
        <v>150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149</v>
      </c>
      <c r="C105" s="4" t="s">
        <v>150</v>
      </c>
      <c r="D105" s="4">
        <v>2035</v>
      </c>
      <c r="E105" s="2" t="str">
        <f>IF(sum!A98="AL",sum!B98,"*")</f>
        <v>WST-WaterHeat_ELE1</v>
      </c>
      <c r="F105" s="2"/>
      <c r="G105" s="2">
        <f>IF(sum!A98="AL",sum!G98,"*")</f>
        <v>0.0681166561198752</v>
      </c>
      <c r="H105" s="2"/>
      <c r="J105" s="4" t="s">
        <v>149</v>
      </c>
      <c r="K105" s="4" t="s">
        <v>150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149</v>
      </c>
      <c r="S105" s="4" t="s">
        <v>150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149</v>
      </c>
      <c r="AA105" s="4" t="s">
        <v>150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149</v>
      </c>
      <c r="AI105" s="4" t="s">
        <v>150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149</v>
      </c>
      <c r="AQ105" s="2" t="s">
        <v>150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149</v>
      </c>
      <c r="AY105" s="4" t="s">
        <v>150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149</v>
      </c>
      <c r="C106" s="2" t="s">
        <v>150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149</v>
      </c>
      <c r="K106" s="2" t="s">
        <v>150</v>
      </c>
      <c r="L106" s="2">
        <v>2035</v>
      </c>
      <c r="M106" s="2" t="str">
        <f>IF(sum!A99="AT",sum!B99,"*")</f>
        <v>AFM-AuxiliaryEquip_ELE1</v>
      </c>
      <c r="N106" s="2"/>
      <c r="O106" s="2">
        <f>IF(sum!A99="AT",sum!G99,"*")</f>
        <v>0.0794694321398544</v>
      </c>
      <c r="R106" s="2" t="s">
        <v>149</v>
      </c>
      <c r="S106" s="2" t="s">
        <v>150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149</v>
      </c>
      <c r="AA106" s="2" t="s">
        <v>150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149</v>
      </c>
      <c r="AI106" s="2" t="s">
        <v>150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149</v>
      </c>
      <c r="AQ106" s="2" t="s">
        <v>150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149</v>
      </c>
      <c r="AY106" s="2" t="s">
        <v>150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149</v>
      </c>
      <c r="C107" s="2" t="s">
        <v>150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149</v>
      </c>
      <c r="K107" s="2" t="s">
        <v>150</v>
      </c>
      <c r="L107" s="2">
        <v>2035</v>
      </c>
      <c r="M107" s="2" t="str">
        <f>IF(sum!A100="AT",sum!B100,"*")</f>
        <v>AFM-AuxiliaryMot_ELE1</v>
      </c>
      <c r="N107" s="2"/>
      <c r="O107" s="2">
        <f>IF(sum!A100="AT",sum!G100,"*")</f>
        <v>0.0293532128405063</v>
      </c>
      <c r="R107" s="2" t="s">
        <v>149</v>
      </c>
      <c r="S107" s="2" t="s">
        <v>150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149</v>
      </c>
      <c r="AA107" s="2" t="s">
        <v>150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149</v>
      </c>
      <c r="AI107" s="2" t="s">
        <v>150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149</v>
      </c>
      <c r="AQ107" s="2" t="s">
        <v>150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149</v>
      </c>
      <c r="AY107" s="2" t="s">
        <v>150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149</v>
      </c>
      <c r="C108" s="4" t="s">
        <v>150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149</v>
      </c>
      <c r="K108" s="4" t="s">
        <v>150</v>
      </c>
      <c r="L108" s="4">
        <v>2035</v>
      </c>
      <c r="M108" s="2" t="str">
        <f>IF(sum!A101="AT",sum!B101,"*")</f>
        <v>AFM-Light_ELE1</v>
      </c>
      <c r="N108" s="2"/>
      <c r="O108" s="2">
        <f>IF(sum!A101="AT",sum!G101,"*")</f>
        <v>0.102736244941772</v>
      </c>
      <c r="R108" s="4" t="s">
        <v>149</v>
      </c>
      <c r="S108" s="4" t="s">
        <v>150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149</v>
      </c>
      <c r="AA108" s="4" t="s">
        <v>150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149</v>
      </c>
      <c r="AI108" s="4" t="s">
        <v>150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149</v>
      </c>
      <c r="AQ108" s="2" t="s">
        <v>150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149</v>
      </c>
      <c r="AY108" s="4" t="s">
        <v>150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149</v>
      </c>
      <c r="C109" s="2" t="s">
        <v>150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149</v>
      </c>
      <c r="K109" s="2" t="s">
        <v>150</v>
      </c>
      <c r="L109" s="2">
        <v>2035</v>
      </c>
      <c r="M109" s="2" t="str">
        <f>IF(sum!A102="AT",sum!B102,"*")</f>
        <v>AFM-SpCool_ELE1</v>
      </c>
      <c r="N109" s="2"/>
      <c r="O109" s="2">
        <f>IF(sum!A102="AT",sum!G102,"*")</f>
        <v>0.0733830321012657</v>
      </c>
      <c r="R109" s="2" t="s">
        <v>149</v>
      </c>
      <c r="S109" s="2" t="s">
        <v>150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149</v>
      </c>
      <c r="AA109" s="2" t="s">
        <v>150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149</v>
      </c>
      <c r="AI109" s="2" t="s">
        <v>150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149</v>
      </c>
      <c r="AQ109" s="2" t="s">
        <v>150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149</v>
      </c>
      <c r="AY109" s="2" t="s">
        <v>150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149</v>
      </c>
      <c r="C110" s="2" t="s">
        <v>150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149</v>
      </c>
      <c r="K110" s="2" t="s">
        <v>150</v>
      </c>
      <c r="L110" s="2">
        <v>2035</v>
      </c>
      <c r="M110" s="2" t="str">
        <f>IF(sum!A103="AT",sum!B103,"*")</f>
        <v>AFM-SpHeat_ELE1</v>
      </c>
      <c r="N110" s="2"/>
      <c r="O110" s="2">
        <f>IF(sum!A103="AT",sum!G103,"*")</f>
        <v>0.135959970887351</v>
      </c>
      <c r="R110" s="2" t="s">
        <v>149</v>
      </c>
      <c r="S110" s="2" t="s">
        <v>150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149</v>
      </c>
      <c r="AA110" s="2" t="s">
        <v>150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149</v>
      </c>
      <c r="AI110" s="2" t="s">
        <v>150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149</v>
      </c>
      <c r="AQ110" s="2" t="s">
        <v>150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149</v>
      </c>
      <c r="AY110" s="2" t="s">
        <v>150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149</v>
      </c>
      <c r="C111" s="4" t="s">
        <v>150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149</v>
      </c>
      <c r="K111" s="4" t="s">
        <v>150</v>
      </c>
      <c r="L111" s="4">
        <v>2035</v>
      </c>
      <c r="M111" s="2" t="str">
        <f>IF(sum!A104="AT",sum!B104,"*")</f>
        <v>AFM-WaterHeat_ELE1</v>
      </c>
      <c r="N111" s="2"/>
      <c r="O111" s="2">
        <f>IF(sum!A104="AT",sum!G104,"*")</f>
        <v>0.0113527760199792</v>
      </c>
      <c r="R111" s="4" t="s">
        <v>149</v>
      </c>
      <c r="S111" s="4" t="s">
        <v>150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149</v>
      </c>
      <c r="AA111" s="4" t="s">
        <v>150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149</v>
      </c>
      <c r="AI111" s="4" t="s">
        <v>150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149</v>
      </c>
      <c r="AQ111" s="2" t="s">
        <v>150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149</v>
      </c>
      <c r="AY111" s="4" t="s">
        <v>150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149</v>
      </c>
      <c r="C112" s="2" t="s">
        <v>150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149</v>
      </c>
      <c r="K112" s="2" t="s">
        <v>150</v>
      </c>
      <c r="L112" s="2">
        <v>2035</v>
      </c>
      <c r="M112" s="2" t="str">
        <f>IF(sum!A105="AT",sum!B105,"*")</f>
        <v>ART-AuxiliaryEquip_ELE1</v>
      </c>
      <c r="N112" s="2"/>
      <c r="O112" s="2">
        <f>IF(sum!A105="AT",sum!G105,"*")</f>
        <v>0.0227055520399584</v>
      </c>
      <c r="R112" s="2" t="s">
        <v>149</v>
      </c>
      <c r="S112" s="2" t="s">
        <v>150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149</v>
      </c>
      <c r="AA112" s="2" t="s">
        <v>150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149</v>
      </c>
      <c r="AI112" s="2" t="s">
        <v>150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149</v>
      </c>
      <c r="AQ112" s="2" t="s">
        <v>150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149</v>
      </c>
      <c r="AY112" s="2" t="s">
        <v>150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149</v>
      </c>
      <c r="C113" s="2" t="s">
        <v>150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149</v>
      </c>
      <c r="K113" s="2" t="s">
        <v>150</v>
      </c>
      <c r="L113" s="2">
        <v>2035</v>
      </c>
      <c r="M113" s="2" t="str">
        <f>IF(sum!A106="AT",sum!B106,"*")</f>
        <v>ART-Light_ELE1</v>
      </c>
      <c r="N113" s="2"/>
      <c r="O113" s="2">
        <f>IF(sum!A106="AT",sum!G106,"*")</f>
        <v>0.0293532128405063</v>
      </c>
      <c r="R113" s="2" t="s">
        <v>149</v>
      </c>
      <c r="S113" s="2" t="s">
        <v>150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149</v>
      </c>
      <c r="AA113" s="2" t="s">
        <v>150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149</v>
      </c>
      <c r="AI113" s="2" t="s">
        <v>150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149</v>
      </c>
      <c r="AQ113" s="2" t="s">
        <v>150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149</v>
      </c>
      <c r="AY113" s="2" t="s">
        <v>150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149</v>
      </c>
      <c r="C114" s="4" t="s">
        <v>150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149</v>
      </c>
      <c r="K114" s="4" t="s">
        <v>150</v>
      </c>
      <c r="L114" s="4">
        <v>2035</v>
      </c>
      <c r="M114" s="2" t="str">
        <f>IF(sum!A107="AT",sum!B107,"*")</f>
        <v>ART-SpCool_ELE1</v>
      </c>
      <c r="N114" s="2"/>
      <c r="O114" s="2">
        <f>IF(sum!A107="AT",sum!G107,"*")</f>
        <v>0.0146766064202532</v>
      </c>
      <c r="R114" s="4" t="s">
        <v>149</v>
      </c>
      <c r="S114" s="4" t="s">
        <v>150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149</v>
      </c>
      <c r="AA114" s="4" t="s">
        <v>150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149</v>
      </c>
      <c r="AI114" s="4" t="s">
        <v>150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149</v>
      </c>
      <c r="AQ114" s="2" t="s">
        <v>150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149</v>
      </c>
      <c r="AY114" s="4" t="s">
        <v>150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149</v>
      </c>
      <c r="C115" s="2" t="s">
        <v>150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149</v>
      </c>
      <c r="K115" s="2" t="s">
        <v>150</v>
      </c>
      <c r="L115" s="2">
        <v>2035</v>
      </c>
      <c r="M115" s="2" t="str">
        <f>IF(sum!A108="AT",sum!B108,"*")</f>
        <v>ART-SpHeat_ELE1</v>
      </c>
      <c r="N115" s="2"/>
      <c r="O115" s="2">
        <f>IF(sum!A108="AT",sum!G108,"*")</f>
        <v>0.0423333179670578</v>
      </c>
      <c r="R115" s="2" t="s">
        <v>149</v>
      </c>
      <c r="S115" s="2" t="s">
        <v>150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149</v>
      </c>
      <c r="AA115" s="2" t="s">
        <v>150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149</v>
      </c>
      <c r="AI115" s="2" t="s">
        <v>150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149</v>
      </c>
      <c r="AQ115" s="2" t="s">
        <v>150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149</v>
      </c>
      <c r="AY115" s="2" t="s">
        <v>150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149</v>
      </c>
      <c r="C116" s="2" t="s">
        <v>150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149</v>
      </c>
      <c r="K116" s="2" t="s">
        <v>150</v>
      </c>
      <c r="L116" s="2">
        <v>2035</v>
      </c>
      <c r="M116" s="2" t="str">
        <f>IF(sum!A109="AT",sum!B109,"*")</f>
        <v>EDU-AuxiliaryEquip_ELE1</v>
      </c>
      <c r="N116" s="2"/>
      <c r="O116" s="2">
        <f>IF(sum!A109="AT",sum!G109,"*")</f>
        <v>0.14758608825973</v>
      </c>
      <c r="R116" s="2" t="s">
        <v>149</v>
      </c>
      <c r="S116" s="2" t="s">
        <v>150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149</v>
      </c>
      <c r="AA116" s="2" t="s">
        <v>150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149</v>
      </c>
      <c r="AI116" s="2" t="s">
        <v>150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149</v>
      </c>
      <c r="AQ116" s="2" t="s">
        <v>150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149</v>
      </c>
      <c r="AY116" s="2" t="s">
        <v>150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149</v>
      </c>
      <c r="C117" s="4" t="s">
        <v>150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149</v>
      </c>
      <c r="K117" s="4" t="s">
        <v>150</v>
      </c>
      <c r="L117" s="4">
        <v>2035</v>
      </c>
      <c r="M117" s="2" t="str">
        <f>IF(sum!A110="AT",sum!B110,"*")</f>
        <v>EDU-AuxiliaryMot_ELE1</v>
      </c>
      <c r="N117" s="2"/>
      <c r="O117" s="2">
        <f>IF(sum!A110="AT",sum!G110,"*")</f>
        <v>0.0440298192607594</v>
      </c>
      <c r="R117" s="4" t="s">
        <v>149</v>
      </c>
      <c r="S117" s="4" t="s">
        <v>150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149</v>
      </c>
      <c r="AA117" s="4" t="s">
        <v>150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149</v>
      </c>
      <c r="AI117" s="4" t="s">
        <v>150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149</v>
      </c>
      <c r="AQ117" s="2" t="s">
        <v>150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149</v>
      </c>
      <c r="AY117" s="4" t="s">
        <v>150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149</v>
      </c>
      <c r="C118" s="2" t="s">
        <v>150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149</v>
      </c>
      <c r="K118" s="2" t="s">
        <v>150</v>
      </c>
      <c r="L118" s="2">
        <v>2035</v>
      </c>
      <c r="M118" s="2" t="str">
        <f>IF(sum!A111="AT",sum!B111,"*")</f>
        <v>EDU-Light_ELE1</v>
      </c>
      <c r="N118" s="2"/>
      <c r="O118" s="2">
        <f>IF(sum!A111="AT",sum!G111,"*")</f>
        <v>0.205472489883544</v>
      </c>
      <c r="R118" s="2" t="s">
        <v>149</v>
      </c>
      <c r="S118" s="2" t="s">
        <v>150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149</v>
      </c>
      <c r="AA118" s="2" t="s">
        <v>150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149</v>
      </c>
      <c r="AI118" s="2" t="s">
        <v>150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149</v>
      </c>
      <c r="AQ118" s="2" t="s">
        <v>150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149</v>
      </c>
      <c r="AY118" s="2" t="s">
        <v>150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149</v>
      </c>
      <c r="C119" s="2" t="s">
        <v>150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149</v>
      </c>
      <c r="K119" s="2" t="s">
        <v>150</v>
      </c>
      <c r="L119" s="2">
        <v>2035</v>
      </c>
      <c r="M119" s="2" t="str">
        <f>IF(sum!A112="AT",sum!B112,"*")</f>
        <v>EDU-SpCool_ELE1</v>
      </c>
      <c r="N119" s="2"/>
      <c r="O119" s="2">
        <f>IF(sum!A112="AT",sum!G112,"*")</f>
        <v>0.117412851362025</v>
      </c>
      <c r="R119" s="2" t="s">
        <v>149</v>
      </c>
      <c r="S119" s="2" t="s">
        <v>150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149</v>
      </c>
      <c r="AA119" s="2" t="s">
        <v>150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149</v>
      </c>
      <c r="AI119" s="2" t="s">
        <v>150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149</v>
      </c>
      <c r="AQ119" s="4" t="s">
        <v>150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149</v>
      </c>
      <c r="AY119" s="2" t="s">
        <v>150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149</v>
      </c>
      <c r="C120" s="4" t="s">
        <v>150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149</v>
      </c>
      <c r="K120" s="4" t="s">
        <v>150</v>
      </c>
      <c r="L120" s="4">
        <v>2035</v>
      </c>
      <c r="M120" s="2" t="str">
        <f>IF(sum!A113="AT",sum!B113,"*")</f>
        <v>EDU-SpHeat_ELE1</v>
      </c>
      <c r="N120" s="2"/>
      <c r="O120" s="2">
        <f>IF(sum!A113="AT",sum!G113,"*")</f>
        <v>0.280035141826153</v>
      </c>
      <c r="R120" s="4" t="s">
        <v>149</v>
      </c>
      <c r="S120" s="4" t="s">
        <v>150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149</v>
      </c>
      <c r="AA120" s="4" t="s">
        <v>150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149</v>
      </c>
      <c r="AI120" s="4" t="s">
        <v>150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149</v>
      </c>
      <c r="AQ120" s="2" t="s">
        <v>150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149</v>
      </c>
      <c r="AY120" s="4" t="s">
        <v>150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149</v>
      </c>
      <c r="C121" s="2" t="s">
        <v>150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149</v>
      </c>
      <c r="K121" s="2" t="s">
        <v>150</v>
      </c>
      <c r="L121" s="2">
        <v>2035</v>
      </c>
      <c r="M121" s="2" t="str">
        <f>IF(sum!A114="AT",sum!B114,"*")</f>
        <v>EDU-WaterHeat_ELE1</v>
      </c>
      <c r="N121" s="2"/>
      <c r="O121" s="2">
        <f>IF(sum!A114="AT",sum!G114,"*")</f>
        <v>0.0340583280599376</v>
      </c>
      <c r="R121" s="2" t="s">
        <v>149</v>
      </c>
      <c r="S121" s="2" t="s">
        <v>150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149</v>
      </c>
      <c r="AA121" s="2" t="s">
        <v>150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149</v>
      </c>
      <c r="AI121" s="2" t="s">
        <v>150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149</v>
      </c>
      <c r="AQ121" s="2" t="s">
        <v>150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149</v>
      </c>
      <c r="AY121" s="2" t="s">
        <v>150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149</v>
      </c>
      <c r="C122" s="2" t="s">
        <v>150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149</v>
      </c>
      <c r="K122" s="2" t="s">
        <v>150</v>
      </c>
      <c r="L122" s="2">
        <v>2035</v>
      </c>
      <c r="M122" s="2" t="str">
        <f>IF(sum!A115="AT",sum!B115,"*")</f>
        <v>HSS-AuxiliaryEquip_ELE1</v>
      </c>
      <c r="N122" s="2"/>
      <c r="O122" s="2">
        <f>IF(sum!A115="AT",sum!G115,"*")</f>
        <v>0.317877728559418</v>
      </c>
      <c r="R122" s="2" t="s">
        <v>149</v>
      </c>
      <c r="S122" s="2" t="s">
        <v>150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149</v>
      </c>
      <c r="AA122" s="2" t="s">
        <v>150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149</v>
      </c>
      <c r="AI122" s="2" t="s">
        <v>150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149</v>
      </c>
      <c r="AQ122" s="2" t="s">
        <v>150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149</v>
      </c>
      <c r="AY122" s="2" t="s">
        <v>150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149</v>
      </c>
      <c r="C123" s="4" t="s">
        <v>150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149</v>
      </c>
      <c r="K123" s="4" t="s">
        <v>150</v>
      </c>
      <c r="L123" s="4">
        <v>2035</v>
      </c>
      <c r="M123" s="2" t="str">
        <f>IF(sum!A116="AT",sum!B116,"*")</f>
        <v>HSS-AuxiliaryMot_ELE1</v>
      </c>
      <c r="N123" s="2"/>
      <c r="O123" s="2">
        <f>IF(sum!A116="AT",sum!G116,"*")</f>
        <v>0.0733830321012657</v>
      </c>
      <c r="R123" s="4" t="s">
        <v>149</v>
      </c>
      <c r="S123" s="4" t="s">
        <v>150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149</v>
      </c>
      <c r="AA123" s="4" t="s">
        <v>150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149</v>
      </c>
      <c r="AI123" s="4" t="s">
        <v>150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149</v>
      </c>
      <c r="AQ123" s="2" t="s">
        <v>150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149</v>
      </c>
      <c r="AY123" s="4" t="s">
        <v>150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149</v>
      </c>
      <c r="C124" s="2" t="s">
        <v>150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149</v>
      </c>
      <c r="K124" s="2" t="s">
        <v>150</v>
      </c>
      <c r="L124" s="2">
        <v>2035</v>
      </c>
      <c r="M124" s="2" t="str">
        <f>IF(sum!A117="AT",sum!B117,"*")</f>
        <v>HSS-Light_ELE1</v>
      </c>
      <c r="N124" s="2"/>
      <c r="O124" s="2">
        <f>IF(sum!A117="AT",sum!G117,"*")</f>
        <v>0.249502309144303</v>
      </c>
      <c r="R124" s="2" t="s">
        <v>149</v>
      </c>
      <c r="S124" s="2" t="s">
        <v>150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149</v>
      </c>
      <c r="AA124" s="2" t="s">
        <v>150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149</v>
      </c>
      <c r="AI124" s="2" t="s">
        <v>150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149</v>
      </c>
      <c r="AQ124" s="2" t="s">
        <v>150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149</v>
      </c>
      <c r="AY124" s="2" t="s">
        <v>150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149</v>
      </c>
      <c r="C125" s="2" t="s">
        <v>150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149</v>
      </c>
      <c r="K125" s="2" t="s">
        <v>150</v>
      </c>
      <c r="L125" s="2">
        <v>2035</v>
      </c>
      <c r="M125" s="2" t="str">
        <f>IF(sum!A118="AT",sum!B118,"*")</f>
        <v>HSS-SpCool_ELE1</v>
      </c>
      <c r="N125" s="2"/>
      <c r="O125" s="2">
        <f>IF(sum!A118="AT",sum!G118,"*")</f>
        <v>0.117412851362025</v>
      </c>
      <c r="R125" s="2" t="s">
        <v>149</v>
      </c>
      <c r="S125" s="2" t="s">
        <v>150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149</v>
      </c>
      <c r="AA125" s="2" t="s">
        <v>150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149</v>
      </c>
      <c r="AI125" s="2" t="s">
        <v>150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149</v>
      </c>
      <c r="AQ125" s="2" t="s">
        <v>150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149</v>
      </c>
      <c r="AY125" s="2" t="s">
        <v>150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149</v>
      </c>
      <c r="C126" s="4" t="s">
        <v>150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149</v>
      </c>
      <c r="K126" s="4" t="s">
        <v>150</v>
      </c>
      <c r="L126" s="4">
        <v>2035</v>
      </c>
      <c r="M126" s="2" t="str">
        <f>IF(sum!A119="AT",sum!B119,"*")</f>
        <v>HSS-SpHeat_ELE1</v>
      </c>
      <c r="N126" s="2"/>
      <c r="O126" s="2">
        <f>IF(sum!A119="AT",sum!G119,"*")</f>
        <v>0.317877728559418</v>
      </c>
      <c r="R126" s="4" t="s">
        <v>149</v>
      </c>
      <c r="S126" s="4" t="s">
        <v>150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149</v>
      </c>
      <c r="AA126" s="4" t="s">
        <v>150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149</v>
      </c>
      <c r="AI126" s="4" t="s">
        <v>150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149</v>
      </c>
      <c r="AQ126" s="2" t="s">
        <v>150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149</v>
      </c>
      <c r="AY126" s="4" t="s">
        <v>150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149</v>
      </c>
      <c r="C127" s="2" t="s">
        <v>150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149</v>
      </c>
      <c r="K127" s="2" t="s">
        <v>150</v>
      </c>
      <c r="L127" s="2">
        <v>2035</v>
      </c>
      <c r="M127" s="2" t="str">
        <f>IF(sum!A120="AT",sum!B120,"*")</f>
        <v>HSS-WaterHeat_ELE1</v>
      </c>
      <c r="N127" s="2"/>
      <c r="O127" s="2">
        <f>IF(sum!A120="AT",sum!G120,"*")</f>
        <v>0.0908222081598336</v>
      </c>
      <c r="R127" s="2" t="s">
        <v>149</v>
      </c>
      <c r="S127" s="2" t="s">
        <v>150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149</v>
      </c>
      <c r="AA127" s="2" t="s">
        <v>150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149</v>
      </c>
      <c r="AI127" s="2" t="s">
        <v>150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149</v>
      </c>
      <c r="AQ127" s="2" t="s">
        <v>150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149</v>
      </c>
      <c r="AY127" s="2" t="s">
        <v>150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149</v>
      </c>
      <c r="C128" s="2" t="s">
        <v>150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149</v>
      </c>
      <c r="K128" s="2" t="s">
        <v>150</v>
      </c>
      <c r="L128" s="2">
        <v>2035</v>
      </c>
      <c r="M128" s="2" t="str">
        <f>IF(sum!A121="AT",sum!B121,"*")</f>
        <v>ICS-AuxiliaryEquip_ELE1</v>
      </c>
      <c r="N128" s="2"/>
      <c r="O128" s="2">
        <f>IF(sum!A121="AT",sum!G121,"*")</f>
        <v>0.0227055520399584</v>
      </c>
      <c r="R128" s="2" t="s">
        <v>149</v>
      </c>
      <c r="S128" s="2" t="s">
        <v>150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149</v>
      </c>
      <c r="AA128" s="2" t="s">
        <v>150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149</v>
      </c>
      <c r="AI128" s="2" t="s">
        <v>150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149</v>
      </c>
      <c r="AQ128" s="2" t="s">
        <v>150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149</v>
      </c>
      <c r="AY128" s="2" t="s">
        <v>150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149</v>
      </c>
      <c r="C129" s="4" t="s">
        <v>150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149</v>
      </c>
      <c r="K129" s="4" t="s">
        <v>150</v>
      </c>
      <c r="L129" s="4">
        <v>2035</v>
      </c>
      <c r="M129" s="2" t="str">
        <f>IF(sum!A122="AT",sum!B122,"*")</f>
        <v>ICS-Light_ELE1</v>
      </c>
      <c r="N129" s="2"/>
      <c r="O129" s="2">
        <f>IF(sum!A122="AT",sum!G122,"*")</f>
        <v>0.0293532128405063</v>
      </c>
      <c r="R129" s="4" t="s">
        <v>149</v>
      </c>
      <c r="S129" s="4" t="s">
        <v>150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149</v>
      </c>
      <c r="AA129" s="4" t="s">
        <v>150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149</v>
      </c>
      <c r="AI129" s="4" t="s">
        <v>150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149</v>
      </c>
      <c r="AQ129" s="4" t="s">
        <v>150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149</v>
      </c>
      <c r="AY129" s="4" t="s">
        <v>150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149</v>
      </c>
      <c r="C130" s="2" t="s">
        <v>150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149</v>
      </c>
      <c r="K130" s="2" t="s">
        <v>150</v>
      </c>
      <c r="L130" s="2">
        <v>2035</v>
      </c>
      <c r="M130" s="2" t="str">
        <f>IF(sum!A123="AT",sum!B123,"*")</f>
        <v>ICS-SpCool_ELE1</v>
      </c>
      <c r="N130" s="2"/>
      <c r="O130" s="2">
        <f>IF(sum!A123="AT",sum!G123,"*")</f>
        <v>0.0146766064202532</v>
      </c>
      <c r="R130" s="2" t="s">
        <v>149</v>
      </c>
      <c r="S130" s="2" t="s">
        <v>150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149</v>
      </c>
      <c r="AA130" s="2" t="s">
        <v>150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149</v>
      </c>
      <c r="AI130" s="2" t="s">
        <v>150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149</v>
      </c>
      <c r="AQ130" s="2" t="s">
        <v>150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149</v>
      </c>
      <c r="AY130" s="2" t="s">
        <v>150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149</v>
      </c>
      <c r="C131" s="2" t="s">
        <v>150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149</v>
      </c>
      <c r="K131" s="2" t="s">
        <v>150</v>
      </c>
      <c r="L131" s="2">
        <v>2035</v>
      </c>
      <c r="M131" s="2" t="str">
        <f>IF(sum!A124="AT",sum!B124,"*")</f>
        <v>ICS-SpHeat_ELE1</v>
      </c>
      <c r="N131" s="2"/>
      <c r="O131" s="2">
        <f>IF(sum!A124="AT",sum!G124,"*")</f>
        <v>0.0423333179670578</v>
      </c>
      <c r="R131" s="2" t="s">
        <v>149</v>
      </c>
      <c r="S131" s="2" t="s">
        <v>150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149</v>
      </c>
      <c r="AA131" s="2" t="s">
        <v>150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149</v>
      </c>
      <c r="AI131" s="2" t="s">
        <v>150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149</v>
      </c>
      <c r="AQ131" s="4" t="s">
        <v>150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149</v>
      </c>
      <c r="AY131" s="2" t="s">
        <v>150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149</v>
      </c>
      <c r="C132" s="4" t="s">
        <v>150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149</v>
      </c>
      <c r="K132" s="4" t="s">
        <v>150</v>
      </c>
      <c r="L132" s="4">
        <v>2035</v>
      </c>
      <c r="M132" s="2" t="str">
        <f>IF(sum!A125="AT",sum!B125,"*")</f>
        <v>OS-AuxiliaryEquip_ELE1</v>
      </c>
      <c r="N132" s="2"/>
      <c r="O132" s="2">
        <f>IF(sum!A125="AT",sum!G125,"*")</f>
        <v>0.295172176519459</v>
      </c>
      <c r="R132" s="4" t="s">
        <v>149</v>
      </c>
      <c r="S132" s="4" t="s">
        <v>150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149</v>
      </c>
      <c r="AA132" s="4" t="s">
        <v>150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149</v>
      </c>
      <c r="AI132" s="4" t="s">
        <v>150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149</v>
      </c>
      <c r="AQ132" s="2" t="s">
        <v>150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149</v>
      </c>
      <c r="AY132" s="4" t="s">
        <v>150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149</v>
      </c>
      <c r="C133" s="2" t="s">
        <v>150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149</v>
      </c>
      <c r="K133" s="2" t="s">
        <v>150</v>
      </c>
      <c r="L133" s="2">
        <v>2035</v>
      </c>
      <c r="M133" s="2" t="str">
        <f>IF(sum!A126="AT",sum!B126,"*")</f>
        <v>OS-AuxiliaryMot_ELE1</v>
      </c>
      <c r="N133" s="2"/>
      <c r="O133" s="2">
        <f>IF(sum!A126="AT",sum!G126,"*")</f>
        <v>0.0880596385215188</v>
      </c>
      <c r="R133" s="2" t="s">
        <v>149</v>
      </c>
      <c r="S133" s="2" t="s">
        <v>150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149</v>
      </c>
      <c r="AA133" s="2" t="s">
        <v>150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149</v>
      </c>
      <c r="AI133" s="2" t="s">
        <v>150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149</v>
      </c>
      <c r="AQ133" s="4" t="s">
        <v>150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149</v>
      </c>
      <c r="AY133" s="2" t="s">
        <v>150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149</v>
      </c>
      <c r="C134" s="2" t="s">
        <v>150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149</v>
      </c>
      <c r="K134" s="2" t="s">
        <v>150</v>
      </c>
      <c r="L134" s="2">
        <v>2035</v>
      </c>
      <c r="M134" s="2" t="str">
        <f>IF(sum!A127="AT",sum!B127,"*")</f>
        <v>OS-Light_ELE1</v>
      </c>
      <c r="N134" s="2"/>
      <c r="O134" s="2">
        <f>IF(sum!A127="AT",sum!G127,"*")</f>
        <v>0.484328011868354</v>
      </c>
      <c r="R134" s="2" t="s">
        <v>149</v>
      </c>
      <c r="S134" s="2" t="s">
        <v>150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149</v>
      </c>
      <c r="AA134" s="2" t="s">
        <v>150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149</v>
      </c>
      <c r="AI134" s="2" t="s">
        <v>150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149</v>
      </c>
      <c r="AQ134" s="2" t="s">
        <v>150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149</v>
      </c>
      <c r="AY134" s="2" t="s">
        <v>150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149</v>
      </c>
      <c r="C135" s="4" t="s">
        <v>150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149</v>
      </c>
      <c r="K135" s="4" t="s">
        <v>150</v>
      </c>
      <c r="L135" s="4">
        <v>2035</v>
      </c>
      <c r="M135" s="2" t="str">
        <f>IF(sum!A128="AT",sum!B128,"*")</f>
        <v>OS-SpCool_ELE1</v>
      </c>
      <c r="N135" s="2"/>
      <c r="O135" s="2">
        <f>IF(sum!A128="AT",sum!G128,"*")</f>
        <v>0.205472489883544</v>
      </c>
      <c r="R135" s="4" t="s">
        <v>149</v>
      </c>
      <c r="S135" s="4" t="s">
        <v>150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149</v>
      </c>
      <c r="AA135" s="4" t="s">
        <v>150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149</v>
      </c>
      <c r="AI135" s="4" t="s">
        <v>150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149</v>
      </c>
      <c r="AQ135" s="4" t="s">
        <v>150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149</v>
      </c>
      <c r="AY135" s="4" t="s">
        <v>150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149</v>
      </c>
      <c r="C136" s="2" t="s">
        <v>150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149</v>
      </c>
      <c r="K136" s="2" t="s">
        <v>150</v>
      </c>
      <c r="L136" s="2">
        <v>2035</v>
      </c>
      <c r="M136" s="2" t="str">
        <f>IF(sum!A129="AT",sum!B129,"*")</f>
        <v>OS-SpHeat_ELE1</v>
      </c>
      <c r="N136" s="2"/>
      <c r="O136" s="2">
        <f>IF(sum!A129="AT",sum!G129,"*")</f>
        <v>0.541855462846143</v>
      </c>
      <c r="R136" s="2" t="s">
        <v>149</v>
      </c>
      <c r="S136" s="2" t="s">
        <v>150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149</v>
      </c>
      <c r="AA136" s="2" t="s">
        <v>150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149</v>
      </c>
      <c r="AI136" s="2" t="s">
        <v>150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149</v>
      </c>
      <c r="AQ136" s="2" t="s">
        <v>150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149</v>
      </c>
      <c r="AY136" s="2" t="s">
        <v>150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149</v>
      </c>
      <c r="C137" s="2" t="s">
        <v>150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149</v>
      </c>
      <c r="K137" s="2" t="s">
        <v>150</v>
      </c>
      <c r="L137" s="2">
        <v>2035</v>
      </c>
      <c r="M137" s="2" t="str">
        <f>IF(sum!A130="AT",sum!B130,"*")</f>
        <v>OS-WaterHeat_ELE1</v>
      </c>
      <c r="N137" s="2"/>
      <c r="O137" s="2">
        <f>IF(sum!A130="AT",sum!G130,"*")</f>
        <v>0.0227055520399584</v>
      </c>
      <c r="R137" s="2" t="s">
        <v>149</v>
      </c>
      <c r="S137" s="2" t="s">
        <v>150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149</v>
      </c>
      <c r="AA137" s="2" t="s">
        <v>150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149</v>
      </c>
      <c r="AI137" s="2" t="s">
        <v>150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149</v>
      </c>
      <c r="AQ137" s="4" t="s">
        <v>150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149</v>
      </c>
      <c r="AY137" s="2" t="s">
        <v>150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149</v>
      </c>
      <c r="C138" s="4" t="s">
        <v>150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149</v>
      </c>
      <c r="K138" s="4" t="s">
        <v>150</v>
      </c>
      <c r="L138" s="4">
        <v>2035</v>
      </c>
      <c r="M138" s="2" t="str">
        <f>IF(sum!A131="AT",sum!B131,"*")</f>
        <v>OTH-AuxiliaryEquip_ELE1</v>
      </c>
      <c r="N138" s="2"/>
      <c r="O138" s="2">
        <f>IF(sum!A131="AT",sum!G131,"*")</f>
        <v>0.0227055520399584</v>
      </c>
      <c r="R138" s="4" t="s">
        <v>149</v>
      </c>
      <c r="S138" s="4" t="s">
        <v>150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149</v>
      </c>
      <c r="AA138" s="4" t="s">
        <v>150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149</v>
      </c>
      <c r="AI138" s="4" t="s">
        <v>150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149</v>
      </c>
      <c r="AQ138" s="2" t="s">
        <v>150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149</v>
      </c>
      <c r="AY138" s="4" t="s">
        <v>150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149</v>
      </c>
      <c r="C139" s="2" t="s">
        <v>150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149</v>
      </c>
      <c r="K139" s="2" t="s">
        <v>150</v>
      </c>
      <c r="L139" s="2">
        <v>2035</v>
      </c>
      <c r="M139" s="2" t="str">
        <f>IF(sum!A132="AT",sum!B132,"*")</f>
        <v>OTH-Light_ELE1</v>
      </c>
      <c r="N139" s="2"/>
      <c r="O139" s="2">
        <f>IF(sum!A132="AT",sum!G132,"*")</f>
        <v>0.0293532128405063</v>
      </c>
      <c r="R139" s="2" t="s">
        <v>149</v>
      </c>
      <c r="S139" s="2" t="s">
        <v>150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149</v>
      </c>
      <c r="AA139" s="2" t="s">
        <v>150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149</v>
      </c>
      <c r="AI139" s="2" t="s">
        <v>150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149</v>
      </c>
      <c r="AQ139" s="4" t="s">
        <v>150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149</v>
      </c>
      <c r="AY139" s="2" t="s">
        <v>150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149</v>
      </c>
      <c r="C140" s="2" t="s">
        <v>150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149</v>
      </c>
      <c r="K140" s="2" t="s">
        <v>150</v>
      </c>
      <c r="L140" s="2">
        <v>2035</v>
      </c>
      <c r="M140" s="2" t="str">
        <f>IF(sum!A133="AT",sum!B133,"*")</f>
        <v>OTH-SpCool_ELE1</v>
      </c>
      <c r="N140" s="2"/>
      <c r="O140" s="2">
        <f>IF(sum!A133="AT",sum!G133,"*")</f>
        <v>0.0146766064202532</v>
      </c>
      <c r="R140" s="2" t="s">
        <v>149</v>
      </c>
      <c r="S140" s="2" t="s">
        <v>150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149</v>
      </c>
      <c r="AA140" s="2" t="s">
        <v>150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149</v>
      </c>
      <c r="AI140" s="2" t="s">
        <v>150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149</v>
      </c>
      <c r="AQ140" s="2" t="s">
        <v>150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149</v>
      </c>
      <c r="AY140" s="2" t="s">
        <v>150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149</v>
      </c>
      <c r="C141" s="4" t="s">
        <v>150</v>
      </c>
      <c r="D141" s="4">
        <v>2035</v>
      </c>
      <c r="J141" s="4" t="s">
        <v>149</v>
      </c>
      <c r="K141" s="4" t="s">
        <v>150</v>
      </c>
      <c r="L141" s="4">
        <v>2035</v>
      </c>
      <c r="M141" s="2" t="str">
        <f>IF(sum!A134="AT",sum!B134,"*")</f>
        <v>OTH-SpHeat_ELE1</v>
      </c>
      <c r="N141" s="2"/>
      <c r="O141" s="2">
        <f>IF(sum!A134="AT",sum!G134,"*")</f>
        <v>0.0302740693866112</v>
      </c>
      <c r="R141" s="4" t="s">
        <v>149</v>
      </c>
      <c r="S141" s="4" t="s">
        <v>150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149</v>
      </c>
      <c r="AA141" s="4" t="s">
        <v>150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149</v>
      </c>
      <c r="AI141" s="4" t="s">
        <v>150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149</v>
      </c>
      <c r="AQ141" s="4" t="s">
        <v>150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149</v>
      </c>
      <c r="AY141" s="4" t="s">
        <v>150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149</v>
      </c>
      <c r="C142" s="2" t="s">
        <v>150</v>
      </c>
      <c r="D142" s="2">
        <v>2035</v>
      </c>
      <c r="J142" s="2" t="s">
        <v>149</v>
      </c>
      <c r="K142" s="2" t="s">
        <v>150</v>
      </c>
      <c r="L142" s="2">
        <v>2035</v>
      </c>
      <c r="M142" s="2" t="str">
        <f>IF(sum!A135="AT",sum!B135,"*")</f>
        <v>R_ES-APP-CD_ELC1</v>
      </c>
      <c r="N142" s="2"/>
      <c r="O142" s="2">
        <f>IF(sum!A135="AT",sum!G135,"*")</f>
        <v>0</v>
      </c>
      <c r="R142" s="2" t="s">
        <v>149</v>
      </c>
      <c r="S142" s="2" t="s">
        <v>150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149</v>
      </c>
      <c r="AA142" s="2" t="s">
        <v>150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149</v>
      </c>
      <c r="AI142" s="2" t="s">
        <v>150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149</v>
      </c>
      <c r="AQ142" s="2" t="s">
        <v>150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149</v>
      </c>
      <c r="AY142" s="2" t="s">
        <v>150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149</v>
      </c>
      <c r="C143" s="2" t="s">
        <v>150</v>
      </c>
      <c r="D143" s="2">
        <v>2035</v>
      </c>
      <c r="J143" s="2" t="s">
        <v>149</v>
      </c>
      <c r="K143" s="2" t="s">
        <v>150</v>
      </c>
      <c r="L143" s="2">
        <v>2035</v>
      </c>
      <c r="M143" s="2" t="str">
        <f>IF(sum!A136="AT",sum!B136,"*")</f>
        <v>R_ES-APP-CW_ELC1</v>
      </c>
      <c r="N143" s="2"/>
      <c r="O143" s="2">
        <f>IF(sum!A136="AT",sum!G136,"*")</f>
        <v>0</v>
      </c>
      <c r="R143" s="2" t="s">
        <v>149</v>
      </c>
      <c r="S143" s="2" t="s">
        <v>150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149</v>
      </c>
      <c r="AA143" s="2" t="s">
        <v>150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149</v>
      </c>
      <c r="AI143" s="2" t="s">
        <v>150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149</v>
      </c>
      <c r="AQ143" s="4" t="s">
        <v>150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149</v>
      </c>
      <c r="AY143" s="2" t="s">
        <v>150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149</v>
      </c>
      <c r="C144" s="4" t="s">
        <v>150</v>
      </c>
      <c r="D144" s="4">
        <v>2035</v>
      </c>
      <c r="J144" s="4" t="s">
        <v>149</v>
      </c>
      <c r="K144" s="4" t="s">
        <v>150</v>
      </c>
      <c r="L144" s="4">
        <v>2035</v>
      </c>
      <c r="M144" s="2" t="str">
        <f>IF(sum!A137="AT",sum!B137,"*")</f>
        <v>R_ES-APP-DW_ELC1</v>
      </c>
      <c r="N144" s="2"/>
      <c r="O144" s="2">
        <f>IF(sum!A137="AT",sum!G137,"*")</f>
        <v>0</v>
      </c>
      <c r="R144" s="4" t="s">
        <v>149</v>
      </c>
      <c r="S144" s="4" t="s">
        <v>150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149</v>
      </c>
      <c r="AA144" s="4" t="s">
        <v>150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149</v>
      </c>
      <c r="AI144" s="4" t="s">
        <v>150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149</v>
      </c>
      <c r="AQ144" s="2" t="s">
        <v>150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149</v>
      </c>
      <c r="AY144" s="4" t="s">
        <v>150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149</v>
      </c>
      <c r="C145" s="2" t="s">
        <v>150</v>
      </c>
      <c r="D145" s="2">
        <v>2035</v>
      </c>
      <c r="J145" s="2" t="s">
        <v>149</v>
      </c>
      <c r="K145" s="2" t="s">
        <v>150</v>
      </c>
      <c r="L145" s="2">
        <v>2035</v>
      </c>
      <c r="M145" s="2" t="str">
        <f>IF(sum!A138="AT",sum!B138,"*")</f>
        <v>R_ES-APP-FR_ELC1</v>
      </c>
      <c r="N145" s="2"/>
      <c r="O145" s="2">
        <f>IF(sum!A138="AT",sum!G138,"*")</f>
        <v>0</v>
      </c>
      <c r="R145" s="2" t="s">
        <v>149</v>
      </c>
      <c r="S145" s="2" t="s">
        <v>150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149</v>
      </c>
      <c r="AA145" s="2" t="s">
        <v>150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149</v>
      </c>
      <c r="AI145" s="2" t="s">
        <v>150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149</v>
      </c>
      <c r="AQ145" s="4" t="s">
        <v>150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149</v>
      </c>
      <c r="AY145" s="2" t="s">
        <v>150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149</v>
      </c>
      <c r="C146" s="2" t="s">
        <v>150</v>
      </c>
      <c r="D146" s="2">
        <v>2035</v>
      </c>
      <c r="J146" s="2" t="s">
        <v>149</v>
      </c>
      <c r="K146" s="2" t="s">
        <v>150</v>
      </c>
      <c r="L146" s="2">
        <v>2035</v>
      </c>
      <c r="M146" s="2" t="str">
        <f>IF(sum!A139="AT",sum!B139,"*")</f>
        <v>R_ES-APP-OTH_ELC1</v>
      </c>
      <c r="N146" s="2"/>
      <c r="O146" s="2">
        <f>IF(sum!A139="AT",sum!G139,"*")</f>
        <v>0</v>
      </c>
      <c r="R146" s="2" t="s">
        <v>149</v>
      </c>
      <c r="S146" s="2" t="s">
        <v>150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149</v>
      </c>
      <c r="AA146" s="2" t="s">
        <v>150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149</v>
      </c>
      <c r="AI146" s="2" t="s">
        <v>150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149</v>
      </c>
      <c r="AQ146" s="2" t="s">
        <v>150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149</v>
      </c>
      <c r="AY146" s="2" t="s">
        <v>150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149</v>
      </c>
      <c r="C147" s="4" t="s">
        <v>150</v>
      </c>
      <c r="D147" s="4">
        <v>2035</v>
      </c>
      <c r="J147" s="4" t="s">
        <v>149</v>
      </c>
      <c r="K147" s="4" t="s">
        <v>150</v>
      </c>
      <c r="L147" s="4">
        <v>2035</v>
      </c>
      <c r="M147" s="2" t="str">
        <f>IF(sum!A140="AT",sum!B140,"*")</f>
        <v>R_ES-APP-RA_ELC1</v>
      </c>
      <c r="N147" s="2"/>
      <c r="O147" s="2">
        <f>IF(sum!A140="AT",sum!G140,"*")</f>
        <v>0</v>
      </c>
      <c r="R147" s="4" t="s">
        <v>149</v>
      </c>
      <c r="S147" s="4" t="s">
        <v>150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149</v>
      </c>
      <c r="AA147" s="4" t="s">
        <v>150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149</v>
      </c>
      <c r="AI147" s="4" t="s">
        <v>150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149</v>
      </c>
      <c r="AQ147" s="4" t="s">
        <v>150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149</v>
      </c>
      <c r="AY147" s="4" t="s">
        <v>150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149</v>
      </c>
      <c r="C148" s="2" t="s">
        <v>150</v>
      </c>
      <c r="D148" s="2">
        <v>2035</v>
      </c>
      <c r="J148" s="2" t="s">
        <v>149</v>
      </c>
      <c r="K148" s="2" t="s">
        <v>150</v>
      </c>
      <c r="L148" s="2">
        <v>2035</v>
      </c>
      <c r="M148" s="2" t="str">
        <f>IF(sum!A141="AT",sum!B141,"*")</f>
        <v>R_ES-APP-RE_ELC1</v>
      </c>
      <c r="N148" s="2"/>
      <c r="O148" s="2">
        <f>IF(sum!A141="AT",sum!G141,"*")</f>
        <v>0</v>
      </c>
      <c r="R148" s="2" t="s">
        <v>149</v>
      </c>
      <c r="S148" s="2" t="s">
        <v>150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149</v>
      </c>
      <c r="AA148" s="2" t="s">
        <v>150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149</v>
      </c>
      <c r="AI148" s="2" t="s">
        <v>150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149</v>
      </c>
      <c r="AQ148" s="2" t="s">
        <v>150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149</v>
      </c>
      <c r="AY148" s="2" t="s">
        <v>150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149</v>
      </c>
      <c r="C149" s="2" t="s">
        <v>150</v>
      </c>
      <c r="D149" s="2">
        <v>2035</v>
      </c>
      <c r="J149" s="2" t="s">
        <v>149</v>
      </c>
      <c r="K149" s="2" t="s">
        <v>150</v>
      </c>
      <c r="L149" s="2">
        <v>2035</v>
      </c>
      <c r="M149" s="2" t="str">
        <f>IF(sum!A142="AT",sum!B142,"*")</f>
        <v>R_ES-LI_ELC1</v>
      </c>
      <c r="N149" s="2"/>
      <c r="O149" s="2">
        <f>IF(sum!A142="AT",sum!G142,"*")</f>
        <v>0</v>
      </c>
      <c r="R149" s="2" t="s">
        <v>149</v>
      </c>
      <c r="S149" s="2" t="s">
        <v>150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149</v>
      </c>
      <c r="AA149" s="2" t="s">
        <v>150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149</v>
      </c>
      <c r="AI149" s="2" t="s">
        <v>150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149</v>
      </c>
      <c r="AQ149" s="4" t="s">
        <v>150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149</v>
      </c>
      <c r="AY149" s="2" t="s">
        <v>150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149</v>
      </c>
      <c r="C150" s="4" t="s">
        <v>150</v>
      </c>
      <c r="D150" s="4">
        <v>2035</v>
      </c>
      <c r="J150" s="4" t="s">
        <v>149</v>
      </c>
      <c r="K150" s="4" t="s">
        <v>150</v>
      </c>
      <c r="L150" s="4">
        <v>2035</v>
      </c>
      <c r="M150" s="2" t="str">
        <f>IF(sum!A143="AT",sum!B143,"*")</f>
        <v>R_ES-SC-AP_ELC1_ROOM_CENTRAL</v>
      </c>
      <c r="N150" s="2"/>
      <c r="O150" s="2">
        <f>IF(sum!A143="AT",sum!G143,"*")</f>
        <v>0.0426009040921316</v>
      </c>
      <c r="R150" s="4" t="s">
        <v>149</v>
      </c>
      <c r="S150" s="4" t="s">
        <v>150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149</v>
      </c>
      <c r="AA150" s="4" t="s">
        <v>150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149</v>
      </c>
      <c r="AI150" s="4" t="s">
        <v>150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149</v>
      </c>
      <c r="AQ150" s="2" t="s">
        <v>150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149</v>
      </c>
      <c r="AY150" s="4" t="s">
        <v>150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149</v>
      </c>
      <c r="C151" s="2" t="s">
        <v>150</v>
      </c>
      <c r="D151" s="2">
        <v>2035</v>
      </c>
      <c r="J151" s="2" t="s">
        <v>149</v>
      </c>
      <c r="K151" s="2" t="s">
        <v>150</v>
      </c>
      <c r="L151" s="2">
        <v>2035</v>
      </c>
      <c r="M151" s="2" t="str">
        <f>IF(sum!A144="AT",sum!B144,"*")</f>
        <v>R_ES-SC-MOB_ELC1_ROOM_CENTRAL</v>
      </c>
      <c r="N151" s="2"/>
      <c r="O151" s="2">
        <f>IF(sum!A144="AT",sum!G144,"*")</f>
        <v>0.00787512572938772</v>
      </c>
      <c r="R151" s="2" t="s">
        <v>149</v>
      </c>
      <c r="S151" s="2" t="s">
        <v>150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149</v>
      </c>
      <c r="AA151" s="2" t="s">
        <v>150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149</v>
      </c>
      <c r="AI151" s="2" t="s">
        <v>150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149</v>
      </c>
      <c r="AQ151" s="4" t="s">
        <v>150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149</v>
      </c>
      <c r="AY151" s="2" t="s">
        <v>150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149</v>
      </c>
      <c r="C152" s="2" t="s">
        <v>150</v>
      </c>
      <c r="D152" s="2">
        <v>2035</v>
      </c>
      <c r="J152" s="2" t="s">
        <v>149</v>
      </c>
      <c r="K152" s="2" t="s">
        <v>150</v>
      </c>
      <c r="L152" s="2">
        <v>2035</v>
      </c>
      <c r="M152" s="2" t="str">
        <f>IF(sum!A145="AT",sum!B145,"*")</f>
        <v>R_ES-SC-SA_ELC1_ROOM_CENTRAL</v>
      </c>
      <c r="N152" s="2"/>
      <c r="O152" s="2">
        <f>IF(sum!A145="AT",sum!G145,"*")</f>
        <v>0.0167652056706012</v>
      </c>
      <c r="R152" s="2" t="s">
        <v>149</v>
      </c>
      <c r="S152" s="2" t="s">
        <v>150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149</v>
      </c>
      <c r="AA152" s="2" t="s">
        <v>150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149</v>
      </c>
      <c r="AI152" s="2" t="s">
        <v>150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149</v>
      </c>
      <c r="AQ152" s="2" t="s">
        <v>150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149</v>
      </c>
      <c r="AY152" s="2" t="s">
        <v>150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149</v>
      </c>
      <c r="C153" s="4" t="s">
        <v>150</v>
      </c>
      <c r="D153" s="4">
        <v>2035</v>
      </c>
      <c r="J153" s="4" t="s">
        <v>149</v>
      </c>
      <c r="K153" s="4" t="s">
        <v>150</v>
      </c>
      <c r="L153" s="4">
        <v>2035</v>
      </c>
      <c r="M153" s="2" t="str">
        <f>IF(sum!A146="AT",sum!B146,"*")</f>
        <v>R_ES-SC-SD_ELC1_ROOM_CENTRAL</v>
      </c>
      <c r="N153" s="2"/>
      <c r="O153" s="2">
        <f>IF(sum!A146="AT",sum!G146,"*")</f>
        <v>0.147648480210943</v>
      </c>
      <c r="R153" s="4" t="s">
        <v>149</v>
      </c>
      <c r="S153" s="4" t="s">
        <v>150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149</v>
      </c>
      <c r="AA153" s="4" t="s">
        <v>150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149</v>
      </c>
      <c r="AI153" s="4" t="s">
        <v>150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149</v>
      </c>
      <c r="AQ153" s="4" t="s">
        <v>150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149</v>
      </c>
      <c r="AY153" s="4" t="s">
        <v>150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149</v>
      </c>
      <c r="C154" s="2" t="s">
        <v>150</v>
      </c>
      <c r="D154" s="2">
        <v>2035</v>
      </c>
      <c r="J154" s="2" t="s">
        <v>149</v>
      </c>
      <c r="K154" s="2" t="s">
        <v>150</v>
      </c>
      <c r="L154" s="2">
        <v>2035</v>
      </c>
      <c r="M154" s="2" t="str">
        <f>IF(sum!A147="AT",sum!B147,"*")</f>
        <v>R_ES-SH-AP_ELC1</v>
      </c>
      <c r="N154" s="2"/>
      <c r="O154" s="2">
        <f>IF(sum!A147="AT",sum!G147,"*")</f>
        <v>0</v>
      </c>
      <c r="R154" s="2" t="s">
        <v>149</v>
      </c>
      <c r="S154" s="2" t="s">
        <v>150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149</v>
      </c>
      <c r="AA154" s="2" t="s">
        <v>150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149</v>
      </c>
      <c r="AI154" s="2" t="s">
        <v>150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149</v>
      </c>
      <c r="AQ154" s="2" t="s">
        <v>150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149</v>
      </c>
      <c r="AY154" s="2" t="s">
        <v>150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149</v>
      </c>
      <c r="C155" s="2" t="s">
        <v>150</v>
      </c>
      <c r="D155" s="2">
        <v>2035</v>
      </c>
      <c r="J155" s="2" t="s">
        <v>149</v>
      </c>
      <c r="K155" s="2" t="s">
        <v>150</v>
      </c>
      <c r="L155" s="2">
        <v>2035</v>
      </c>
      <c r="M155" s="2" t="str">
        <f>IF(sum!A148="AT",sum!B148,"*")</f>
        <v>R_ES-SH-AP_HET1</v>
      </c>
      <c r="N155" s="2"/>
      <c r="O155" s="2">
        <f>IF(sum!A148="AT",sum!G148,"*")</f>
        <v>0.00128333333333333</v>
      </c>
      <c r="R155" s="2" t="s">
        <v>149</v>
      </c>
      <c r="S155" s="2" t="s">
        <v>150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149</v>
      </c>
      <c r="AA155" s="2" t="s">
        <v>150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149</v>
      </c>
      <c r="AI155" s="2" t="s">
        <v>150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149</v>
      </c>
      <c r="AQ155" s="4" t="s">
        <v>150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149</v>
      </c>
      <c r="AY155" s="2" t="s">
        <v>150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149</v>
      </c>
      <c r="C156" s="4" t="s">
        <v>150</v>
      </c>
      <c r="D156" s="4">
        <v>2035</v>
      </c>
      <c r="J156" s="4" t="s">
        <v>149</v>
      </c>
      <c r="K156" s="4" t="s">
        <v>150</v>
      </c>
      <c r="L156" s="4">
        <v>2035</v>
      </c>
      <c r="M156" s="2" t="str">
        <f>IF(sum!A149="AT",sum!B149,"*")</f>
        <v>R_ES-SH-MOB_ELC1</v>
      </c>
      <c r="N156" s="2"/>
      <c r="O156" s="2">
        <f>IF(sum!A149="AT",sum!G149,"*")</f>
        <v>0.000108165975750438</v>
      </c>
      <c r="R156" s="4" t="s">
        <v>149</v>
      </c>
      <c r="S156" s="4" t="s">
        <v>150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149</v>
      </c>
      <c r="AA156" s="4" t="s">
        <v>150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149</v>
      </c>
      <c r="AI156" s="4" t="s">
        <v>150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149</v>
      </c>
      <c r="AQ156" s="2" t="s">
        <v>150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149</v>
      </c>
      <c r="AY156" s="4" t="s">
        <v>150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149</v>
      </c>
      <c r="C157" s="2" t="s">
        <v>150</v>
      </c>
      <c r="D157" s="2">
        <v>2035</v>
      </c>
      <c r="J157" s="2" t="s">
        <v>149</v>
      </c>
      <c r="K157" s="2" t="s">
        <v>150</v>
      </c>
      <c r="L157" s="2">
        <v>2035</v>
      </c>
      <c r="M157" s="2" t="str">
        <f>IF(sum!A150="AT",sum!B150,"*")</f>
        <v>R_ES-SH-MOB_HET1</v>
      </c>
      <c r="N157" s="2"/>
      <c r="O157" s="2">
        <f>IF(sum!A150="AT",sum!G150,"*")</f>
        <v>0</v>
      </c>
      <c r="R157" s="2" t="s">
        <v>149</v>
      </c>
      <c r="S157" s="2" t="s">
        <v>150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149</v>
      </c>
      <c r="AA157" s="2" t="s">
        <v>150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149</v>
      </c>
      <c r="AI157" s="2" t="s">
        <v>150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149</v>
      </c>
      <c r="AQ157" s="4" t="s">
        <v>150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149</v>
      </c>
      <c r="AY157" s="2" t="s">
        <v>150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149</v>
      </c>
      <c r="C158" s="2" t="s">
        <v>150</v>
      </c>
      <c r="D158" s="2">
        <v>2035</v>
      </c>
      <c r="J158" s="2" t="s">
        <v>149</v>
      </c>
      <c r="K158" s="2" t="s">
        <v>150</v>
      </c>
      <c r="L158" s="2">
        <v>2035</v>
      </c>
      <c r="M158" s="2" t="str">
        <f>IF(sum!A151="AT",sum!B151,"*")</f>
        <v>R_ES-SH-SA_ELC1</v>
      </c>
      <c r="N158" s="2"/>
      <c r="O158" s="2">
        <f>IF(sum!A151="AT",sum!G151,"*")</f>
        <v>0.00121712770062359</v>
      </c>
      <c r="R158" s="2" t="s">
        <v>149</v>
      </c>
      <c r="S158" s="2" t="s">
        <v>150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149</v>
      </c>
      <c r="AA158" s="2" t="s">
        <v>150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149</v>
      </c>
      <c r="AI158" s="2" t="s">
        <v>150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149</v>
      </c>
      <c r="AQ158" s="2" t="s">
        <v>150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149</v>
      </c>
      <c r="AY158" s="2" t="s">
        <v>150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149</v>
      </c>
      <c r="C159" s="4" t="s">
        <v>150</v>
      </c>
      <c r="D159" s="4">
        <v>2035</v>
      </c>
      <c r="J159" s="4" t="s">
        <v>149</v>
      </c>
      <c r="K159" s="4" t="s">
        <v>150</v>
      </c>
      <c r="L159" s="4">
        <v>2035</v>
      </c>
      <c r="M159" s="2" t="str">
        <f>IF(sum!A152="AT",sum!B152,"*")</f>
        <v>R_ES-SH-SA_HET1</v>
      </c>
      <c r="N159" s="2"/>
      <c r="O159" s="2">
        <f>IF(sum!A152="AT",sum!G152,"*")</f>
        <v>0</v>
      </c>
      <c r="R159" s="4" t="s">
        <v>149</v>
      </c>
      <c r="S159" s="4" t="s">
        <v>150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149</v>
      </c>
      <c r="AA159" s="4" t="s">
        <v>150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149</v>
      </c>
      <c r="AI159" s="4" t="s">
        <v>150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149</v>
      </c>
      <c r="AQ159" s="4" t="s">
        <v>150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149</v>
      </c>
      <c r="AY159" s="4" t="s">
        <v>150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149</v>
      </c>
      <c r="C160" s="2" t="s">
        <v>150</v>
      </c>
      <c r="D160" s="2">
        <v>2035</v>
      </c>
      <c r="J160" s="2" t="s">
        <v>149</v>
      </c>
      <c r="K160" s="2" t="s">
        <v>150</v>
      </c>
      <c r="L160" s="2">
        <v>2035</v>
      </c>
      <c r="M160" s="2" t="str">
        <f>IF(sum!A153="AT",sum!B153,"*")</f>
        <v>R_ES-SH-SD_ELC1</v>
      </c>
      <c r="N160" s="2"/>
      <c r="O160" s="2">
        <f>IF(sum!A153="AT",sum!G153,"*")</f>
        <v>0.358306437217325</v>
      </c>
      <c r="R160" s="2" t="s">
        <v>149</v>
      </c>
      <c r="S160" s="2" t="s">
        <v>150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149</v>
      </c>
      <c r="AA160" s="2" t="s">
        <v>150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149</v>
      </c>
      <c r="AI160" s="2" t="s">
        <v>150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149</v>
      </c>
      <c r="AQ160" s="2" t="s">
        <v>150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149</v>
      </c>
      <c r="AY160" s="2" t="s">
        <v>150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149</v>
      </c>
      <c r="C161" s="2" t="s">
        <v>150</v>
      </c>
      <c r="D161" s="2">
        <v>2035</v>
      </c>
      <c r="J161" s="2" t="s">
        <v>149</v>
      </c>
      <c r="K161" s="2" t="s">
        <v>150</v>
      </c>
      <c r="L161" s="2">
        <v>2035</v>
      </c>
      <c r="M161" s="2" t="str">
        <f>IF(sum!A154="AT",sum!B154,"*")</f>
        <v>R_ES-SH-SD_HET1</v>
      </c>
      <c r="N161" s="2"/>
      <c r="O161" s="2">
        <f>IF(sum!A154="AT",sum!G154,"*")</f>
        <v>0</v>
      </c>
      <c r="R161" s="2" t="s">
        <v>149</v>
      </c>
      <c r="S161" s="2" t="s">
        <v>150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149</v>
      </c>
      <c r="AA161" s="2" t="s">
        <v>150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149</v>
      </c>
      <c r="AI161" s="2" t="s">
        <v>150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149</v>
      </c>
      <c r="AQ161" s="4" t="s">
        <v>150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149</v>
      </c>
      <c r="AY161" s="2" t="s">
        <v>150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149</v>
      </c>
      <c r="C162" s="4" t="s">
        <v>150</v>
      </c>
      <c r="D162" s="4">
        <v>2035</v>
      </c>
      <c r="J162" s="4" t="s">
        <v>149</v>
      </c>
      <c r="K162" s="4" t="s">
        <v>150</v>
      </c>
      <c r="L162" s="4">
        <v>2035</v>
      </c>
      <c r="M162" s="2" t="str">
        <f>IF(sum!A155="AT",sum!B155,"*")</f>
        <v>R_ES-WH-AP_COAPRO1</v>
      </c>
      <c r="N162" s="2"/>
      <c r="O162" s="2">
        <f>IF(sum!A155="AT",sum!G155,"*")</f>
        <v>0</v>
      </c>
      <c r="R162" s="4" t="s">
        <v>149</v>
      </c>
      <c r="S162" s="4" t="s">
        <v>150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149</v>
      </c>
      <c r="AA162" s="4" t="s">
        <v>150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149</v>
      </c>
      <c r="AI162" s="4" t="s">
        <v>150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149</v>
      </c>
      <c r="AQ162" s="2" t="s">
        <v>150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149</v>
      </c>
      <c r="AY162" s="4" t="s">
        <v>150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149</v>
      </c>
      <c r="C163" s="2" t="s">
        <v>150</v>
      </c>
      <c r="D163" s="2">
        <v>2035</v>
      </c>
      <c r="J163" s="2" t="s">
        <v>149</v>
      </c>
      <c r="K163" s="2" t="s">
        <v>150</v>
      </c>
      <c r="L163" s="2">
        <v>2035</v>
      </c>
      <c r="M163" s="2" t="str">
        <f>IF(sum!A156="AT",sum!B156,"*")</f>
        <v>R_ES-WH-AP_STEAM1</v>
      </c>
      <c r="N163" s="2"/>
      <c r="O163" s="2">
        <f>IF(sum!A156="AT",sum!G156,"*")</f>
        <v>0</v>
      </c>
      <c r="R163" s="2" t="s">
        <v>149</v>
      </c>
      <c r="S163" s="2" t="s">
        <v>150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149</v>
      </c>
      <c r="AA163" s="2" t="s">
        <v>150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149</v>
      </c>
      <c r="AI163" s="2" t="s">
        <v>150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149</v>
      </c>
      <c r="AQ163" s="4" t="s">
        <v>150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149</v>
      </c>
      <c r="AY163" s="2" t="s">
        <v>150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149</v>
      </c>
      <c r="C164" s="2" t="s">
        <v>150</v>
      </c>
      <c r="D164" s="2">
        <v>2035</v>
      </c>
      <c r="J164" s="2" t="s">
        <v>149</v>
      </c>
      <c r="K164" s="2" t="s">
        <v>150</v>
      </c>
      <c r="L164" s="2">
        <v>2035</v>
      </c>
      <c r="M164" s="2" t="str">
        <f>IF(sum!A157="AT",sum!B157,"*")</f>
        <v>R_ES-WH-AP_WOD1</v>
      </c>
      <c r="N164" s="2"/>
      <c r="O164" s="2">
        <f>IF(sum!A157="AT",sum!G157,"*")</f>
        <v>0.13517441794054</v>
      </c>
      <c r="R164" s="2" t="s">
        <v>149</v>
      </c>
      <c r="S164" s="2" t="s">
        <v>150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149</v>
      </c>
      <c r="AA164" s="2" t="s">
        <v>150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149</v>
      </c>
      <c r="AI164" s="2" t="s">
        <v>150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149</v>
      </c>
      <c r="AQ164" s="2" t="s">
        <v>150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149</v>
      </c>
      <c r="AY164" s="2" t="s">
        <v>150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149</v>
      </c>
      <c r="C165" s="4" t="s">
        <v>150</v>
      </c>
      <c r="D165" s="4">
        <v>2035</v>
      </c>
      <c r="J165" s="4" t="s">
        <v>149</v>
      </c>
      <c r="K165" s="4" t="s">
        <v>150</v>
      </c>
      <c r="L165" s="4">
        <v>2035</v>
      </c>
      <c r="M165" s="2" t="str">
        <f>IF(sum!A158="AT",sum!B158,"*")</f>
        <v>R_ES-WH-MOB_COAPRO1</v>
      </c>
      <c r="N165" s="2"/>
      <c r="O165" s="2">
        <f>IF(sum!A158="AT",sum!G158,"*")</f>
        <v>0</v>
      </c>
      <c r="R165" s="4" t="s">
        <v>149</v>
      </c>
      <c r="S165" s="4" t="s">
        <v>150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149</v>
      </c>
      <c r="AA165" s="4" t="s">
        <v>150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149</v>
      </c>
      <c r="AI165" s="4" t="s">
        <v>150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149</v>
      </c>
      <c r="AQ165" s="4" t="s">
        <v>150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149</v>
      </c>
      <c r="AY165" s="4" t="s">
        <v>150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149</v>
      </c>
      <c r="C166" s="2" t="s">
        <v>150</v>
      </c>
      <c r="D166" s="2">
        <v>2035</v>
      </c>
      <c r="J166" s="2" t="s">
        <v>149</v>
      </c>
      <c r="K166" s="2" t="s">
        <v>150</v>
      </c>
      <c r="L166" s="2">
        <v>2035</v>
      </c>
      <c r="M166" s="2" t="str">
        <f>IF(sum!A159="AT",sum!B159,"*")</f>
        <v>R_ES-WH-MOB_STEAM1</v>
      </c>
      <c r="N166" s="2"/>
      <c r="O166" s="2">
        <f>IF(sum!A159="AT",sum!G159,"*")</f>
        <v>0.0156409097987655</v>
      </c>
      <c r="R166" s="2" t="s">
        <v>149</v>
      </c>
      <c r="S166" s="2" t="s">
        <v>150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149</v>
      </c>
      <c r="AA166" s="2" t="s">
        <v>150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149</v>
      </c>
      <c r="AI166" s="2" t="s">
        <v>150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149</v>
      </c>
      <c r="AQ166" s="2" t="s">
        <v>150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149</v>
      </c>
      <c r="AY166" s="2" t="s">
        <v>150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149</v>
      </c>
      <c r="C167" s="2" t="s">
        <v>150</v>
      </c>
      <c r="D167" s="2">
        <v>2035</v>
      </c>
      <c r="J167" s="2" t="s">
        <v>149</v>
      </c>
      <c r="K167" s="2" t="s">
        <v>150</v>
      </c>
      <c r="L167" s="2">
        <v>2035</v>
      </c>
      <c r="M167" s="2" t="str">
        <f>IF(sum!A160="AT",sum!B160,"*")</f>
        <v>R_ES-WH-MOB_WOD1</v>
      </c>
      <c r="N167" s="2"/>
      <c r="O167" s="2">
        <f>IF(sum!A160="AT",sum!G160,"*")</f>
        <v>0</v>
      </c>
      <c r="R167" s="2" t="s">
        <v>149</v>
      </c>
      <c r="S167" s="2" t="s">
        <v>150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149</v>
      </c>
      <c r="AA167" s="2" t="s">
        <v>150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149</v>
      </c>
      <c r="AI167" s="2" t="s">
        <v>150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149</v>
      </c>
      <c r="AQ167" s="4" t="s">
        <v>150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149</v>
      </c>
      <c r="AY167" s="2" t="s">
        <v>150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149</v>
      </c>
      <c r="C168" s="4" t="s">
        <v>150</v>
      </c>
      <c r="D168" s="4">
        <v>2035</v>
      </c>
      <c r="J168" s="4" t="s">
        <v>149</v>
      </c>
      <c r="K168" s="4" t="s">
        <v>150</v>
      </c>
      <c r="L168" s="4">
        <v>2035</v>
      </c>
      <c r="M168" s="2" t="str">
        <f>IF(sum!A161="AT",sum!B161,"*")</f>
        <v>R_ES-WH-SA_COAPRO1</v>
      </c>
      <c r="N168" s="2"/>
      <c r="O168" s="2">
        <f>IF(sum!A161="AT",sum!G161,"*")</f>
        <v>0</v>
      </c>
      <c r="R168" s="4" t="s">
        <v>149</v>
      </c>
      <c r="S168" s="4" t="s">
        <v>150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149</v>
      </c>
      <c r="AA168" s="4" t="s">
        <v>150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149</v>
      </c>
      <c r="AI168" s="4" t="s">
        <v>150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149</v>
      </c>
      <c r="AQ168" s="2" t="s">
        <v>150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149</v>
      </c>
      <c r="AY168" s="4" t="s">
        <v>150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149</v>
      </c>
      <c r="C169" s="2" t="s">
        <v>150</v>
      </c>
      <c r="D169" s="2">
        <v>2035</v>
      </c>
      <c r="J169" s="2" t="s">
        <v>149</v>
      </c>
      <c r="K169" s="2" t="s">
        <v>150</v>
      </c>
      <c r="L169" s="2">
        <v>2035</v>
      </c>
      <c r="M169" s="2" t="str">
        <f>IF(sum!A162="AT",sum!B162,"*")</f>
        <v>R_ES-WH-SA_STEAM1</v>
      </c>
      <c r="N169" s="2"/>
      <c r="O169" s="2">
        <f>IF(sum!A162="AT",sum!G162,"*")</f>
        <v>0.0316850708833665</v>
      </c>
      <c r="R169" s="2" t="s">
        <v>149</v>
      </c>
      <c r="S169" s="2" t="s">
        <v>150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149</v>
      </c>
      <c r="AA169" s="2" t="s">
        <v>150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149</v>
      </c>
      <c r="AI169" s="2" t="s">
        <v>150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149</v>
      </c>
      <c r="AQ169" s="4" t="s">
        <v>150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149</v>
      </c>
      <c r="AY169" s="2" t="s">
        <v>150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149</v>
      </c>
      <c r="C170" s="2" t="s">
        <v>150</v>
      </c>
      <c r="D170" s="2">
        <v>2035</v>
      </c>
      <c r="J170" s="2" t="s">
        <v>149</v>
      </c>
      <c r="K170" s="2" t="s">
        <v>150</v>
      </c>
      <c r="L170" s="2">
        <v>2035</v>
      </c>
      <c r="M170" s="2" t="str">
        <f>IF(sum!A163="AT",sum!B163,"*")</f>
        <v>R_ES-WH-SD_COAPRO1</v>
      </c>
      <c r="N170" s="2"/>
      <c r="O170" s="2">
        <f>IF(sum!A163="AT",sum!G163,"*")</f>
        <v>0</v>
      </c>
      <c r="R170" s="2" t="s">
        <v>149</v>
      </c>
      <c r="S170" s="2" t="s">
        <v>150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149</v>
      </c>
      <c r="AA170" s="2" t="s">
        <v>150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149</v>
      </c>
      <c r="AI170" s="2" t="s">
        <v>150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149</v>
      </c>
      <c r="AQ170" s="2" t="s">
        <v>150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149</v>
      </c>
      <c r="AY170" s="2" t="s">
        <v>150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149</v>
      </c>
      <c r="C171" s="4" t="s">
        <v>150</v>
      </c>
      <c r="D171" s="4">
        <v>2035</v>
      </c>
      <c r="J171" s="4" t="s">
        <v>149</v>
      </c>
      <c r="K171" s="4" t="s">
        <v>150</v>
      </c>
      <c r="L171" s="4">
        <v>2035</v>
      </c>
      <c r="M171" s="2" t="str">
        <f>IF(sum!A164="AT",sum!B164,"*")</f>
        <v>R_ES-WH-SD_STEAM1</v>
      </c>
      <c r="N171" s="2"/>
      <c r="O171" s="2">
        <f>IF(sum!A164="AT",sum!G164,"*")</f>
        <v>0.20198062715039</v>
      </c>
      <c r="R171" s="4" t="s">
        <v>149</v>
      </c>
      <c r="S171" s="4" t="s">
        <v>150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149</v>
      </c>
      <c r="AA171" s="4" t="s">
        <v>150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149</v>
      </c>
      <c r="AI171" s="4" t="s">
        <v>150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149</v>
      </c>
      <c r="AQ171" s="4" t="s">
        <v>150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149</v>
      </c>
      <c r="AY171" s="4" t="s">
        <v>150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149</v>
      </c>
      <c r="C172" s="2" t="s">
        <v>150</v>
      </c>
      <c r="D172" s="2">
        <v>2035</v>
      </c>
      <c r="J172" s="2" t="s">
        <v>149</v>
      </c>
      <c r="K172" s="2" t="s">
        <v>150</v>
      </c>
      <c r="L172" s="2">
        <v>2035</v>
      </c>
      <c r="M172" s="2" t="str">
        <f>IF(sum!A165="AT",sum!B165,"*")</f>
        <v>RTS-AuxiliaryEquip_ELE1</v>
      </c>
      <c r="N172" s="2"/>
      <c r="O172" s="2">
        <f>IF(sum!A165="AT",sum!G165,"*")</f>
        <v>0.14758608825973</v>
      </c>
      <c r="R172" s="2" t="s">
        <v>149</v>
      </c>
      <c r="S172" s="2" t="s">
        <v>150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149</v>
      </c>
      <c r="AA172" s="2" t="s">
        <v>150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149</v>
      </c>
      <c r="AI172" s="2" t="s">
        <v>150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149</v>
      </c>
      <c r="AQ172" s="2" t="s">
        <v>150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149</v>
      </c>
      <c r="AY172" s="2" t="s">
        <v>150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149</v>
      </c>
      <c r="C173" s="2" t="s">
        <v>150</v>
      </c>
      <c r="D173" s="2">
        <v>2035</v>
      </c>
      <c r="J173" s="2" t="s">
        <v>149</v>
      </c>
      <c r="K173" s="2" t="s">
        <v>150</v>
      </c>
      <c r="L173" s="2">
        <v>2035</v>
      </c>
      <c r="M173" s="2" t="str">
        <f>IF(sum!A166="AT",sum!B166,"*")</f>
        <v>RTS-AuxiliaryMot_ELE1</v>
      </c>
      <c r="N173" s="2"/>
      <c r="O173" s="2">
        <f>IF(sum!A166="AT",sum!G166,"*")</f>
        <v>0.0440298192607594</v>
      </c>
      <c r="R173" s="2" t="s">
        <v>149</v>
      </c>
      <c r="S173" s="2" t="s">
        <v>150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149</v>
      </c>
      <c r="AA173" s="2" t="s">
        <v>150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149</v>
      </c>
      <c r="AI173" s="2" t="s">
        <v>150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149</v>
      </c>
      <c r="AQ173" s="4" t="s">
        <v>150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149</v>
      </c>
      <c r="AY173" s="2" t="s">
        <v>150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149</v>
      </c>
      <c r="C174" s="4" t="s">
        <v>150</v>
      </c>
      <c r="D174" s="4">
        <v>2035</v>
      </c>
      <c r="J174" s="4" t="s">
        <v>149</v>
      </c>
      <c r="K174" s="4" t="s">
        <v>150</v>
      </c>
      <c r="L174" s="4">
        <v>2035</v>
      </c>
      <c r="M174" s="2" t="str">
        <f>IF(sum!A167="AT",sum!B167,"*")</f>
        <v>RTS-Light_ELE1</v>
      </c>
      <c r="N174" s="2"/>
      <c r="O174" s="2">
        <f>IF(sum!A167="AT",sum!G167,"*")</f>
        <v>0.249502309144303</v>
      </c>
      <c r="R174" s="4" t="s">
        <v>149</v>
      </c>
      <c r="S174" s="4" t="s">
        <v>150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149</v>
      </c>
      <c r="AA174" s="4" t="s">
        <v>150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149</v>
      </c>
      <c r="AI174" s="4" t="s">
        <v>150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149</v>
      </c>
      <c r="AQ174" s="2" t="s">
        <v>150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149</v>
      </c>
      <c r="AY174" s="4" t="s">
        <v>150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149</v>
      </c>
      <c r="C175" s="2" t="s">
        <v>150</v>
      </c>
      <c r="D175" s="2">
        <v>2035</v>
      </c>
      <c r="J175" s="2" t="s">
        <v>149</v>
      </c>
      <c r="K175" s="2" t="s">
        <v>150</v>
      </c>
      <c r="L175" s="2">
        <v>2035</v>
      </c>
      <c r="M175" s="2" t="str">
        <f>IF(sum!A168="AT",sum!B168,"*")</f>
        <v>RTS-SpCool_ELE1</v>
      </c>
      <c r="N175" s="2"/>
      <c r="O175" s="2">
        <f>IF(sum!A168="AT",sum!G168,"*")</f>
        <v>0.132089457782278</v>
      </c>
      <c r="R175" s="2" t="s">
        <v>149</v>
      </c>
      <c r="S175" s="2" t="s">
        <v>150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149</v>
      </c>
      <c r="AA175" s="2" t="s">
        <v>150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149</v>
      </c>
      <c r="AI175" s="2" t="s">
        <v>150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149</v>
      </c>
      <c r="AQ175" s="4" t="s">
        <v>150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149</v>
      </c>
      <c r="AY175" s="2" t="s">
        <v>150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149</v>
      </c>
      <c r="C176" s="2" t="s">
        <v>150</v>
      </c>
      <c r="D176" s="2">
        <v>2035</v>
      </c>
      <c r="J176" s="2" t="s">
        <v>149</v>
      </c>
      <c r="K176" s="2" t="s">
        <v>150</v>
      </c>
      <c r="L176" s="2">
        <v>2035</v>
      </c>
      <c r="M176" s="2" t="str">
        <f>IF(sum!A169="AT",sum!B169,"*")</f>
        <v>RTS-SpHeat_ELE1</v>
      </c>
      <c r="N176" s="2"/>
      <c r="O176" s="2">
        <f>IF(sum!A169="AT",sum!G169,"*")</f>
        <v>0.317877728559417</v>
      </c>
      <c r="R176" s="2" t="s">
        <v>149</v>
      </c>
      <c r="S176" s="2" t="s">
        <v>150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149</v>
      </c>
      <c r="AA176" s="2" t="s">
        <v>150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149</v>
      </c>
      <c r="AI176" s="2" t="s">
        <v>150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149</v>
      </c>
      <c r="AQ176" s="2" t="s">
        <v>150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149</v>
      </c>
      <c r="AY176" s="2" t="s">
        <v>150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149</v>
      </c>
      <c r="C177" s="4" t="s">
        <v>150</v>
      </c>
      <c r="D177" s="4">
        <v>2035</v>
      </c>
      <c r="J177" s="4" t="s">
        <v>149</v>
      </c>
      <c r="K177" s="4" t="s">
        <v>150</v>
      </c>
      <c r="L177" s="4">
        <v>2035</v>
      </c>
      <c r="M177" s="2" t="str">
        <f>IF(sum!A170="AT",sum!B170,"*")</f>
        <v>RTS-WaterHeat_ELE1</v>
      </c>
      <c r="N177" s="2"/>
      <c r="O177" s="2">
        <f>IF(sum!A170="AT",sum!G170,"*")</f>
        <v>0.0340583280599376</v>
      </c>
      <c r="R177" s="4" t="s">
        <v>149</v>
      </c>
      <c r="S177" s="4" t="s">
        <v>150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149</v>
      </c>
      <c r="AA177" s="4" t="s">
        <v>150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149</v>
      </c>
      <c r="AI177" s="4" t="s">
        <v>150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149</v>
      </c>
      <c r="AQ177" s="4" t="s">
        <v>150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149</v>
      </c>
      <c r="AY177" s="4" t="s">
        <v>150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149</v>
      </c>
      <c r="C178" s="2" t="s">
        <v>150</v>
      </c>
      <c r="D178" s="2">
        <v>2035</v>
      </c>
      <c r="J178" s="2" t="s">
        <v>149</v>
      </c>
      <c r="K178" s="2" t="s">
        <v>150</v>
      </c>
      <c r="L178" s="2">
        <v>2035</v>
      </c>
      <c r="M178" s="2" t="str">
        <f>IF(sum!A171="AT",sum!B171,"*")</f>
        <v>TRA_Bus_IC_GSL1</v>
      </c>
      <c r="N178" s="2"/>
      <c r="O178" s="2">
        <f>IF(sum!A171="AT",sum!G171,"*")</f>
        <v>1</v>
      </c>
      <c r="R178" s="2" t="s">
        <v>149</v>
      </c>
      <c r="S178" s="2" t="s">
        <v>150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149</v>
      </c>
      <c r="AA178" s="2" t="s">
        <v>150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149</v>
      </c>
      <c r="AI178" s="2" t="s">
        <v>150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149</v>
      </c>
      <c r="AQ178" s="2" t="s">
        <v>150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149</v>
      </c>
      <c r="AY178" s="2" t="s">
        <v>150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149</v>
      </c>
      <c r="C179" s="2" t="s">
        <v>150</v>
      </c>
      <c r="D179" s="2">
        <v>2035</v>
      </c>
      <c r="J179" s="2" t="s">
        <v>149</v>
      </c>
      <c r="K179" s="2" t="s">
        <v>150</v>
      </c>
      <c r="L179" s="2">
        <v>2035</v>
      </c>
      <c r="M179" s="2" t="str">
        <f>IF(sum!A172="AT",sum!B172,"*")</f>
        <v>TRA_Car_GSL1</v>
      </c>
      <c r="N179" s="2"/>
      <c r="O179" s="2">
        <f>IF(sum!A172="AT",sum!G172,"*")</f>
        <v>365.005427176531</v>
      </c>
      <c r="R179" s="2" t="s">
        <v>149</v>
      </c>
      <c r="S179" s="2" t="s">
        <v>150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149</v>
      </c>
      <c r="AA179" s="2" t="s">
        <v>150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149</v>
      </c>
      <c r="AI179" s="2" t="s">
        <v>150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149</v>
      </c>
      <c r="AQ179" s="4" t="s">
        <v>150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149</v>
      </c>
      <c r="AY179" s="2" t="s">
        <v>150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149</v>
      </c>
      <c r="C180" s="4" t="s">
        <v>150</v>
      </c>
      <c r="D180" s="4">
        <v>2035</v>
      </c>
      <c r="J180" s="4" t="s">
        <v>149</v>
      </c>
      <c r="K180" s="4" t="s">
        <v>150</v>
      </c>
      <c r="L180" s="4">
        <v>2035</v>
      </c>
      <c r="M180" s="2" t="str">
        <f>IF(sum!A173="AT",sum!B173,"*")</f>
        <v>TRA_Car_PHEV01</v>
      </c>
      <c r="N180" s="2"/>
      <c r="O180" s="2">
        <f>IF(sum!A173="AT",sum!G173,"*")</f>
        <v>0</v>
      </c>
      <c r="R180" s="4" t="s">
        <v>149</v>
      </c>
      <c r="S180" s="4" t="s">
        <v>150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149</v>
      </c>
      <c r="AA180" s="4" t="s">
        <v>150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149</v>
      </c>
      <c r="AI180" s="4" t="s">
        <v>150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149</v>
      </c>
      <c r="AQ180" s="2" t="s">
        <v>150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149</v>
      </c>
      <c r="AY180" s="4" t="s">
        <v>150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149</v>
      </c>
      <c r="C181" s="2" t="s">
        <v>150</v>
      </c>
      <c r="D181" s="2">
        <v>2035</v>
      </c>
      <c r="J181" s="2" t="s">
        <v>149</v>
      </c>
      <c r="K181" s="2" t="s">
        <v>150</v>
      </c>
      <c r="L181" s="2">
        <v>2035</v>
      </c>
      <c r="M181" s="2" t="str">
        <f>IF(sum!A174="AT",sum!B174,"*")</f>
        <v>TRA_Mot_ELC1</v>
      </c>
      <c r="N181" s="2"/>
      <c r="O181" s="2">
        <f>IF(sum!A174="AT",sum!G174,"*")</f>
        <v>32.1473847482954</v>
      </c>
      <c r="R181" s="2" t="s">
        <v>149</v>
      </c>
      <c r="S181" s="2" t="s">
        <v>150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149</v>
      </c>
      <c r="AA181" s="2" t="s">
        <v>150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149</v>
      </c>
      <c r="AI181" s="2" t="s">
        <v>150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149</v>
      </c>
      <c r="AQ181" s="4" t="s">
        <v>150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149</v>
      </c>
      <c r="AY181" s="2" t="s">
        <v>150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149</v>
      </c>
      <c r="C182" s="2" t="s">
        <v>150</v>
      </c>
      <c r="D182" s="2">
        <v>2035</v>
      </c>
      <c r="J182" s="2" t="s">
        <v>149</v>
      </c>
      <c r="K182" s="2" t="s">
        <v>150</v>
      </c>
      <c r="L182" s="2">
        <v>2035</v>
      </c>
      <c r="M182" s="2" t="str">
        <f>IF(sum!A175="AT",sum!B175,"*")</f>
        <v>TRA_Rai_Frt-ELC01</v>
      </c>
      <c r="N182" s="2"/>
      <c r="O182" s="2">
        <f>IF(sum!A175="AT",sum!G175,"*")</f>
        <v>0</v>
      </c>
      <c r="R182" s="2" t="s">
        <v>149</v>
      </c>
      <c r="S182" s="2" t="s">
        <v>150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149</v>
      </c>
      <c r="AA182" s="2" t="s">
        <v>150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149</v>
      </c>
      <c r="AI182" s="2" t="s">
        <v>150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149</v>
      </c>
      <c r="AQ182" s="2" t="s">
        <v>150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149</v>
      </c>
      <c r="AY182" s="2" t="s">
        <v>150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149</v>
      </c>
      <c r="C183" s="4" t="s">
        <v>150</v>
      </c>
      <c r="D183" s="4">
        <v>2035</v>
      </c>
      <c r="J183" s="4" t="s">
        <v>149</v>
      </c>
      <c r="K183" s="4" t="s">
        <v>150</v>
      </c>
      <c r="L183" s="4">
        <v>2035</v>
      </c>
      <c r="M183" s="2" t="str">
        <f>IF(sum!A176="AT",sum!B176,"*")</f>
        <v>TRA_Tru_BEV01</v>
      </c>
      <c r="N183" s="2"/>
      <c r="O183" s="2">
        <f>IF(sum!A176="AT",sum!G176,"*")</f>
        <v>0</v>
      </c>
      <c r="R183" s="4" t="s">
        <v>149</v>
      </c>
      <c r="S183" s="4" t="s">
        <v>150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149</v>
      </c>
      <c r="AA183" s="4" t="s">
        <v>150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149</v>
      </c>
      <c r="AI183" s="4" t="s">
        <v>150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149</v>
      </c>
      <c r="AQ183" s="4" t="s">
        <v>150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149</v>
      </c>
      <c r="AY183" s="4" t="s">
        <v>150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149</v>
      </c>
      <c r="C184" s="2" t="s">
        <v>150</v>
      </c>
      <c r="D184" s="2">
        <v>2035</v>
      </c>
      <c r="J184" s="2" t="s">
        <v>149</v>
      </c>
      <c r="K184" s="2" t="s">
        <v>150</v>
      </c>
      <c r="L184" s="2">
        <v>2035</v>
      </c>
      <c r="M184" s="2" t="str">
        <f>IF(sum!A177="AT",sum!B177,"*")</f>
        <v>TRA_Tru_HT_DST1</v>
      </c>
      <c r="N184" s="2"/>
      <c r="O184" s="2">
        <f>IF(sum!A177="AT",sum!G177,"*")</f>
        <v>15.1664629799543</v>
      </c>
      <c r="R184" s="2" t="s">
        <v>149</v>
      </c>
      <c r="S184" s="2" t="s">
        <v>150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149</v>
      </c>
      <c r="AA184" s="2" t="s">
        <v>150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149</v>
      </c>
      <c r="AI184" s="2" t="s">
        <v>150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149</v>
      </c>
      <c r="AQ184" s="2" t="s">
        <v>150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149</v>
      </c>
      <c r="AY184" s="2" t="s">
        <v>150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149</v>
      </c>
      <c r="C185" s="2" t="s">
        <v>150</v>
      </c>
      <c r="D185" s="2">
        <v>2035</v>
      </c>
      <c r="J185" s="2" t="s">
        <v>149</v>
      </c>
      <c r="K185" s="2" t="s">
        <v>150</v>
      </c>
      <c r="L185" s="2">
        <v>2035</v>
      </c>
      <c r="M185" s="2" t="str">
        <f>IF(sum!A178="AT",sum!B178,"*")</f>
        <v>TRA_Tru_PHEV01</v>
      </c>
      <c r="N185" s="2"/>
      <c r="O185" s="2">
        <f>IF(sum!A178="AT",sum!G178,"*")</f>
        <v>204.61797513655</v>
      </c>
      <c r="R185" s="2" t="s">
        <v>149</v>
      </c>
      <c r="S185" s="2" t="s">
        <v>150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149</v>
      </c>
      <c r="AA185" s="2" t="s">
        <v>150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149</v>
      </c>
      <c r="AI185" s="2" t="s">
        <v>150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149</v>
      </c>
      <c r="AQ185" s="4" t="s">
        <v>150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149</v>
      </c>
      <c r="AY185" s="2" t="s">
        <v>150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149</v>
      </c>
      <c r="C186" s="4" t="s">
        <v>150</v>
      </c>
      <c r="D186" s="4">
        <v>2035</v>
      </c>
      <c r="J186" s="4" t="s">
        <v>149</v>
      </c>
      <c r="K186" s="4" t="s">
        <v>150</v>
      </c>
      <c r="L186" s="4">
        <v>2035</v>
      </c>
      <c r="M186" s="2" t="str">
        <f>IF(sum!A179="AT",sum!B179,"*")</f>
        <v>TRA_Tru_PLT_GSL1</v>
      </c>
      <c r="N186" s="2"/>
      <c r="O186" s="2">
        <f>IF(sum!A179="AT",sum!G179,"*")</f>
        <v>0</v>
      </c>
      <c r="R186" s="4" t="s">
        <v>149</v>
      </c>
      <c r="S186" s="4" t="s">
        <v>150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149</v>
      </c>
      <c r="AA186" s="4" t="s">
        <v>150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149</v>
      </c>
      <c r="AI186" s="4" t="s">
        <v>150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149</v>
      </c>
      <c r="AQ186" s="2" t="s">
        <v>150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149</v>
      </c>
      <c r="AY186" s="4" t="s">
        <v>150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149</v>
      </c>
      <c r="C187" s="2" t="s">
        <v>150</v>
      </c>
      <c r="D187" s="2">
        <v>2035</v>
      </c>
      <c r="J187" s="2" t="s">
        <v>149</v>
      </c>
      <c r="K187" s="2" t="s">
        <v>150</v>
      </c>
      <c r="L187" s="2">
        <v>2035</v>
      </c>
      <c r="M187" s="2" t="str">
        <f>IF(sum!A180="AT",sum!B180,"*")</f>
        <v>TWS-AuxiliaryEquip_ELE1</v>
      </c>
      <c r="N187" s="2"/>
      <c r="O187" s="2">
        <f>IF(sum!A180="AT",sum!G180,"*")</f>
        <v>0.0227055520399584</v>
      </c>
      <c r="R187" s="2" t="s">
        <v>149</v>
      </c>
      <c r="S187" s="2" t="s">
        <v>150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149</v>
      </c>
      <c r="AA187" s="2" t="s">
        <v>150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149</v>
      </c>
      <c r="AI187" s="2" t="s">
        <v>150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149</v>
      </c>
      <c r="AQ187" s="4" t="s">
        <v>150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149</v>
      </c>
      <c r="AY187" s="2" t="s">
        <v>150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149</v>
      </c>
      <c r="C188" s="2" t="s">
        <v>150</v>
      </c>
      <c r="D188" s="2">
        <v>2035</v>
      </c>
      <c r="J188" s="2" t="s">
        <v>149</v>
      </c>
      <c r="K188" s="2" t="s">
        <v>150</v>
      </c>
      <c r="L188" s="2">
        <v>2035</v>
      </c>
      <c r="M188" s="2" t="str">
        <f>IF(sum!A181="AT",sum!B181,"*")</f>
        <v>TWS-AuxiliaryMot_ELE1</v>
      </c>
      <c r="N188" s="2"/>
      <c r="O188" s="2">
        <f>IF(sum!A181="AT",sum!G181,"*")</f>
        <v>0.0146766064202532</v>
      </c>
      <c r="R188" s="2" t="s">
        <v>149</v>
      </c>
      <c r="S188" s="2" t="s">
        <v>150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149</v>
      </c>
      <c r="AA188" s="2" t="s">
        <v>150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149</v>
      </c>
      <c r="AI188" s="2" t="s">
        <v>150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149</v>
      </c>
      <c r="AQ188" s="2" t="s">
        <v>150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149</v>
      </c>
      <c r="AY188" s="2" t="s">
        <v>150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149</v>
      </c>
      <c r="C189" s="4" t="s">
        <v>150</v>
      </c>
      <c r="D189" s="4">
        <v>2035</v>
      </c>
      <c r="J189" s="4" t="s">
        <v>149</v>
      </c>
      <c r="K189" s="4" t="s">
        <v>150</v>
      </c>
      <c r="L189" s="4">
        <v>2035</v>
      </c>
      <c r="M189" s="2" t="str">
        <f>IF(sum!A182="AT",sum!B182,"*")</f>
        <v>TWS-Light_ELE1</v>
      </c>
      <c r="N189" s="2"/>
      <c r="O189" s="2">
        <f>IF(sum!A182="AT",sum!G182,"*")</f>
        <v>0.0587064256810125</v>
      </c>
      <c r="R189" s="4" t="s">
        <v>149</v>
      </c>
      <c r="S189" s="4" t="s">
        <v>150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149</v>
      </c>
      <c r="AA189" s="4" t="s">
        <v>150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149</v>
      </c>
      <c r="AI189" s="4" t="s">
        <v>150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149</v>
      </c>
      <c r="AQ189" s="4" t="s">
        <v>150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149</v>
      </c>
      <c r="AY189" s="4" t="s">
        <v>150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149</v>
      </c>
      <c r="C190" s="2" t="s">
        <v>150</v>
      </c>
      <c r="D190" s="2">
        <v>2035</v>
      </c>
      <c r="J190" s="2" t="s">
        <v>149</v>
      </c>
      <c r="K190" s="2" t="s">
        <v>150</v>
      </c>
      <c r="L190" s="2">
        <v>2035</v>
      </c>
      <c r="M190" s="2" t="str">
        <f>IF(sum!A183="AT",sum!B183,"*")</f>
        <v>TWS-SpCool_ELE1</v>
      </c>
      <c r="N190" s="2"/>
      <c r="O190" s="2">
        <f>IF(sum!A183="AT",sum!G183,"*")</f>
        <v>0.0293532128405063</v>
      </c>
      <c r="R190" s="2" t="s">
        <v>149</v>
      </c>
      <c r="S190" s="2" t="s">
        <v>150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149</v>
      </c>
      <c r="AA190" s="2" t="s">
        <v>150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149</v>
      </c>
      <c r="AI190" s="2" t="s">
        <v>150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149</v>
      </c>
      <c r="AQ190" s="2" t="s">
        <v>150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149</v>
      </c>
      <c r="AY190" s="2" t="s">
        <v>150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149</v>
      </c>
      <c r="C191" s="2" t="s">
        <v>150</v>
      </c>
      <c r="D191" s="2">
        <v>2035</v>
      </c>
      <c r="J191" s="2" t="s">
        <v>149</v>
      </c>
      <c r="K191" s="2" t="s">
        <v>150</v>
      </c>
      <c r="L191" s="2">
        <v>2035</v>
      </c>
      <c r="M191" s="2" t="str">
        <f>IF(sum!A184="AT",sum!B184,"*")</f>
        <v>TWS-SpHeat_ELE1</v>
      </c>
      <c r="N191" s="2"/>
      <c r="O191" s="2">
        <f>IF(sum!A184="AT",sum!G184,"*")</f>
        <v>0.075685173466528</v>
      </c>
      <c r="R191" s="2" t="s">
        <v>149</v>
      </c>
      <c r="S191" s="2" t="s">
        <v>150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149</v>
      </c>
      <c r="AA191" s="2" t="s">
        <v>150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149</v>
      </c>
      <c r="AI191" s="2" t="s">
        <v>150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149</v>
      </c>
      <c r="AQ191" s="4" t="s">
        <v>150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149</v>
      </c>
      <c r="AY191" s="2" t="s">
        <v>150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149</v>
      </c>
      <c r="C192" s="4" t="s">
        <v>150</v>
      </c>
      <c r="D192" s="4">
        <v>2035</v>
      </c>
      <c r="J192" s="4" t="s">
        <v>149</v>
      </c>
      <c r="K192" s="4" t="s">
        <v>150</v>
      </c>
      <c r="L192" s="4">
        <v>2035</v>
      </c>
      <c r="M192" s="2" t="str">
        <f>IF(sum!A185="AT",sum!B185,"*")</f>
        <v>TWS-WaterHeat_ELE1</v>
      </c>
      <c r="N192" s="2"/>
      <c r="O192" s="2">
        <f>IF(sum!A185="AT",sum!G185,"*")</f>
        <v>0.0113527760199792</v>
      </c>
      <c r="R192" s="4" t="s">
        <v>149</v>
      </c>
      <c r="S192" s="4" t="s">
        <v>150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149</v>
      </c>
      <c r="AA192" s="4" t="s">
        <v>150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149</v>
      </c>
      <c r="AI192" s="4" t="s">
        <v>150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149</v>
      </c>
      <c r="AQ192" s="2" t="s">
        <v>150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149</v>
      </c>
      <c r="AY192" s="4" t="s">
        <v>150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149</v>
      </c>
      <c r="C193" s="2" t="s">
        <v>150</v>
      </c>
      <c r="D193" s="2">
        <v>2035</v>
      </c>
      <c r="J193" s="2" t="s">
        <v>149</v>
      </c>
      <c r="K193" s="2" t="s">
        <v>150</v>
      </c>
      <c r="L193" s="2">
        <v>2035</v>
      </c>
      <c r="M193" s="2" t="str">
        <f>IF(sum!A186="AT",sum!B186,"*")</f>
        <v>WST-AuxiliaryEquip_ELE1</v>
      </c>
      <c r="N193" s="2"/>
      <c r="O193" s="2">
        <f>IF(sum!A186="AT",sum!G186,"*")</f>
        <v>0.056763880099896</v>
      </c>
      <c r="R193" s="2" t="s">
        <v>149</v>
      </c>
      <c r="S193" s="2" t="s">
        <v>150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149</v>
      </c>
      <c r="AA193" s="2" t="s">
        <v>150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149</v>
      </c>
      <c r="AI193" s="2" t="s">
        <v>150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149</v>
      </c>
      <c r="AQ193" s="4" t="s">
        <v>150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149</v>
      </c>
      <c r="AY193" s="2" t="s">
        <v>150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149</v>
      </c>
      <c r="C194" s="2" t="s">
        <v>150</v>
      </c>
      <c r="D194" s="2">
        <v>2035</v>
      </c>
      <c r="J194" s="2" t="s">
        <v>149</v>
      </c>
      <c r="K194" s="2" t="s">
        <v>150</v>
      </c>
      <c r="L194" s="2">
        <v>2035</v>
      </c>
      <c r="M194" s="2" t="str">
        <f>IF(sum!A187="AT",sum!B187,"*")</f>
        <v>WST-AuxiliaryMot_ELE1</v>
      </c>
      <c r="N194" s="2"/>
      <c r="O194" s="2">
        <f>IF(sum!A187="AT",sum!G187,"*")</f>
        <v>0.0146766064202532</v>
      </c>
      <c r="R194" s="2" t="s">
        <v>149</v>
      </c>
      <c r="S194" s="2" t="s">
        <v>150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149</v>
      </c>
      <c r="AA194" s="2" t="s">
        <v>150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149</v>
      </c>
      <c r="AI194" s="2" t="s">
        <v>150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149</v>
      </c>
      <c r="AQ194" s="2" t="s">
        <v>150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149</v>
      </c>
      <c r="AY194" s="2" t="s">
        <v>150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149</v>
      </c>
      <c r="C195" s="4" t="s">
        <v>150</v>
      </c>
      <c r="D195" s="4">
        <v>2035</v>
      </c>
      <c r="J195" s="4" t="s">
        <v>149</v>
      </c>
      <c r="K195" s="4" t="s">
        <v>150</v>
      </c>
      <c r="L195" s="4">
        <v>2035</v>
      </c>
      <c r="M195" s="2" t="str">
        <f>IF(sum!A188="AT",sum!B188,"*")</f>
        <v>WST-Light_ELE1</v>
      </c>
      <c r="N195" s="2"/>
      <c r="O195" s="2">
        <f>IF(sum!A188="AT",sum!G188,"*")</f>
        <v>0.0733830321012657</v>
      </c>
      <c r="R195" s="4" t="s">
        <v>149</v>
      </c>
      <c r="S195" s="4" t="s">
        <v>150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149</v>
      </c>
      <c r="AA195" s="4" t="s">
        <v>150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149</v>
      </c>
      <c r="AI195" s="4" t="s">
        <v>150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149</v>
      </c>
      <c r="AQ195" s="4" t="s">
        <v>150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149</v>
      </c>
      <c r="AY195" s="4" t="s">
        <v>150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149</v>
      </c>
      <c r="C196" s="2" t="s">
        <v>150</v>
      </c>
      <c r="D196" s="2">
        <v>2035</v>
      </c>
      <c r="J196" s="2" t="s">
        <v>149</v>
      </c>
      <c r="K196" s="2" t="s">
        <v>150</v>
      </c>
      <c r="L196" s="2">
        <v>2035</v>
      </c>
      <c r="M196" s="2" t="str">
        <f>IF(sum!A189="AT",sum!B189,"*")</f>
        <v>WST-SpCool_ELE1</v>
      </c>
      <c r="N196" s="2"/>
      <c r="O196" s="2">
        <f>IF(sum!A189="AT",sum!G189,"*")</f>
        <v>0.0440298192607594</v>
      </c>
      <c r="R196" s="2" t="s">
        <v>149</v>
      </c>
      <c r="S196" s="2" t="s">
        <v>150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149</v>
      </c>
      <c r="AA196" s="2" t="s">
        <v>150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149</v>
      </c>
      <c r="AI196" s="2" t="s">
        <v>150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149</v>
      </c>
      <c r="AQ196" s="2" t="s">
        <v>150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149</v>
      </c>
      <c r="AY196" s="2" t="s">
        <v>150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149</v>
      </c>
      <c r="C197" s="2" t="s">
        <v>150</v>
      </c>
      <c r="D197" s="2">
        <v>2035</v>
      </c>
      <c r="J197" s="2" t="s">
        <v>149</v>
      </c>
      <c r="K197" s="2" t="s">
        <v>150</v>
      </c>
      <c r="L197" s="2">
        <v>2035</v>
      </c>
      <c r="M197" s="2" t="str">
        <f>IF(sum!A190="AT",sum!B190,"*")</f>
        <v>WST-SpHeat_ELE1</v>
      </c>
      <c r="N197" s="2"/>
      <c r="O197" s="2">
        <f>IF(sum!A190="AT",sum!G190,"*")</f>
        <v>0.0983907255064864</v>
      </c>
      <c r="R197" s="2" t="s">
        <v>149</v>
      </c>
      <c r="S197" s="2" t="s">
        <v>150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149</v>
      </c>
      <c r="AA197" s="2" t="s">
        <v>150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149</v>
      </c>
      <c r="AI197" s="2" t="s">
        <v>150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149</v>
      </c>
      <c r="AQ197" s="4" t="s">
        <v>150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149</v>
      </c>
      <c r="AY197" s="2" t="s">
        <v>150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149</v>
      </c>
      <c r="C198" s="4" t="s">
        <v>150</v>
      </c>
      <c r="D198" s="4">
        <v>2035</v>
      </c>
      <c r="J198" s="4" t="s">
        <v>149</v>
      </c>
      <c r="K198" s="4" t="s">
        <v>150</v>
      </c>
      <c r="L198" s="4">
        <v>2035</v>
      </c>
      <c r="M198" s="2" t="str">
        <f>IF(sum!A191="AT",sum!B191,"*")</f>
        <v>WST-WaterHeat_ELE1</v>
      </c>
      <c r="N198" s="2"/>
      <c r="O198" s="2">
        <f>IF(sum!A191="AT",sum!G191,"*")</f>
        <v>0.0113527760199792</v>
      </c>
      <c r="R198" s="4" t="s">
        <v>149</v>
      </c>
      <c r="S198" s="4" t="s">
        <v>150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149</v>
      </c>
      <c r="AA198" s="4" t="s">
        <v>150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149</v>
      </c>
      <c r="AI198" s="4" t="s">
        <v>150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149</v>
      </c>
      <c r="AQ198" s="2" t="s">
        <v>150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149</v>
      </c>
      <c r="AY198" s="4" t="s">
        <v>150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149</v>
      </c>
      <c r="C199" s="2" t="s">
        <v>150</v>
      </c>
      <c r="D199" s="2">
        <v>2035</v>
      </c>
      <c r="J199" s="2" t="s">
        <v>149</v>
      </c>
      <c r="K199" s="2" t="s">
        <v>150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149</v>
      </c>
      <c r="S199" s="2" t="s">
        <v>150</v>
      </c>
      <c r="T199" s="2">
        <v>2035</v>
      </c>
      <c r="U199" s="2" t="str">
        <f>IF(sum!A192="BC",sum!B192,"*")</f>
        <v>AFM-AuxiliaryEquip_ELE1</v>
      </c>
      <c r="V199" s="2"/>
      <c r="W199" s="2">
        <f>IF(sum!A192="BC",sum!G192,"*")</f>
        <v>0.204349968359626</v>
      </c>
      <c r="Z199" s="2" t="s">
        <v>149</v>
      </c>
      <c r="AA199" s="2" t="s">
        <v>150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149</v>
      </c>
      <c r="AI199" s="2" t="s">
        <v>150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149</v>
      </c>
      <c r="AQ199" s="4" t="s">
        <v>150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149</v>
      </c>
      <c r="AY199" s="2" t="s">
        <v>150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149</v>
      </c>
      <c r="C200" s="2" t="s">
        <v>150</v>
      </c>
      <c r="D200" s="2">
        <v>2035</v>
      </c>
      <c r="J200" s="2" t="s">
        <v>149</v>
      </c>
      <c r="K200" s="2" t="s">
        <v>150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149</v>
      </c>
      <c r="S200" s="2" t="s">
        <v>150</v>
      </c>
      <c r="T200" s="2">
        <v>2035</v>
      </c>
      <c r="U200" s="2" t="str">
        <f>IF(sum!A193="BC",sum!B193,"*")</f>
        <v>AFM-AuxiliaryMot_ELE1</v>
      </c>
      <c r="V200" s="2"/>
      <c r="W200" s="2">
        <f>IF(sum!A193="BC",sum!G193,"*")</f>
        <v>0.0880596385215188</v>
      </c>
      <c r="Z200" s="2" t="s">
        <v>149</v>
      </c>
      <c r="AA200" s="2" t="s">
        <v>150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149</v>
      </c>
      <c r="AI200" s="2" t="s">
        <v>150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149</v>
      </c>
      <c r="AQ200" s="2" t="s">
        <v>150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149</v>
      </c>
      <c r="AY200" s="2" t="s">
        <v>150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149</v>
      </c>
      <c r="C201" s="4" t="s">
        <v>150</v>
      </c>
      <c r="D201" s="4">
        <v>2035</v>
      </c>
      <c r="J201" s="4" t="s">
        <v>149</v>
      </c>
      <c r="K201" s="4" t="s">
        <v>150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149</v>
      </c>
      <c r="S201" s="4" t="s">
        <v>150</v>
      </c>
      <c r="T201" s="4">
        <v>2035</v>
      </c>
      <c r="U201" s="2" t="str">
        <f>IF(sum!A194="BC",sum!B194,"*")</f>
        <v>AFM-Light_ELE1</v>
      </c>
      <c r="V201" s="2"/>
      <c r="W201" s="2">
        <f>IF(sum!A194="BC",sum!G194,"*")</f>
        <v>0.27885552198481</v>
      </c>
      <c r="Z201" s="4" t="s">
        <v>149</v>
      </c>
      <c r="AA201" s="4" t="s">
        <v>150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149</v>
      </c>
      <c r="AI201" s="4" t="s">
        <v>150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149</v>
      </c>
      <c r="AQ201" s="4" t="s">
        <v>150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149</v>
      </c>
      <c r="AY201" s="4" t="s">
        <v>150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149</v>
      </c>
      <c r="C202" s="2" t="s">
        <v>150</v>
      </c>
      <c r="D202" s="2">
        <v>2035</v>
      </c>
      <c r="J202" s="2" t="s">
        <v>149</v>
      </c>
      <c r="K202" s="2" t="s">
        <v>150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149</v>
      </c>
      <c r="S202" s="2" t="s">
        <v>150</v>
      </c>
      <c r="T202" s="2">
        <v>2035</v>
      </c>
      <c r="U202" s="2" t="str">
        <f>IF(sum!A195="BC",sum!B195,"*")</f>
        <v>AFM-SpCool_ELE1</v>
      </c>
      <c r="V202" s="2"/>
      <c r="W202" s="2">
        <f>IF(sum!A195="BC",sum!G195,"*")</f>
        <v>0.0733830321012657</v>
      </c>
      <c r="Z202" s="2" t="s">
        <v>149</v>
      </c>
      <c r="AA202" s="2" t="s">
        <v>150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149</v>
      </c>
      <c r="AI202" s="2" t="s">
        <v>150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149</v>
      </c>
      <c r="AQ202" s="2" t="s">
        <v>150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149</v>
      </c>
      <c r="AY202" s="2" t="s">
        <v>150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149</v>
      </c>
      <c r="C203" s="2" t="s">
        <v>150</v>
      </c>
      <c r="D203" s="2">
        <v>2035</v>
      </c>
      <c r="J203" s="2" t="s">
        <v>149</v>
      </c>
      <c r="K203" s="2" t="s">
        <v>150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149</v>
      </c>
      <c r="S203" s="2" t="s">
        <v>150</v>
      </c>
      <c r="T203" s="2">
        <v>2035</v>
      </c>
      <c r="U203" s="2" t="str">
        <f>IF(sum!A196="BC",sum!B196,"*")</f>
        <v>AFM-SpHeat_ELE1</v>
      </c>
      <c r="V203" s="2"/>
      <c r="W203" s="2">
        <f>IF(sum!A196="BC",sum!G196,"*")</f>
        <v>0.507090662225737</v>
      </c>
      <c r="Z203" s="2" t="s">
        <v>149</v>
      </c>
      <c r="AA203" s="2" t="s">
        <v>150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149</v>
      </c>
      <c r="AI203" s="2" t="s">
        <v>150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149</v>
      </c>
      <c r="AQ203" s="4" t="s">
        <v>150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149</v>
      </c>
      <c r="AY203" s="2" t="s">
        <v>150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149</v>
      </c>
      <c r="C204" s="4" t="s">
        <v>150</v>
      </c>
      <c r="D204" s="4">
        <v>2035</v>
      </c>
      <c r="J204" s="4" t="s">
        <v>149</v>
      </c>
      <c r="K204" s="4" t="s">
        <v>150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149</v>
      </c>
      <c r="S204" s="4" t="s">
        <v>150</v>
      </c>
      <c r="T204" s="4">
        <v>2035</v>
      </c>
      <c r="U204" s="2" t="str">
        <f>IF(sum!A197="BC",sum!B197,"*")</f>
        <v>AFM-WaterHeat_ELE1</v>
      </c>
      <c r="V204" s="2"/>
      <c r="W204" s="2">
        <f>IF(sum!A197="BC",sum!G197,"*")</f>
        <v>0.0908222081598336</v>
      </c>
      <c r="Z204" s="4" t="s">
        <v>149</v>
      </c>
      <c r="AA204" s="4" t="s">
        <v>150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149</v>
      </c>
      <c r="AI204" s="4" t="s">
        <v>150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149</v>
      </c>
      <c r="AQ204" s="2" t="s">
        <v>150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149</v>
      </c>
      <c r="AY204" s="4" t="s">
        <v>150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149</v>
      </c>
      <c r="C205" s="2" t="s">
        <v>150</v>
      </c>
      <c r="D205" s="2">
        <v>2035</v>
      </c>
      <c r="J205" s="2" t="s">
        <v>149</v>
      </c>
      <c r="K205" s="2" t="s">
        <v>150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149</v>
      </c>
      <c r="S205" s="2" t="s">
        <v>150</v>
      </c>
      <c r="T205" s="2">
        <v>2035</v>
      </c>
      <c r="U205" s="2" t="str">
        <f>IF(sum!A198="BC",sum!B198,"*")</f>
        <v>ART-AuxiliaryEquip_ELE1</v>
      </c>
      <c r="V205" s="2"/>
      <c r="W205" s="2">
        <f>IF(sum!A198="BC",sum!G198,"*")</f>
        <v>0.0454111040799168</v>
      </c>
      <c r="Z205" s="2" t="s">
        <v>149</v>
      </c>
      <c r="AA205" s="2" t="s">
        <v>150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149</v>
      </c>
      <c r="AI205" s="2" t="s">
        <v>150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149</v>
      </c>
      <c r="AQ205" s="4" t="s">
        <v>150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149</v>
      </c>
      <c r="AY205" s="2" t="s">
        <v>150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149</v>
      </c>
      <c r="C206" s="2" t="s">
        <v>150</v>
      </c>
      <c r="D206" s="2">
        <v>2035</v>
      </c>
      <c r="J206" s="2" t="s">
        <v>149</v>
      </c>
      <c r="K206" s="2" t="s">
        <v>150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149</v>
      </c>
      <c r="S206" s="2" t="s">
        <v>150</v>
      </c>
      <c r="T206" s="2">
        <v>2035</v>
      </c>
      <c r="U206" s="2" t="str">
        <f>IF(sum!A199="BC",sum!B199,"*")</f>
        <v>ART-AuxiliaryMot_ELE1</v>
      </c>
      <c r="V206" s="2"/>
      <c r="W206" s="2">
        <f>IF(sum!A199="BC",sum!G199,"*")</f>
        <v>0.0293532128405063</v>
      </c>
      <c r="Z206" s="2" t="s">
        <v>149</v>
      </c>
      <c r="AA206" s="2" t="s">
        <v>150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149</v>
      </c>
      <c r="AI206" s="2" t="s">
        <v>150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149</v>
      </c>
      <c r="AQ206" s="2" t="s">
        <v>150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149</v>
      </c>
      <c r="AY206" s="2" t="s">
        <v>150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149</v>
      </c>
      <c r="C207" s="4" t="s">
        <v>150</v>
      </c>
      <c r="D207" s="4">
        <v>2035</v>
      </c>
      <c r="J207" s="4" t="s">
        <v>149</v>
      </c>
      <c r="K207" s="4" t="s">
        <v>150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149</v>
      </c>
      <c r="S207" s="4" t="s">
        <v>150</v>
      </c>
      <c r="T207" s="4">
        <v>2035</v>
      </c>
      <c r="U207" s="2" t="str">
        <f>IF(sum!A200="BC",sum!B200,"*")</f>
        <v>ART-Light_ELE1</v>
      </c>
      <c r="V207" s="2"/>
      <c r="W207" s="2">
        <f>IF(sum!A200="BC",sum!G200,"*")</f>
        <v>0.0880596385215188</v>
      </c>
      <c r="Z207" s="4" t="s">
        <v>149</v>
      </c>
      <c r="AA207" s="4" t="s">
        <v>150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149</v>
      </c>
      <c r="AI207" s="4" t="s">
        <v>150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149</v>
      </c>
      <c r="AQ207" s="4" t="s">
        <v>150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149</v>
      </c>
      <c r="AY207" s="4" t="s">
        <v>150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149</v>
      </c>
      <c r="C208" s="2" t="s">
        <v>150</v>
      </c>
      <c r="D208" s="2">
        <v>2035</v>
      </c>
      <c r="J208" s="2" t="s">
        <v>149</v>
      </c>
      <c r="K208" s="2" t="s">
        <v>150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149</v>
      </c>
      <c r="S208" s="2" t="s">
        <v>150</v>
      </c>
      <c r="T208" s="2">
        <v>2035</v>
      </c>
      <c r="U208" s="2" t="str">
        <f>IF(sum!A201="BC",sum!B201,"*")</f>
        <v>ART-SpCool_ELE1</v>
      </c>
      <c r="V208" s="2"/>
      <c r="W208" s="2">
        <f>IF(sum!A201="BC",sum!G201,"*")</f>
        <v>0.0146766064202532</v>
      </c>
      <c r="Z208" s="2" t="s">
        <v>149</v>
      </c>
      <c r="AA208" s="2" t="s">
        <v>150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149</v>
      </c>
      <c r="AI208" s="2" t="s">
        <v>150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149</v>
      </c>
      <c r="AQ208" s="2" t="s">
        <v>150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149</v>
      </c>
      <c r="AY208" s="2" t="s">
        <v>150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149</v>
      </c>
      <c r="C209" s="2" t="s">
        <v>150</v>
      </c>
      <c r="D209" s="2">
        <v>2035</v>
      </c>
      <c r="J209" s="2" t="s">
        <v>149</v>
      </c>
      <c r="K209" s="2" t="s">
        <v>150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149</v>
      </c>
      <c r="S209" s="2" t="s">
        <v>150</v>
      </c>
      <c r="T209" s="2">
        <v>2035</v>
      </c>
      <c r="U209" s="2" t="str">
        <f>IF(sum!A202="BC",sum!B202,"*")</f>
        <v>ART-SpHeat_ELE1</v>
      </c>
      <c r="V209" s="2"/>
      <c r="W209" s="2">
        <f>IF(sum!A202="BC",sum!G202,"*")</f>
        <v>0.13623331223975</v>
      </c>
      <c r="Z209" s="2" t="s">
        <v>149</v>
      </c>
      <c r="AA209" s="2" t="s">
        <v>150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149</v>
      </c>
      <c r="AI209" s="2" t="s">
        <v>150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149</v>
      </c>
      <c r="AQ209" s="4" t="s">
        <v>150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149</v>
      </c>
      <c r="AY209" s="2" t="s">
        <v>150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149</v>
      </c>
      <c r="C210" s="4" t="s">
        <v>150</v>
      </c>
      <c r="D210" s="4">
        <v>2035</v>
      </c>
      <c r="J210" s="4" t="s">
        <v>149</v>
      </c>
      <c r="K210" s="4" t="s">
        <v>150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149</v>
      </c>
      <c r="S210" s="4" t="s">
        <v>150</v>
      </c>
      <c r="T210" s="4">
        <v>2035</v>
      </c>
      <c r="U210" s="2" t="str">
        <f>IF(sum!A203="BC",sum!B203,"*")</f>
        <v>ART-WaterHeat_ELE1</v>
      </c>
      <c r="V210" s="2"/>
      <c r="W210" s="2">
        <f>IF(sum!A203="BC",sum!G203,"*")</f>
        <v>0.0113527760199792</v>
      </c>
      <c r="Z210" s="4" t="s">
        <v>149</v>
      </c>
      <c r="AA210" s="4" t="s">
        <v>150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149</v>
      </c>
      <c r="AI210" s="4" t="s">
        <v>150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149</v>
      </c>
      <c r="AQ210" s="2" t="s">
        <v>150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149</v>
      </c>
      <c r="AY210" s="4" t="s">
        <v>150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149</v>
      </c>
      <c r="C211" s="2" t="s">
        <v>150</v>
      </c>
      <c r="D211" s="2">
        <v>2035</v>
      </c>
      <c r="J211" s="2" t="s">
        <v>149</v>
      </c>
      <c r="K211" s="2" t="s">
        <v>150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149</v>
      </c>
      <c r="S211" s="2" t="s">
        <v>150</v>
      </c>
      <c r="T211" s="2">
        <v>2035</v>
      </c>
      <c r="U211" s="2" t="str">
        <f>IF(sum!A204="BC",sum!B204,"*")</f>
        <v>EDU-AuxiliaryEquip_ELE1</v>
      </c>
      <c r="V211" s="2"/>
      <c r="W211" s="2">
        <f>IF(sum!A204="BC",sum!G204,"*")</f>
        <v>0.261113848459522</v>
      </c>
      <c r="Z211" s="2" t="s">
        <v>149</v>
      </c>
      <c r="AA211" s="2" t="s">
        <v>150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149</v>
      </c>
      <c r="AI211" s="2" t="s">
        <v>150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149</v>
      </c>
      <c r="AQ211" s="4" t="s">
        <v>150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149</v>
      </c>
      <c r="AY211" s="2" t="s">
        <v>150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149</v>
      </c>
      <c r="C212" s="2" t="s">
        <v>150</v>
      </c>
      <c r="D212" s="2">
        <v>2035</v>
      </c>
      <c r="J212" s="2" t="s">
        <v>149</v>
      </c>
      <c r="K212" s="2" t="s">
        <v>150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149</v>
      </c>
      <c r="S212" s="2" t="s">
        <v>150</v>
      </c>
      <c r="T212" s="2">
        <v>2035</v>
      </c>
      <c r="U212" s="2" t="str">
        <f>IF(sum!A205="BC",sum!B205,"*")</f>
        <v>EDU-AuxiliaryMot_ELE1</v>
      </c>
      <c r="V212" s="2"/>
      <c r="W212" s="2">
        <f>IF(sum!A205="BC",sum!G205,"*")</f>
        <v>0.117412851362025</v>
      </c>
      <c r="Z212" s="2" t="s">
        <v>149</v>
      </c>
      <c r="AA212" s="2" t="s">
        <v>150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149</v>
      </c>
      <c r="AI212" s="2" t="s">
        <v>150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149</v>
      </c>
      <c r="AQ212" s="2" t="s">
        <v>150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149</v>
      </c>
      <c r="AY212" s="2" t="s">
        <v>150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149</v>
      </c>
      <c r="C213" s="4" t="s">
        <v>150</v>
      </c>
      <c r="D213" s="4">
        <v>2035</v>
      </c>
      <c r="J213" s="4" t="s">
        <v>149</v>
      </c>
      <c r="K213" s="4" t="s">
        <v>150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149</v>
      </c>
      <c r="S213" s="4" t="s">
        <v>150</v>
      </c>
      <c r="T213" s="4">
        <v>2035</v>
      </c>
      <c r="U213" s="2" t="str">
        <f>IF(sum!A206="BC",sum!B206,"*")</f>
        <v>EDU-Light_ELE1</v>
      </c>
      <c r="V213" s="2"/>
      <c r="W213" s="2">
        <f>IF(sum!A206="BC",sum!G206,"*")</f>
        <v>0.322885341245569</v>
      </c>
      <c r="Z213" s="4" t="s">
        <v>149</v>
      </c>
      <c r="AA213" s="4" t="s">
        <v>150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149</v>
      </c>
      <c r="AI213" s="4" t="s">
        <v>150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149</v>
      </c>
      <c r="AQ213" s="4" t="s">
        <v>150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149</v>
      </c>
      <c r="AY213" s="4" t="s">
        <v>150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149</v>
      </c>
      <c r="C214" s="2" t="s">
        <v>150</v>
      </c>
      <c r="D214" s="2">
        <v>2035</v>
      </c>
      <c r="J214" s="2" t="s">
        <v>149</v>
      </c>
      <c r="K214" s="2" t="s">
        <v>150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149</v>
      </c>
      <c r="S214" s="2" t="s">
        <v>150</v>
      </c>
      <c r="T214" s="2">
        <v>2035</v>
      </c>
      <c r="U214" s="2" t="str">
        <f>IF(sum!A207="BC",sum!B207,"*")</f>
        <v>EDU-SpCool_ELE1</v>
      </c>
      <c r="V214" s="2"/>
      <c r="W214" s="2">
        <f>IF(sum!A207="BC",sum!G207,"*")</f>
        <v>0.0880596385215188</v>
      </c>
      <c r="Z214" s="2" t="s">
        <v>149</v>
      </c>
      <c r="AA214" s="2" t="s">
        <v>150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149</v>
      </c>
      <c r="AI214" s="2" t="s">
        <v>150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149</v>
      </c>
      <c r="AQ214" s="2" t="s">
        <v>150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149</v>
      </c>
      <c r="AY214" s="2" t="s">
        <v>150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149</v>
      </c>
      <c r="C215" s="2" t="s">
        <v>150</v>
      </c>
      <c r="D215" s="2">
        <v>2035</v>
      </c>
      <c r="J215" s="2" t="s">
        <v>149</v>
      </c>
      <c r="K215" s="2" t="s">
        <v>150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149</v>
      </c>
      <c r="S215" s="2" t="s">
        <v>150</v>
      </c>
      <c r="T215" s="2">
        <v>2035</v>
      </c>
      <c r="U215" s="2" t="str">
        <f>IF(sum!A208="BC",sum!B208,"*")</f>
        <v>EDU-SpHeat_ELE1</v>
      </c>
      <c r="V215" s="2"/>
      <c r="W215" s="2">
        <f>IF(sum!A208="BC",sum!G208,"*")</f>
        <v>0.605481387732224</v>
      </c>
      <c r="Z215" s="2" t="s">
        <v>149</v>
      </c>
      <c r="AA215" s="2" t="s">
        <v>150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149</v>
      </c>
      <c r="AI215" s="2" t="s">
        <v>150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149</v>
      </c>
      <c r="AQ215" s="4" t="s">
        <v>150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149</v>
      </c>
      <c r="AY215" s="2" t="s">
        <v>150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149</v>
      </c>
      <c r="C216" s="4" t="s">
        <v>150</v>
      </c>
      <c r="D216" s="4">
        <v>2035</v>
      </c>
      <c r="J216" s="4" t="s">
        <v>149</v>
      </c>
      <c r="K216" s="4" t="s">
        <v>150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149</v>
      </c>
      <c r="S216" s="4" t="s">
        <v>150</v>
      </c>
      <c r="T216" s="4">
        <v>2035</v>
      </c>
      <c r="U216" s="2" t="str">
        <f>IF(sum!A209="BC",sum!B209,"*")</f>
        <v>EDU-WaterHeat_ELE1</v>
      </c>
      <c r="V216" s="2"/>
      <c r="W216" s="2">
        <f>IF(sum!A209="BC",sum!G209,"*")</f>
        <v>0.0794694321398544</v>
      </c>
      <c r="Z216" s="4" t="s">
        <v>149</v>
      </c>
      <c r="AA216" s="4" t="s">
        <v>150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149</v>
      </c>
      <c r="AI216" s="4" t="s">
        <v>150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149</v>
      </c>
      <c r="AQ216" s="2" t="s">
        <v>150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149</v>
      </c>
      <c r="AY216" s="4" t="s">
        <v>150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149</v>
      </c>
      <c r="C217" s="2" t="s">
        <v>150</v>
      </c>
      <c r="D217" s="2">
        <v>2035</v>
      </c>
      <c r="J217" s="2" t="s">
        <v>149</v>
      </c>
      <c r="K217" s="2" t="s">
        <v>150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149</v>
      </c>
      <c r="S217" s="2" t="s">
        <v>150</v>
      </c>
      <c r="T217" s="2">
        <v>2035</v>
      </c>
      <c r="U217" s="2" t="str">
        <f>IF(sum!A210="BC",sum!B210,"*")</f>
        <v>HSS-AuxiliaryEquip_ELE1</v>
      </c>
      <c r="V217" s="2"/>
      <c r="W217" s="2">
        <f>IF(sum!A210="BC",sum!G210,"*")</f>
        <v>0.601697129058897</v>
      </c>
      <c r="Z217" s="2" t="s">
        <v>149</v>
      </c>
      <c r="AA217" s="2" t="s">
        <v>150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149</v>
      </c>
      <c r="AI217" s="2" t="s">
        <v>150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149</v>
      </c>
      <c r="AQ217" s="4" t="s">
        <v>150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149</v>
      </c>
      <c r="AY217" s="2" t="s">
        <v>150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149</v>
      </c>
      <c r="C218" s="2" t="s">
        <v>150</v>
      </c>
      <c r="D218" s="2">
        <v>2035</v>
      </c>
      <c r="J218" s="2" t="s">
        <v>149</v>
      </c>
      <c r="K218" s="2" t="s">
        <v>150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149</v>
      </c>
      <c r="S218" s="2" t="s">
        <v>150</v>
      </c>
      <c r="T218" s="2">
        <v>2035</v>
      </c>
      <c r="U218" s="2" t="str">
        <f>IF(sum!A211="BC",sum!B211,"*")</f>
        <v>HSS-AuxiliaryMot_ELE1</v>
      </c>
      <c r="V218" s="2"/>
      <c r="W218" s="2">
        <f>IF(sum!A211="BC",sum!G211,"*")</f>
        <v>0.190795883463291</v>
      </c>
      <c r="Z218" s="2" t="s">
        <v>149</v>
      </c>
      <c r="AA218" s="2" t="s">
        <v>150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149</v>
      </c>
      <c r="AI218" s="2" t="s">
        <v>150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149</v>
      </c>
      <c r="AQ218" s="2" t="s">
        <v>150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149</v>
      </c>
      <c r="AY218" s="2" t="s">
        <v>150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149</v>
      </c>
      <c r="C219" s="4" t="s">
        <v>150</v>
      </c>
      <c r="D219" s="4">
        <v>2035</v>
      </c>
      <c r="J219" s="4" t="s">
        <v>149</v>
      </c>
      <c r="K219" s="4" t="s">
        <v>150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149</v>
      </c>
      <c r="S219" s="4" t="s">
        <v>150</v>
      </c>
      <c r="T219" s="4">
        <v>2035</v>
      </c>
      <c r="U219" s="2" t="str">
        <f>IF(sum!A212="BC",sum!B212,"*")</f>
        <v>HSS-Light_ELE1</v>
      </c>
      <c r="V219" s="2"/>
      <c r="W219" s="2">
        <f>IF(sum!A212="BC",sum!G212,"*")</f>
        <v>0.587064256810125</v>
      </c>
      <c r="Z219" s="4" t="s">
        <v>149</v>
      </c>
      <c r="AA219" s="4" t="s">
        <v>150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149</v>
      </c>
      <c r="AI219" s="4" t="s">
        <v>150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149</v>
      </c>
      <c r="AQ219" s="4" t="s">
        <v>150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149</v>
      </c>
      <c r="AY219" s="4" t="s">
        <v>150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149</v>
      </c>
      <c r="C220" s="2" t="s">
        <v>150</v>
      </c>
      <c r="D220" s="2">
        <v>2035</v>
      </c>
      <c r="J220" s="2" t="s">
        <v>149</v>
      </c>
      <c r="K220" s="2" t="s">
        <v>150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149</v>
      </c>
      <c r="S220" s="2" t="s">
        <v>150</v>
      </c>
      <c r="T220" s="2">
        <v>2035</v>
      </c>
      <c r="U220" s="2" t="str">
        <f>IF(sum!A213="BC",sum!B213,"*")</f>
        <v>HSS-SpCool_ELE1</v>
      </c>
      <c r="V220" s="2"/>
      <c r="W220" s="2">
        <f>IF(sum!A213="BC",sum!G213,"*")</f>
        <v>0.102736244941772</v>
      </c>
      <c r="Z220" s="2" t="s">
        <v>149</v>
      </c>
      <c r="AA220" s="2" t="s">
        <v>150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149</v>
      </c>
      <c r="AI220" s="2" t="s">
        <v>150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149</v>
      </c>
      <c r="AQ220" s="2" t="s">
        <v>150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149</v>
      </c>
      <c r="AY220" s="2" t="s">
        <v>150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149</v>
      </c>
      <c r="C221" s="2" t="s">
        <v>150</v>
      </c>
      <c r="D221" s="2">
        <v>2035</v>
      </c>
      <c r="J221" s="2" t="s">
        <v>149</v>
      </c>
      <c r="K221" s="2" t="s">
        <v>150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149</v>
      </c>
      <c r="S221" s="2" t="s">
        <v>150</v>
      </c>
      <c r="T221" s="2">
        <v>2035</v>
      </c>
      <c r="U221" s="2" t="str">
        <f>IF(sum!A214="BC",sum!B214,"*")</f>
        <v>HSS-SpHeat_ELE1</v>
      </c>
      <c r="V221" s="2"/>
      <c r="W221" s="2">
        <f>IF(sum!A214="BC",sum!G214,"*")</f>
        <v>0.749283217318627</v>
      </c>
      <c r="Z221" s="2" t="s">
        <v>149</v>
      </c>
      <c r="AA221" s="2" t="s">
        <v>150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149</v>
      </c>
      <c r="AI221" s="2" t="s">
        <v>150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149</v>
      </c>
      <c r="AQ221" s="4" t="s">
        <v>150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149</v>
      </c>
      <c r="AY221" s="2" t="s">
        <v>150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149</v>
      </c>
      <c r="C222" s="4" t="s">
        <v>150</v>
      </c>
      <c r="D222" s="4">
        <v>2035</v>
      </c>
      <c r="J222" s="4" t="s">
        <v>149</v>
      </c>
      <c r="K222" s="4" t="s">
        <v>150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149</v>
      </c>
      <c r="S222" s="4" t="s">
        <v>150</v>
      </c>
      <c r="T222" s="4">
        <v>2035</v>
      </c>
      <c r="U222" s="2" t="str">
        <f>IF(sum!A215="BC",sum!B215,"*")</f>
        <v>HSS-WaterHeat_ELE1</v>
      </c>
      <c r="V222" s="2"/>
      <c r="W222" s="2">
        <f>IF(sum!A215="BC",sum!G215,"*")</f>
        <v>0.317877728559418</v>
      </c>
      <c r="Z222" s="4" t="s">
        <v>149</v>
      </c>
      <c r="AA222" s="4" t="s">
        <v>150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149</v>
      </c>
      <c r="AI222" s="4" t="s">
        <v>150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149</v>
      </c>
      <c r="AQ222" s="2" t="s">
        <v>150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149</v>
      </c>
      <c r="AY222" s="4" t="s">
        <v>150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149</v>
      </c>
      <c r="C223" s="2" t="s">
        <v>150</v>
      </c>
      <c r="D223" s="2">
        <v>2035</v>
      </c>
      <c r="J223" s="2" t="s">
        <v>149</v>
      </c>
      <c r="K223" s="2" t="s">
        <v>150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149</v>
      </c>
      <c r="S223" s="2" t="s">
        <v>150</v>
      </c>
      <c r="T223" s="2">
        <v>2035</v>
      </c>
      <c r="U223" s="2" t="str">
        <f>IF(sum!A216="BC",sum!B216,"*")</f>
        <v>ICS-AuxiliaryEquip_ELE1</v>
      </c>
      <c r="V223" s="2"/>
      <c r="W223" s="2">
        <f>IF(sum!A216="BC",sum!G216,"*")</f>
        <v>0.0227055520399584</v>
      </c>
      <c r="Z223" s="2" t="s">
        <v>149</v>
      </c>
      <c r="AA223" s="2" t="s">
        <v>150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149</v>
      </c>
      <c r="AI223" s="2" t="s">
        <v>150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149</v>
      </c>
      <c r="AQ223" s="4" t="s">
        <v>150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149</v>
      </c>
      <c r="AY223" s="2" t="s">
        <v>150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149</v>
      </c>
      <c r="C224" s="2" t="s">
        <v>150</v>
      </c>
      <c r="D224" s="2">
        <v>2035</v>
      </c>
      <c r="J224" s="2" t="s">
        <v>149</v>
      </c>
      <c r="K224" s="2" t="s">
        <v>150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149</v>
      </c>
      <c r="S224" s="2" t="s">
        <v>150</v>
      </c>
      <c r="T224" s="2">
        <v>2035</v>
      </c>
      <c r="U224" s="2" t="str">
        <f>IF(sum!A217="BC",sum!B217,"*")</f>
        <v>ICS-AuxiliaryMot_ELE1</v>
      </c>
      <c r="V224" s="2"/>
      <c r="W224" s="2">
        <f>IF(sum!A217="BC",sum!G217,"*")</f>
        <v>0.0146766064202532</v>
      </c>
      <c r="Z224" s="2" t="s">
        <v>149</v>
      </c>
      <c r="AA224" s="2" t="s">
        <v>150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149</v>
      </c>
      <c r="AI224" s="2" t="s">
        <v>150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149</v>
      </c>
      <c r="AQ224" s="2" t="s">
        <v>150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149</v>
      </c>
      <c r="AY224" s="2" t="s">
        <v>150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149</v>
      </c>
      <c r="C225" s="4" t="s">
        <v>150</v>
      </c>
      <c r="D225" s="4">
        <v>2035</v>
      </c>
      <c r="J225" s="4" t="s">
        <v>149</v>
      </c>
      <c r="K225" s="4" t="s">
        <v>150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149</v>
      </c>
      <c r="S225" s="4" t="s">
        <v>150</v>
      </c>
      <c r="T225" s="4">
        <v>2035</v>
      </c>
      <c r="U225" s="2" t="str">
        <f>IF(sum!A218="BC",sum!B218,"*")</f>
        <v>ICS-Light_ELE1</v>
      </c>
      <c r="V225" s="2"/>
      <c r="W225" s="2">
        <f>IF(sum!A218="BC",sum!G218,"*")</f>
        <v>0.0440298192607594</v>
      </c>
      <c r="Z225" s="4" t="s">
        <v>149</v>
      </c>
      <c r="AA225" s="4" t="s">
        <v>150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149</v>
      </c>
      <c r="AI225" s="4" t="s">
        <v>150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149</v>
      </c>
      <c r="AQ225" s="4" t="s">
        <v>150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149</v>
      </c>
      <c r="AY225" s="4" t="s">
        <v>150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149</v>
      </c>
      <c r="C226" s="2" t="s">
        <v>150</v>
      </c>
      <c r="D226" s="2">
        <v>2035</v>
      </c>
      <c r="J226" s="2" t="s">
        <v>149</v>
      </c>
      <c r="K226" s="2" t="s">
        <v>150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149</v>
      </c>
      <c r="S226" s="2" t="s">
        <v>150</v>
      </c>
      <c r="T226" s="2">
        <v>2035</v>
      </c>
      <c r="U226" s="2" t="str">
        <f>IF(sum!A219="BC",sum!B219,"*")</f>
        <v>ICS-SpCool_ELE1</v>
      </c>
      <c r="V226" s="2"/>
      <c r="W226" s="2">
        <f>IF(sum!A219="BC",sum!G219,"*")</f>
        <v>0.0146766064202532</v>
      </c>
      <c r="Z226" s="2" t="s">
        <v>149</v>
      </c>
      <c r="AA226" s="2" t="s">
        <v>150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149</v>
      </c>
      <c r="AI226" s="2" t="s">
        <v>150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149</v>
      </c>
      <c r="AQ226" s="2" t="s">
        <v>150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149</v>
      </c>
      <c r="AY226" s="2" t="s">
        <v>150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149</v>
      </c>
      <c r="C227" s="2" t="s">
        <v>150</v>
      </c>
      <c r="D227" s="2">
        <v>2035</v>
      </c>
      <c r="J227" s="2" t="s">
        <v>149</v>
      </c>
      <c r="K227" s="2" t="s">
        <v>150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149</v>
      </c>
      <c r="S227" s="2" t="s">
        <v>150</v>
      </c>
      <c r="T227" s="2">
        <v>2035</v>
      </c>
      <c r="U227" s="2" t="str">
        <f>IF(sum!A220="BC",sum!B220,"*")</f>
        <v>ICS-SpHeat_ELE1</v>
      </c>
      <c r="V227" s="2"/>
      <c r="W227" s="2">
        <f>IF(sum!A220="BC",sum!G220,"*")</f>
        <v>0.0650388700070162</v>
      </c>
      <c r="Z227" s="2" t="s">
        <v>149</v>
      </c>
      <c r="AA227" s="2" t="s">
        <v>150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149</v>
      </c>
      <c r="AI227" s="2" t="s">
        <v>150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149</v>
      </c>
      <c r="AQ227" s="4" t="s">
        <v>150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149</v>
      </c>
      <c r="AY227" s="2" t="s">
        <v>150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149</v>
      </c>
      <c r="C228" s="4" t="s">
        <v>150</v>
      </c>
      <c r="D228" s="4">
        <v>2035</v>
      </c>
      <c r="J228" s="4" t="s">
        <v>149</v>
      </c>
      <c r="K228" s="4" t="s">
        <v>150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149</v>
      </c>
      <c r="S228" s="4" t="s">
        <v>150</v>
      </c>
      <c r="T228" s="4">
        <v>2035</v>
      </c>
      <c r="U228" s="2" t="str">
        <f>IF(sum!A221="BC",sum!B221,"*")</f>
        <v>ICS-WaterHeat_ELE1</v>
      </c>
      <c r="V228" s="2"/>
      <c r="W228" s="2">
        <f>IF(sum!A221="BC",sum!G221,"*")</f>
        <v>0.0113527760199792</v>
      </c>
      <c r="Z228" s="4" t="s">
        <v>149</v>
      </c>
      <c r="AA228" s="4" t="s">
        <v>150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149</v>
      </c>
      <c r="AI228" s="4" t="s">
        <v>150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149</v>
      </c>
      <c r="AQ228" s="2" t="s">
        <v>150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149</v>
      </c>
      <c r="AY228" s="4" t="s">
        <v>150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149</v>
      </c>
      <c r="C229" s="2" t="s">
        <v>150</v>
      </c>
      <c r="D229" s="2">
        <v>2035</v>
      </c>
      <c r="J229" s="2" t="s">
        <v>149</v>
      </c>
      <c r="K229" s="2" t="s">
        <v>150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149</v>
      </c>
      <c r="S229" s="2" t="s">
        <v>150</v>
      </c>
      <c r="T229" s="2">
        <v>2035</v>
      </c>
      <c r="U229" s="2" t="str">
        <f>IF(sum!A222="BC",sum!B222,"*")</f>
        <v>OS-AuxiliaryEquip_ELE1</v>
      </c>
      <c r="V229" s="2"/>
      <c r="W229" s="2">
        <f>IF(sum!A222="BC",sum!G222,"*")</f>
        <v>0.70387211323871</v>
      </c>
      <c r="Z229" s="2" t="s">
        <v>149</v>
      </c>
      <c r="AA229" s="2" t="s">
        <v>150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149</v>
      </c>
      <c r="AI229" s="2" t="s">
        <v>150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149</v>
      </c>
      <c r="AQ229" s="4" t="s">
        <v>150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149</v>
      </c>
      <c r="AY229" s="2" t="s">
        <v>150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149</v>
      </c>
      <c r="C230" s="2" t="s">
        <v>150</v>
      </c>
      <c r="D230" s="2">
        <v>2035</v>
      </c>
      <c r="J230" s="2" t="s">
        <v>149</v>
      </c>
      <c r="K230" s="2" t="s">
        <v>150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149</v>
      </c>
      <c r="S230" s="2" t="s">
        <v>150</v>
      </c>
      <c r="T230" s="2">
        <v>2035</v>
      </c>
      <c r="U230" s="2" t="str">
        <f>IF(sum!A223="BC",sum!B223,"*")</f>
        <v>OS-AuxiliaryMot_ELE1</v>
      </c>
      <c r="V230" s="2"/>
      <c r="W230" s="2">
        <f>IF(sum!A223="BC",sum!G223,"*")</f>
        <v>0.264178915564557</v>
      </c>
      <c r="Z230" s="2" t="s">
        <v>149</v>
      </c>
      <c r="AA230" s="2" t="s">
        <v>150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149</v>
      </c>
      <c r="AI230" s="2" t="s">
        <v>150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149</v>
      </c>
      <c r="AQ230" s="2" t="s">
        <v>150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149</v>
      </c>
      <c r="AY230" s="2" t="s">
        <v>150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149</v>
      </c>
      <c r="C231" s="4" t="s">
        <v>150</v>
      </c>
      <c r="D231" s="4">
        <v>2035</v>
      </c>
      <c r="J231" s="4" t="s">
        <v>149</v>
      </c>
      <c r="K231" s="4" t="s">
        <v>150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149</v>
      </c>
      <c r="S231" s="4" t="s">
        <v>150</v>
      </c>
      <c r="T231" s="4">
        <v>2035</v>
      </c>
      <c r="U231" s="2" t="str">
        <f>IF(sum!A224="BC",sum!B224,"*")</f>
        <v>OS-Light_ELE1</v>
      </c>
      <c r="V231" s="2"/>
      <c r="W231" s="2">
        <f>IF(sum!A224="BC",sum!G224,"*")</f>
        <v>0.953979417316454</v>
      </c>
      <c r="Z231" s="4" t="s">
        <v>149</v>
      </c>
      <c r="AA231" s="4" t="s">
        <v>150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149</v>
      </c>
      <c r="AI231" s="4" t="s">
        <v>150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149</v>
      </c>
      <c r="AQ231" s="4" t="s">
        <v>150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149</v>
      </c>
      <c r="AY231" s="4" t="s">
        <v>150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149</v>
      </c>
      <c r="C232" s="2" t="s">
        <v>150</v>
      </c>
      <c r="D232" s="2">
        <v>2035</v>
      </c>
      <c r="J232" s="2" t="s">
        <v>149</v>
      </c>
      <c r="K232" s="2" t="s">
        <v>150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149</v>
      </c>
      <c r="S232" s="2" t="s">
        <v>150</v>
      </c>
      <c r="T232" s="2">
        <v>2035</v>
      </c>
      <c r="U232" s="2" t="str">
        <f>IF(sum!A225="BC",sum!B225,"*")</f>
        <v>OS-SpCool_ELE1</v>
      </c>
      <c r="V232" s="2"/>
      <c r="W232" s="2">
        <f>IF(sum!A225="BC",sum!G225,"*")</f>
        <v>0.410944979767088</v>
      </c>
      <c r="Z232" s="2" t="s">
        <v>149</v>
      </c>
      <c r="AA232" s="2" t="s">
        <v>150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149</v>
      </c>
      <c r="AI232" s="2" t="s">
        <v>150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149</v>
      </c>
      <c r="AQ232" s="2" t="s">
        <v>150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149</v>
      </c>
      <c r="AY232" s="2" t="s">
        <v>150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149</v>
      </c>
      <c r="C233" s="2" t="s">
        <v>150</v>
      </c>
      <c r="D233" s="2">
        <v>2035</v>
      </c>
      <c r="J233" s="2" t="s">
        <v>149</v>
      </c>
      <c r="K233" s="2" t="s">
        <v>150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149</v>
      </c>
      <c r="S233" s="2" t="s">
        <v>150</v>
      </c>
      <c r="T233" s="2">
        <v>2035</v>
      </c>
      <c r="U233" s="2" t="str">
        <f>IF(sum!A226="BC",sum!B226,"*")</f>
        <v>OS-SpHeat_ELE1</v>
      </c>
      <c r="V233" s="2"/>
      <c r="W233" s="2">
        <f>IF(sum!A226="BC",sum!G226,"*")</f>
        <v>1.50613495198391</v>
      </c>
      <c r="Z233" s="2" t="s">
        <v>149</v>
      </c>
      <c r="AA233" s="2" t="s">
        <v>150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149</v>
      </c>
      <c r="AI233" s="2" t="s">
        <v>150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149</v>
      </c>
      <c r="AQ233" s="4" t="s">
        <v>150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149</v>
      </c>
      <c r="AY233" s="2" t="s">
        <v>150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149</v>
      </c>
      <c r="C234" s="4" t="s">
        <v>150</v>
      </c>
      <c r="D234" s="4">
        <v>2035</v>
      </c>
      <c r="J234" s="4" t="s">
        <v>149</v>
      </c>
      <c r="K234" s="4" t="s">
        <v>150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149</v>
      </c>
      <c r="S234" s="4" t="s">
        <v>150</v>
      </c>
      <c r="T234" s="4">
        <v>2035</v>
      </c>
      <c r="U234" s="2" t="str">
        <f>IF(sum!A227="BC",sum!B227,"*")</f>
        <v>OS-WaterHeat_ELE1</v>
      </c>
      <c r="V234" s="2"/>
      <c r="W234" s="2">
        <f>IF(sum!A227="BC",sum!G227,"*")</f>
        <v>0.102174984179813</v>
      </c>
      <c r="Z234" s="4" t="s">
        <v>149</v>
      </c>
      <c r="AA234" s="4" t="s">
        <v>150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149</v>
      </c>
      <c r="AI234" s="4" t="s">
        <v>150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149</v>
      </c>
      <c r="AQ234" s="2" t="s">
        <v>150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149</v>
      </c>
      <c r="AY234" s="4" t="s">
        <v>150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149</v>
      </c>
      <c r="C235" s="2" t="s">
        <v>150</v>
      </c>
      <c r="D235" s="2">
        <v>2035</v>
      </c>
      <c r="J235" s="2" t="s">
        <v>149</v>
      </c>
      <c r="K235" s="2" t="s">
        <v>150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149</v>
      </c>
      <c r="S235" s="2" t="s">
        <v>150</v>
      </c>
      <c r="T235" s="2">
        <v>2035</v>
      </c>
      <c r="U235" s="2" t="str">
        <f>IF(sum!A228="BC",sum!B228,"*")</f>
        <v>OTH-AuxiliaryEquip_ELE1</v>
      </c>
      <c r="V235" s="2"/>
      <c r="W235" s="2">
        <f>IF(sum!A228="BC",sum!G228,"*")</f>
        <v>0.0227055520399584</v>
      </c>
      <c r="Z235" s="2" t="s">
        <v>149</v>
      </c>
      <c r="AA235" s="2" t="s">
        <v>150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149</v>
      </c>
      <c r="AI235" s="2" t="s">
        <v>150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149</v>
      </c>
      <c r="AQ235" s="4" t="s">
        <v>150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149</v>
      </c>
      <c r="AY235" s="2" t="s">
        <v>150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149</v>
      </c>
      <c r="C236" s="2" t="s">
        <v>150</v>
      </c>
      <c r="D236" s="2">
        <v>2035</v>
      </c>
      <c r="J236" s="2" t="s">
        <v>149</v>
      </c>
      <c r="K236" s="2" t="s">
        <v>150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149</v>
      </c>
      <c r="S236" s="2" t="s">
        <v>150</v>
      </c>
      <c r="T236" s="2">
        <v>2035</v>
      </c>
      <c r="U236" s="2" t="str">
        <f>IF(sum!A229="BC",sum!B229,"*")</f>
        <v>OTH-AuxiliaryMot_ELE1</v>
      </c>
      <c r="V236" s="2"/>
      <c r="W236" s="2">
        <f>IF(sum!A229="BC",sum!G229,"*")</f>
        <v>0.0146766064202532</v>
      </c>
      <c r="Z236" s="2" t="s">
        <v>149</v>
      </c>
      <c r="AA236" s="2" t="s">
        <v>150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149</v>
      </c>
      <c r="AI236" s="2" t="s">
        <v>150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149</v>
      </c>
      <c r="AQ236" s="2" t="s">
        <v>150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149</v>
      </c>
      <c r="AY236" s="2" t="s">
        <v>150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149</v>
      </c>
      <c r="C237" s="4" t="s">
        <v>150</v>
      </c>
      <c r="D237" s="4">
        <v>2035</v>
      </c>
      <c r="J237" s="4" t="s">
        <v>149</v>
      </c>
      <c r="K237" s="4" t="s">
        <v>150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149</v>
      </c>
      <c r="S237" s="4" t="s">
        <v>150</v>
      </c>
      <c r="T237" s="4">
        <v>2035</v>
      </c>
      <c r="U237" s="2" t="str">
        <f>IF(sum!A230="BC",sum!B230,"*")</f>
        <v>OTH-Light_ELE1</v>
      </c>
      <c r="V237" s="2"/>
      <c r="W237" s="2">
        <f>IF(sum!A230="BC",sum!G230,"*")</f>
        <v>0.0440298192607594</v>
      </c>
      <c r="Z237" s="4" t="s">
        <v>149</v>
      </c>
      <c r="AA237" s="4" t="s">
        <v>150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149</v>
      </c>
      <c r="AI237" s="4" t="s">
        <v>150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149</v>
      </c>
      <c r="AQ237" s="4" t="s">
        <v>150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149</v>
      </c>
      <c r="AY237" s="4" t="s">
        <v>150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149</v>
      </c>
      <c r="C238" s="2" t="s">
        <v>150</v>
      </c>
      <c r="D238" s="2">
        <v>2035</v>
      </c>
      <c r="J238" s="2" t="s">
        <v>149</v>
      </c>
      <c r="K238" s="2" t="s">
        <v>150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149</v>
      </c>
      <c r="S238" s="2" t="s">
        <v>150</v>
      </c>
      <c r="T238" s="2">
        <v>2035</v>
      </c>
      <c r="U238" s="2" t="str">
        <f>IF(sum!A231="BC",sum!B231,"*")</f>
        <v>OTH-SpHeat_ELE1</v>
      </c>
      <c r="V238" s="2"/>
      <c r="W238" s="2">
        <f>IF(sum!A231="BC",sum!G231,"*")</f>
        <v>0.0605481387732224</v>
      </c>
      <c r="Z238" s="2" t="s">
        <v>149</v>
      </c>
      <c r="AA238" s="2" t="s">
        <v>150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149</v>
      </c>
      <c r="AI238" s="2" t="s">
        <v>150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149</v>
      </c>
      <c r="AQ238" s="2" t="s">
        <v>150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149</v>
      </c>
      <c r="AY238" s="2" t="s">
        <v>150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149</v>
      </c>
      <c r="C239" s="2" t="s">
        <v>150</v>
      </c>
      <c r="D239" s="2">
        <v>2035</v>
      </c>
      <c r="J239" s="2" t="s">
        <v>149</v>
      </c>
      <c r="K239" s="2" t="s">
        <v>150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149</v>
      </c>
      <c r="S239" s="2" t="s">
        <v>150</v>
      </c>
      <c r="T239" s="2">
        <v>2035</v>
      </c>
      <c r="U239" s="2" t="str">
        <f>IF(sum!A232="BC",sum!B232,"*")</f>
        <v>OTH-WaterHeat_ELE1</v>
      </c>
      <c r="V239" s="2"/>
      <c r="W239" s="2">
        <f>IF(sum!A232="BC",sum!G232,"*")</f>
        <v>0.0113527760199792</v>
      </c>
      <c r="Z239" s="2" t="s">
        <v>149</v>
      </c>
      <c r="AA239" s="2" t="s">
        <v>150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149</v>
      </c>
      <c r="AI239" s="2" t="s">
        <v>150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149</v>
      </c>
      <c r="AQ239" s="4" t="s">
        <v>150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149</v>
      </c>
      <c r="AY239" s="2" t="s">
        <v>150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149</v>
      </c>
      <c r="C240" s="4" t="s">
        <v>150</v>
      </c>
      <c r="D240" s="4">
        <v>2035</v>
      </c>
      <c r="J240" s="4" t="s">
        <v>149</v>
      </c>
      <c r="K240" s="4" t="s">
        <v>150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149</v>
      </c>
      <c r="S240" s="4" t="s">
        <v>150</v>
      </c>
      <c r="T240" s="4">
        <v>2035</v>
      </c>
      <c r="U240" s="2" t="str">
        <f>IF(sum!A233="BC",sum!B233,"*")</f>
        <v>R_ES-APP-CD_ELC1</v>
      </c>
      <c r="V240" s="2"/>
      <c r="W240" s="2">
        <f>IF(sum!A233="BC",sum!G233,"*")</f>
        <v>0</v>
      </c>
      <c r="Z240" s="4" t="s">
        <v>149</v>
      </c>
      <c r="AA240" s="4" t="s">
        <v>150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149</v>
      </c>
      <c r="AI240" s="4" t="s">
        <v>150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149</v>
      </c>
      <c r="AQ240" s="2" t="s">
        <v>150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149</v>
      </c>
      <c r="AY240" s="4" t="s">
        <v>150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149</v>
      </c>
      <c r="C241" s="2" t="s">
        <v>150</v>
      </c>
      <c r="D241" s="2">
        <v>2035</v>
      </c>
      <c r="J241" s="2" t="s">
        <v>149</v>
      </c>
      <c r="K241" s="2" t="s">
        <v>150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149</v>
      </c>
      <c r="S241" s="2" t="s">
        <v>150</v>
      </c>
      <c r="T241" s="2">
        <v>2035</v>
      </c>
      <c r="U241" s="2" t="str">
        <f>IF(sum!A234="BC",sum!B234,"*")</f>
        <v>R_ES-APP-CW_ELC1</v>
      </c>
      <c r="V241" s="2"/>
      <c r="W241" s="2">
        <f>IF(sum!A234="BC",sum!G234,"*")</f>
        <v>0</v>
      </c>
      <c r="Z241" s="2" t="s">
        <v>149</v>
      </c>
      <c r="AA241" s="2" t="s">
        <v>150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149</v>
      </c>
      <c r="AI241" s="2" t="s">
        <v>150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149</v>
      </c>
      <c r="AQ241" s="4" t="s">
        <v>150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149</v>
      </c>
      <c r="AY241" s="2" t="s">
        <v>150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149</v>
      </c>
      <c r="C242" s="2" t="s">
        <v>150</v>
      </c>
      <c r="D242" s="2">
        <v>2035</v>
      </c>
      <c r="J242" s="2" t="s">
        <v>149</v>
      </c>
      <c r="K242" s="2" t="s">
        <v>150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149</v>
      </c>
      <c r="S242" s="2" t="s">
        <v>150</v>
      </c>
      <c r="T242" s="2">
        <v>2035</v>
      </c>
      <c r="U242" s="2" t="str">
        <f>IF(sum!A235="BC",sum!B235,"*")</f>
        <v>R_ES-APP-DW_ELC1</v>
      </c>
      <c r="V242" s="2"/>
      <c r="W242" s="2">
        <f>IF(sum!A235="BC",sum!G235,"*")</f>
        <v>0</v>
      </c>
      <c r="Z242" s="2" t="s">
        <v>149</v>
      </c>
      <c r="AA242" s="2" t="s">
        <v>150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149</v>
      </c>
      <c r="AI242" s="2" t="s">
        <v>150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149</v>
      </c>
      <c r="AQ242" s="2" t="s">
        <v>150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149</v>
      </c>
      <c r="AY242" s="2" t="s">
        <v>150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149</v>
      </c>
      <c r="C243" s="4" t="s">
        <v>150</v>
      </c>
      <c r="D243" s="4">
        <v>2035</v>
      </c>
      <c r="J243" s="4" t="s">
        <v>149</v>
      </c>
      <c r="K243" s="4" t="s">
        <v>150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149</v>
      </c>
      <c r="S243" s="4" t="s">
        <v>150</v>
      </c>
      <c r="T243" s="4">
        <v>2035</v>
      </c>
      <c r="U243" s="2" t="str">
        <f>IF(sum!A236="BC",sum!B236,"*")</f>
        <v>R_ES-APP-FR_ELC1</v>
      </c>
      <c r="V243" s="2"/>
      <c r="W243" s="2">
        <f>IF(sum!A236="BC",sum!G236,"*")</f>
        <v>0</v>
      </c>
      <c r="Z243" s="4" t="s">
        <v>149</v>
      </c>
      <c r="AA243" s="4" t="s">
        <v>150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149</v>
      </c>
      <c r="AI243" s="4" t="s">
        <v>150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149</v>
      </c>
      <c r="AQ243" s="4" t="s">
        <v>150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149</v>
      </c>
      <c r="AY243" s="4" t="s">
        <v>150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149</v>
      </c>
      <c r="C244" s="2" t="s">
        <v>150</v>
      </c>
      <c r="D244" s="2">
        <v>2035</v>
      </c>
      <c r="J244" s="2" t="s">
        <v>149</v>
      </c>
      <c r="K244" s="2" t="s">
        <v>150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149</v>
      </c>
      <c r="S244" s="2" t="s">
        <v>150</v>
      </c>
      <c r="T244" s="2">
        <v>2035</v>
      </c>
      <c r="U244" s="2" t="str">
        <f>IF(sum!A237="BC",sum!B237,"*")</f>
        <v>R_ES-APP-OTH_ELC1</v>
      </c>
      <c r="V244" s="2"/>
      <c r="W244" s="2">
        <f>IF(sum!A237="BC",sum!G237,"*")</f>
        <v>0</v>
      </c>
      <c r="Z244" s="2" t="s">
        <v>149</v>
      </c>
      <c r="AA244" s="2" t="s">
        <v>150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149</v>
      </c>
      <c r="AI244" s="2" t="s">
        <v>150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149</v>
      </c>
      <c r="AQ244" s="2" t="s">
        <v>150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149</v>
      </c>
      <c r="AY244" s="2" t="s">
        <v>150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149</v>
      </c>
      <c r="C245" s="2" t="s">
        <v>150</v>
      </c>
      <c r="D245" s="2">
        <v>2035</v>
      </c>
      <c r="J245" s="2" t="s">
        <v>149</v>
      </c>
      <c r="K245" s="2" t="s">
        <v>150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149</v>
      </c>
      <c r="S245" s="2" t="s">
        <v>150</v>
      </c>
      <c r="T245" s="2">
        <v>2035</v>
      </c>
      <c r="U245" s="2" t="str">
        <f>IF(sum!A238="BC",sum!B238,"*")</f>
        <v>R_ES-APP-RA_ELC1</v>
      </c>
      <c r="V245" s="2"/>
      <c r="W245" s="2">
        <f>IF(sum!A238="BC",sum!G238,"*")</f>
        <v>0</v>
      </c>
      <c r="Z245" s="2" t="s">
        <v>149</v>
      </c>
      <c r="AA245" s="2" t="s">
        <v>150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149</v>
      </c>
      <c r="AI245" s="2" t="s">
        <v>150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149</v>
      </c>
      <c r="AQ245" s="4" t="s">
        <v>150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149</v>
      </c>
      <c r="AY245" s="2" t="s">
        <v>150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149</v>
      </c>
      <c r="C246" s="4" t="s">
        <v>150</v>
      </c>
      <c r="D246" s="4">
        <v>2035</v>
      </c>
      <c r="J246" s="4" t="s">
        <v>149</v>
      </c>
      <c r="K246" s="4" t="s">
        <v>150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149</v>
      </c>
      <c r="S246" s="4" t="s">
        <v>150</v>
      </c>
      <c r="T246" s="4">
        <v>2035</v>
      </c>
      <c r="U246" s="2" t="str">
        <f>IF(sum!A239="BC",sum!B239,"*")</f>
        <v>R_ES-APP-RE_ELC1</v>
      </c>
      <c r="V246" s="2"/>
      <c r="W246" s="2">
        <f>IF(sum!A239="BC",sum!G239,"*")</f>
        <v>0</v>
      </c>
      <c r="Z246" s="4" t="s">
        <v>149</v>
      </c>
      <c r="AA246" s="4" t="s">
        <v>150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149</v>
      </c>
      <c r="AI246" s="4" t="s">
        <v>150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149</v>
      </c>
      <c r="AQ246" s="2" t="s">
        <v>150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149</v>
      </c>
      <c r="AY246" s="4" t="s">
        <v>150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149</v>
      </c>
      <c r="C247" s="2" t="s">
        <v>150</v>
      </c>
      <c r="D247" s="2">
        <v>2035</v>
      </c>
      <c r="J247" s="2" t="s">
        <v>149</v>
      </c>
      <c r="K247" s="2" t="s">
        <v>150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149</v>
      </c>
      <c r="S247" s="2" t="s">
        <v>150</v>
      </c>
      <c r="T247" s="2">
        <v>2035</v>
      </c>
      <c r="U247" s="2" t="str">
        <f>IF(sum!A240="BC",sum!B240,"*")</f>
        <v>R_ES-LI_ELC1</v>
      </c>
      <c r="V247" s="2"/>
      <c r="W247" s="2">
        <f>IF(sum!A240="BC",sum!G240,"*")</f>
        <v>0</v>
      </c>
      <c r="Z247" s="2" t="s">
        <v>149</v>
      </c>
      <c r="AA247" s="2" t="s">
        <v>150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149</v>
      </c>
      <c r="AI247" s="2" t="s">
        <v>150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149</v>
      </c>
      <c r="AQ247" s="4" t="s">
        <v>150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149</v>
      </c>
      <c r="AY247" s="2" t="s">
        <v>150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149</v>
      </c>
      <c r="C248" s="2" t="s">
        <v>150</v>
      </c>
      <c r="D248" s="2">
        <v>2035</v>
      </c>
      <c r="J248" s="2" t="s">
        <v>149</v>
      </c>
      <c r="K248" s="2" t="s">
        <v>150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149</v>
      </c>
      <c r="S248" s="2" t="s">
        <v>150</v>
      </c>
      <c r="T248" s="2">
        <v>2035</v>
      </c>
      <c r="U248" s="2" t="str">
        <f>IF(sum!A241="BC",sum!B241,"*")</f>
        <v>R_ES-SC-AP_ELC1_ROOM_CENTRAL</v>
      </c>
      <c r="V248" s="2"/>
      <c r="W248" s="2">
        <f>IF(sum!A241="BC",sum!G241,"*")</f>
        <v>0.126350119582709</v>
      </c>
      <c r="Z248" s="2" t="s">
        <v>149</v>
      </c>
      <c r="AA248" s="2" t="s">
        <v>150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149</v>
      </c>
      <c r="AI248" s="2" t="s">
        <v>150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149</v>
      </c>
      <c r="AQ248" s="2" t="s">
        <v>150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149</v>
      </c>
      <c r="AY248" s="2" t="s">
        <v>150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149</v>
      </c>
      <c r="C249" s="4" t="s">
        <v>150</v>
      </c>
      <c r="D249" s="4">
        <v>2035</v>
      </c>
      <c r="J249" s="4" t="s">
        <v>149</v>
      </c>
      <c r="K249" s="4" t="s">
        <v>150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149</v>
      </c>
      <c r="S249" s="4" t="s">
        <v>150</v>
      </c>
      <c r="T249" s="4">
        <v>2035</v>
      </c>
      <c r="U249" s="2" t="str">
        <f>IF(sum!A242="BC",sum!B242,"*")</f>
        <v>R_ES-SC-MOB_ELC1_ROOM_CENTRAL</v>
      </c>
      <c r="V249" s="2"/>
      <c r="W249" s="2">
        <f>IF(sum!A242="BC",sum!G242,"*")</f>
        <v>0.0124788987658903</v>
      </c>
      <c r="Z249" s="4" t="s">
        <v>149</v>
      </c>
      <c r="AA249" s="4" t="s">
        <v>150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149</v>
      </c>
      <c r="AI249" s="4" t="s">
        <v>150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149</v>
      </c>
      <c r="AQ249" s="4" t="s">
        <v>150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149</v>
      </c>
      <c r="AY249" s="4" t="s">
        <v>150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149</v>
      </c>
      <c r="C250" s="2" t="s">
        <v>150</v>
      </c>
      <c r="D250" s="2">
        <v>2035</v>
      </c>
      <c r="J250" s="2" t="s">
        <v>149</v>
      </c>
      <c r="K250" s="2" t="s">
        <v>150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149</v>
      </c>
      <c r="S250" s="2" t="s">
        <v>150</v>
      </c>
      <c r="T250" s="2">
        <v>2035</v>
      </c>
      <c r="U250" s="2" t="str">
        <f>IF(sum!A243="BC",sum!B243,"*")</f>
        <v>R_ES-SC-SA_ELC1_ROOM_CENTRAL</v>
      </c>
      <c r="V250" s="2"/>
      <c r="W250" s="2">
        <f>IF(sum!A243="BC",sum!G243,"*")</f>
        <v>0.0431769268556378</v>
      </c>
      <c r="Z250" s="2" t="s">
        <v>149</v>
      </c>
      <c r="AA250" s="2" t="s">
        <v>150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149</v>
      </c>
      <c r="AI250" s="2" t="s">
        <v>150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149</v>
      </c>
      <c r="AQ250" s="2" t="s">
        <v>150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149</v>
      </c>
      <c r="AY250" s="2" t="s">
        <v>150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149</v>
      </c>
      <c r="C251" s="2" t="s">
        <v>150</v>
      </c>
      <c r="D251" s="2">
        <v>2035</v>
      </c>
      <c r="J251" s="2" t="s">
        <v>149</v>
      </c>
      <c r="K251" s="2" t="s">
        <v>150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149</v>
      </c>
      <c r="S251" s="2" t="s">
        <v>150</v>
      </c>
      <c r="T251" s="2">
        <v>2035</v>
      </c>
      <c r="U251" s="2" t="str">
        <f>IF(sum!A244="BC",sum!B244,"*")</f>
        <v>R_ES-SC-SD_ELC1_ROOM_CENTRAL</v>
      </c>
      <c r="V251" s="2"/>
      <c r="W251" s="2">
        <f>IF(sum!A244="BC",sum!G244,"*")</f>
        <v>0.16345747523777</v>
      </c>
      <c r="Z251" s="2" t="s">
        <v>149</v>
      </c>
      <c r="AA251" s="2" t="s">
        <v>150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149</v>
      </c>
      <c r="AI251" s="2" t="s">
        <v>150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149</v>
      </c>
      <c r="AQ251" s="4" t="s">
        <v>150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149</v>
      </c>
      <c r="AY251" s="2" t="s">
        <v>150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149</v>
      </c>
      <c r="C252" s="4" t="s">
        <v>150</v>
      </c>
      <c r="D252" s="4">
        <v>2035</v>
      </c>
      <c r="J252" s="4" t="s">
        <v>149</v>
      </c>
      <c r="K252" s="4" t="s">
        <v>150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149</v>
      </c>
      <c r="S252" s="4" t="s">
        <v>150</v>
      </c>
      <c r="T252" s="4">
        <v>2035</v>
      </c>
      <c r="U252" s="2" t="str">
        <f>IF(sum!A245="BC",sum!B245,"*")</f>
        <v>R_ES-SH-AP_ELC1</v>
      </c>
      <c r="V252" s="2"/>
      <c r="W252" s="2">
        <f>IF(sum!A245="BC",sum!G245,"*")</f>
        <v>0.186692146746306</v>
      </c>
      <c r="Z252" s="4" t="s">
        <v>149</v>
      </c>
      <c r="AA252" s="4" t="s">
        <v>150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149</v>
      </c>
      <c r="AI252" s="4" t="s">
        <v>150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149</v>
      </c>
      <c r="AQ252" s="2" t="s">
        <v>150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149</v>
      </c>
      <c r="AY252" s="4" t="s">
        <v>150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149</v>
      </c>
      <c r="C253" s="2" t="s">
        <v>150</v>
      </c>
      <c r="D253" s="2">
        <v>2035</v>
      </c>
      <c r="J253" s="2" t="s">
        <v>149</v>
      </c>
      <c r="K253" s="2" t="s">
        <v>150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149</v>
      </c>
      <c r="S253" s="2" t="s">
        <v>150</v>
      </c>
      <c r="T253" s="2">
        <v>2035</v>
      </c>
      <c r="U253" s="2" t="str">
        <f>IF(sum!A246="BC",sum!B246,"*")</f>
        <v>R_ES-SH-AP_HET1</v>
      </c>
      <c r="V253" s="2"/>
      <c r="W253" s="2">
        <f>IF(sum!A246="BC",sum!G246,"*")</f>
        <v>0</v>
      </c>
      <c r="Z253" s="2" t="s">
        <v>149</v>
      </c>
      <c r="AA253" s="2" t="s">
        <v>150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149</v>
      </c>
      <c r="AI253" s="2" t="s">
        <v>150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149</v>
      </c>
      <c r="AQ253" s="4" t="s">
        <v>150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149</v>
      </c>
      <c r="AY253" s="2" t="s">
        <v>150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149</v>
      </c>
      <c r="C254" s="2" t="s">
        <v>150</v>
      </c>
      <c r="D254" s="2">
        <v>2035</v>
      </c>
      <c r="J254" s="2" t="s">
        <v>149</v>
      </c>
      <c r="K254" s="2" t="s">
        <v>150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149</v>
      </c>
      <c r="S254" s="2" t="s">
        <v>150</v>
      </c>
      <c r="T254" s="2">
        <v>2035</v>
      </c>
      <c r="U254" s="2" t="str">
        <f>IF(sum!A247="BC",sum!B247,"*")</f>
        <v>R_ES-SH-MOB_ELC1</v>
      </c>
      <c r="V254" s="2"/>
      <c r="W254" s="2">
        <f>IF(sum!A247="BC",sum!G247,"*")</f>
        <v>0.0344774661566036</v>
      </c>
      <c r="Z254" s="2" t="s">
        <v>149</v>
      </c>
      <c r="AA254" s="2" t="s">
        <v>150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149</v>
      </c>
      <c r="AI254" s="2" t="s">
        <v>150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149</v>
      </c>
      <c r="AQ254" s="2" t="s">
        <v>150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149</v>
      </c>
      <c r="AY254" s="2" t="s">
        <v>150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149</v>
      </c>
      <c r="C255" s="4" t="s">
        <v>150</v>
      </c>
      <c r="D255" s="4">
        <v>2035</v>
      </c>
      <c r="J255" s="4" t="s">
        <v>149</v>
      </c>
      <c r="K255" s="4" t="s">
        <v>150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149</v>
      </c>
      <c r="S255" s="4" t="s">
        <v>150</v>
      </c>
      <c r="T255" s="4">
        <v>2035</v>
      </c>
      <c r="U255" s="2" t="str">
        <f>IF(sum!A248="BC",sum!B248,"*")</f>
        <v>R_ES-SH-MOB_GAS_HE1</v>
      </c>
      <c r="V255" s="2"/>
      <c r="W255" s="2">
        <f>IF(sum!A248="BC",sum!G248,"*")</f>
        <v>0</v>
      </c>
      <c r="Z255" s="4" t="s">
        <v>149</v>
      </c>
      <c r="AA255" s="4" t="s">
        <v>150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149</v>
      </c>
      <c r="AI255" s="4" t="s">
        <v>150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149</v>
      </c>
      <c r="AQ255" s="4" t="s">
        <v>150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149</v>
      </c>
      <c r="AY255" s="4" t="s">
        <v>150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149</v>
      </c>
      <c r="C256" s="2" t="s">
        <v>150</v>
      </c>
      <c r="D256" s="2">
        <v>2035</v>
      </c>
      <c r="J256" s="2" t="s">
        <v>149</v>
      </c>
      <c r="K256" s="2" t="s">
        <v>150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149</v>
      </c>
      <c r="S256" s="2" t="s">
        <v>150</v>
      </c>
      <c r="T256" s="2">
        <v>2035</v>
      </c>
      <c r="U256" s="2" t="str">
        <f>IF(sum!A249="BC",sum!B249,"*")</f>
        <v>R_ES-SH-MOB_HET1</v>
      </c>
      <c r="V256" s="2"/>
      <c r="W256" s="2">
        <f>IF(sum!A249="BC",sum!G249,"*")</f>
        <v>0</v>
      </c>
      <c r="Z256" s="2" t="s">
        <v>149</v>
      </c>
      <c r="AA256" s="2" t="s">
        <v>150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149</v>
      </c>
      <c r="AI256" s="2" t="s">
        <v>150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149</v>
      </c>
      <c r="AQ256" s="2" t="s">
        <v>150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149</v>
      </c>
      <c r="AY256" s="2" t="s">
        <v>150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149</v>
      </c>
      <c r="C257" s="2" t="s">
        <v>150</v>
      </c>
      <c r="D257" s="2">
        <v>2035</v>
      </c>
      <c r="J257" s="2" t="s">
        <v>149</v>
      </c>
      <c r="K257" s="2" t="s">
        <v>150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149</v>
      </c>
      <c r="S257" s="2" t="s">
        <v>150</v>
      </c>
      <c r="T257" s="2">
        <v>2035</v>
      </c>
      <c r="U257" s="2" t="str">
        <f>IF(sum!A250="BC",sum!B250,"*")</f>
        <v>R_ES-SH-SA_ELC1</v>
      </c>
      <c r="V257" s="2"/>
      <c r="W257" s="2">
        <f>IF(sum!A250="BC",sum!G250,"*")</f>
        <v>0.262394287921284</v>
      </c>
      <c r="Z257" s="2" t="s">
        <v>149</v>
      </c>
      <c r="AA257" s="2" t="s">
        <v>150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149</v>
      </c>
      <c r="AI257" s="2" t="s">
        <v>150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149</v>
      </c>
      <c r="AQ257" s="4" t="s">
        <v>150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149</v>
      </c>
      <c r="AY257" s="2" t="s">
        <v>150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149</v>
      </c>
      <c r="C258" s="4" t="s">
        <v>150</v>
      </c>
      <c r="D258" s="4">
        <v>2035</v>
      </c>
      <c r="J258" s="4" t="s">
        <v>149</v>
      </c>
      <c r="K258" s="4" t="s">
        <v>150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149</v>
      </c>
      <c r="S258" s="4" t="s">
        <v>150</v>
      </c>
      <c r="T258" s="4">
        <v>2035</v>
      </c>
      <c r="U258" s="2" t="str">
        <f>IF(sum!A251="BC",sum!B251,"*")</f>
        <v>R_ES-SH-SA_HET1</v>
      </c>
      <c r="V258" s="2"/>
      <c r="W258" s="2">
        <f>IF(sum!A251="BC",sum!G251,"*")</f>
        <v>0</v>
      </c>
      <c r="Z258" s="4" t="s">
        <v>149</v>
      </c>
      <c r="AA258" s="4" t="s">
        <v>150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149</v>
      </c>
      <c r="AI258" s="4" t="s">
        <v>150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149</v>
      </c>
      <c r="AQ258" s="2" t="s">
        <v>150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149</v>
      </c>
      <c r="AY258" s="4" t="s">
        <v>150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149</v>
      </c>
      <c r="C259" s="2" t="s">
        <v>150</v>
      </c>
      <c r="D259" s="2">
        <v>2035</v>
      </c>
      <c r="J259" s="2" t="s">
        <v>149</v>
      </c>
      <c r="K259" s="2" t="s">
        <v>150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149</v>
      </c>
      <c r="S259" s="2" t="s">
        <v>150</v>
      </c>
      <c r="T259" s="2">
        <v>2035</v>
      </c>
      <c r="U259" s="2" t="str">
        <f>IF(sum!A252="BC",sum!B252,"*")</f>
        <v>R_ES-SH-SD_ELC1</v>
      </c>
      <c r="V259" s="2"/>
      <c r="W259" s="2">
        <f>IF(sum!A252="BC",sum!G252,"*")</f>
        <v>0.454199494460029</v>
      </c>
      <c r="Z259" s="2" t="s">
        <v>149</v>
      </c>
      <c r="AA259" s="2" t="s">
        <v>150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149</v>
      </c>
      <c r="AI259" s="2" t="s">
        <v>150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149</v>
      </c>
      <c r="AQ259" s="4" t="s">
        <v>150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149</v>
      </c>
      <c r="AY259" s="2" t="s">
        <v>150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149</v>
      </c>
      <c r="C260" s="2" t="s">
        <v>150</v>
      </c>
      <c r="D260" s="2">
        <v>2035</v>
      </c>
      <c r="J260" s="2" t="s">
        <v>149</v>
      </c>
      <c r="K260" s="2" t="s">
        <v>150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149</v>
      </c>
      <c r="S260" s="2" t="s">
        <v>150</v>
      </c>
      <c r="T260" s="2">
        <v>2035</v>
      </c>
      <c r="U260" s="2" t="str">
        <f>IF(sum!A253="BC",sum!B253,"*")</f>
        <v>R_ES-SH-SD_GAS_HE1</v>
      </c>
      <c r="V260" s="2"/>
      <c r="W260" s="2">
        <f>IF(sum!A253="BC",sum!G253,"*")</f>
        <v>0</v>
      </c>
      <c r="Z260" s="2" t="s">
        <v>149</v>
      </c>
      <c r="AA260" s="2" t="s">
        <v>150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149</v>
      </c>
      <c r="AI260" s="2" t="s">
        <v>150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149</v>
      </c>
      <c r="AQ260" s="2" t="s">
        <v>150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149</v>
      </c>
      <c r="AY260" s="2" t="s">
        <v>150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149</v>
      </c>
      <c r="C261" s="4" t="s">
        <v>150</v>
      </c>
      <c r="D261" s="4">
        <v>2035</v>
      </c>
      <c r="J261" s="4" t="s">
        <v>149</v>
      </c>
      <c r="K261" s="4" t="s">
        <v>150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149</v>
      </c>
      <c r="S261" s="4" t="s">
        <v>150</v>
      </c>
      <c r="T261" s="4">
        <v>2035</v>
      </c>
      <c r="U261" s="2" t="str">
        <f>IF(sum!A254="BC",sum!B254,"*")</f>
        <v>R_ES-SH-SD_HET1</v>
      </c>
      <c r="V261" s="2"/>
      <c r="W261" s="2">
        <f>IF(sum!A254="BC",sum!G254,"*")</f>
        <v>0</v>
      </c>
      <c r="Z261" s="4" t="s">
        <v>149</v>
      </c>
      <c r="AA261" s="4" t="s">
        <v>150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149</v>
      </c>
      <c r="AI261" s="4" t="s">
        <v>150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149</v>
      </c>
      <c r="AQ261" s="4" t="s">
        <v>150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149</v>
      </c>
      <c r="AY261" s="4" t="s">
        <v>150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149</v>
      </c>
      <c r="C262" s="2" t="s">
        <v>150</v>
      </c>
      <c r="D262" s="2">
        <v>2035</v>
      </c>
      <c r="J262" s="2" t="s">
        <v>149</v>
      </c>
      <c r="K262" s="2" t="s">
        <v>150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149</v>
      </c>
      <c r="S262" s="2" t="s">
        <v>150</v>
      </c>
      <c r="T262" s="2">
        <v>2035</v>
      </c>
      <c r="U262" s="2" t="str">
        <f>IF(sum!A255="BC",sum!B255,"*")</f>
        <v>R_ES-WH-AP_GAS1</v>
      </c>
      <c r="V262" s="2"/>
      <c r="W262" s="2">
        <f>IF(sum!A255="BC",sum!G255,"*")</f>
        <v>0</v>
      </c>
      <c r="Z262" s="2" t="s">
        <v>149</v>
      </c>
      <c r="AA262" s="2" t="s">
        <v>150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149</v>
      </c>
      <c r="AI262" s="2" t="s">
        <v>150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149</v>
      </c>
      <c r="AQ262" s="2" t="s">
        <v>150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149</v>
      </c>
      <c r="AY262" s="2" t="s">
        <v>150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149</v>
      </c>
      <c r="C263" s="2" t="s">
        <v>150</v>
      </c>
      <c r="D263" s="2">
        <v>2035</v>
      </c>
      <c r="J263" s="2" t="s">
        <v>149</v>
      </c>
      <c r="K263" s="2" t="s">
        <v>150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149</v>
      </c>
      <c r="S263" s="2" t="s">
        <v>150</v>
      </c>
      <c r="T263" s="2">
        <v>2035</v>
      </c>
      <c r="U263" s="2" t="str">
        <f>IF(sum!A256="BC",sum!B256,"*")</f>
        <v>R_ES-WH-AP_STEAM1</v>
      </c>
      <c r="V263" s="2"/>
      <c r="W263" s="2">
        <f>IF(sum!A256="BC",sum!G256,"*")</f>
        <v>0.921342656693565</v>
      </c>
      <c r="Z263" s="2" t="s">
        <v>149</v>
      </c>
      <c r="AA263" s="2" t="s">
        <v>150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149</v>
      </c>
      <c r="AI263" s="2" t="s">
        <v>150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149</v>
      </c>
      <c r="AQ263" s="4" t="s">
        <v>150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149</v>
      </c>
      <c r="AY263" s="2" t="s">
        <v>150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149</v>
      </c>
      <c r="C264" s="4" t="s">
        <v>150</v>
      </c>
      <c r="D264" s="4">
        <v>2035</v>
      </c>
      <c r="J264" s="4" t="s">
        <v>149</v>
      </c>
      <c r="K264" s="4" t="s">
        <v>150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149</v>
      </c>
      <c r="S264" s="4" t="s">
        <v>150</v>
      </c>
      <c r="T264" s="4">
        <v>2035</v>
      </c>
      <c r="U264" s="2" t="str">
        <f>IF(sum!A257="BC",sum!B257,"*")</f>
        <v>R_ES-WH-AP_WOD1</v>
      </c>
      <c r="V264" s="2"/>
      <c r="W264" s="2">
        <f>IF(sum!A257="BC",sum!G257,"*")</f>
        <v>0</v>
      </c>
      <c r="Z264" s="4" t="s">
        <v>149</v>
      </c>
      <c r="AA264" s="4" t="s">
        <v>150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149</v>
      </c>
      <c r="AI264" s="4" t="s">
        <v>150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149</v>
      </c>
      <c r="AQ264" s="2" t="s">
        <v>150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149</v>
      </c>
      <c r="AY264" s="4" t="s">
        <v>150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149</v>
      </c>
      <c r="C265" s="2" t="s">
        <v>150</v>
      </c>
      <c r="D265" s="2">
        <v>2035</v>
      </c>
      <c r="J265" s="2" t="s">
        <v>149</v>
      </c>
      <c r="K265" s="2" t="s">
        <v>150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149</v>
      </c>
      <c r="S265" s="2" t="s">
        <v>150</v>
      </c>
      <c r="T265" s="2">
        <v>2035</v>
      </c>
      <c r="U265" s="2" t="str">
        <f>IF(sum!A258="BC",sum!B258,"*")</f>
        <v>R_ES-WH-MOB_GAS1</v>
      </c>
      <c r="V265" s="2"/>
      <c r="W265" s="2">
        <f>IF(sum!A258="BC",sum!G258,"*")</f>
        <v>0</v>
      </c>
      <c r="Z265" s="2" t="s">
        <v>149</v>
      </c>
      <c r="AA265" s="2" t="s">
        <v>150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149</v>
      </c>
      <c r="AI265" s="2" t="s">
        <v>150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149</v>
      </c>
      <c r="AQ265" s="4" t="s">
        <v>150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149</v>
      </c>
      <c r="AY265" s="2" t="s">
        <v>150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149</v>
      </c>
      <c r="C266" s="2" t="s">
        <v>150</v>
      </c>
      <c r="D266" s="2">
        <v>2035</v>
      </c>
      <c r="J266" s="2" t="s">
        <v>149</v>
      </c>
      <c r="K266" s="2" t="s">
        <v>150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149</v>
      </c>
      <c r="S266" s="2" t="s">
        <v>150</v>
      </c>
      <c r="T266" s="2">
        <v>2035</v>
      </c>
      <c r="U266" s="2" t="str">
        <f>IF(sum!A259="BC",sum!B259,"*")</f>
        <v>R_ES-WH-MOB_STEAM1</v>
      </c>
      <c r="V266" s="2"/>
      <c r="W266" s="2">
        <f>IF(sum!A259="BC",sum!G259,"*")</f>
        <v>0.0871440482409591</v>
      </c>
      <c r="Z266" s="2" t="s">
        <v>149</v>
      </c>
      <c r="AA266" s="2" t="s">
        <v>150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149</v>
      </c>
      <c r="AI266" s="2" t="s">
        <v>150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149</v>
      </c>
      <c r="AQ266" s="2" t="s">
        <v>150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149</v>
      </c>
      <c r="AY266" s="2" t="s">
        <v>150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149</v>
      </c>
      <c r="C267" s="4" t="s">
        <v>150</v>
      </c>
      <c r="D267" s="4">
        <v>2035</v>
      </c>
      <c r="J267" s="4" t="s">
        <v>149</v>
      </c>
      <c r="K267" s="4" t="s">
        <v>150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149</v>
      </c>
      <c r="S267" s="4" t="s">
        <v>150</v>
      </c>
      <c r="T267" s="4">
        <v>2035</v>
      </c>
      <c r="U267" s="2" t="str">
        <f>IF(sum!A260="BC",sum!B260,"*")</f>
        <v>R_ES-WH-SA_GAS1</v>
      </c>
      <c r="V267" s="2"/>
      <c r="W267" s="2">
        <f>IF(sum!A260="BC",sum!G260,"*")</f>
        <v>0</v>
      </c>
      <c r="Z267" s="4" t="s">
        <v>149</v>
      </c>
      <c r="AA267" s="4" t="s">
        <v>150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149</v>
      </c>
      <c r="AI267" s="4" t="s">
        <v>150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149</v>
      </c>
      <c r="AQ267" s="4" t="s">
        <v>150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149</v>
      </c>
      <c r="AY267" s="4" t="s">
        <v>150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149</v>
      </c>
      <c r="C268" s="2" t="s">
        <v>150</v>
      </c>
      <c r="D268" s="2">
        <v>2035</v>
      </c>
      <c r="J268" s="2" t="s">
        <v>149</v>
      </c>
      <c r="K268" s="2" t="s">
        <v>150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149</v>
      </c>
      <c r="S268" s="2" t="s">
        <v>150</v>
      </c>
      <c r="T268" s="2">
        <v>2035</v>
      </c>
      <c r="U268" s="2" t="str">
        <f>IF(sum!A261="BC",sum!B261,"*")</f>
        <v>R_ES-WH-SA_STEAM1</v>
      </c>
      <c r="V268" s="2"/>
      <c r="W268" s="2">
        <f>IF(sum!A261="BC",sum!G261,"*")</f>
        <v>0.280870390488632</v>
      </c>
      <c r="Z268" s="2" t="s">
        <v>149</v>
      </c>
      <c r="AA268" s="2" t="s">
        <v>150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149</v>
      </c>
      <c r="AI268" s="2" t="s">
        <v>150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149</v>
      </c>
      <c r="AQ268" s="2" t="s">
        <v>150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149</v>
      </c>
      <c r="AY268" s="2" t="s">
        <v>150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149</v>
      </c>
      <c r="C269" s="2" t="s">
        <v>150</v>
      </c>
      <c r="D269" s="2">
        <v>2035</v>
      </c>
      <c r="J269" s="2" t="s">
        <v>149</v>
      </c>
      <c r="K269" s="2" t="s">
        <v>150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149</v>
      </c>
      <c r="S269" s="2" t="s">
        <v>150</v>
      </c>
      <c r="T269" s="2">
        <v>2035</v>
      </c>
      <c r="U269" s="2" t="str">
        <f>IF(sum!A262="BC",sum!B262,"*")</f>
        <v>R_ES-WH-SD_GAS1</v>
      </c>
      <c r="V269" s="2"/>
      <c r="W269" s="2">
        <f>IF(sum!A262="BC",sum!G262,"*")</f>
        <v>0</v>
      </c>
      <c r="Z269" s="2" t="s">
        <v>149</v>
      </c>
      <c r="AA269" s="2" t="s">
        <v>150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149</v>
      </c>
      <c r="AI269" s="2" t="s">
        <v>150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149</v>
      </c>
      <c r="AQ269" s="4" t="s">
        <v>150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149</v>
      </c>
      <c r="AY269" s="2" t="s">
        <v>150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149</v>
      </c>
      <c r="C270" s="4" t="s">
        <v>150</v>
      </c>
      <c r="D270" s="4">
        <v>2035</v>
      </c>
      <c r="J270" s="4" t="s">
        <v>149</v>
      </c>
      <c r="K270" s="4" t="s">
        <v>150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149</v>
      </c>
      <c r="S270" s="4" t="s">
        <v>150</v>
      </c>
      <c r="T270" s="4">
        <v>2035</v>
      </c>
      <c r="U270" s="2" t="str">
        <f>IF(sum!A263="BC",sum!B263,"*")</f>
        <v>R_ES-WH-SD_STEAM1</v>
      </c>
      <c r="V270" s="2"/>
      <c r="W270" s="2">
        <f>IF(sum!A263="BC",sum!G263,"*")</f>
        <v>0.752586612405888</v>
      </c>
      <c r="Z270" s="4" t="s">
        <v>149</v>
      </c>
      <c r="AA270" s="4" t="s">
        <v>150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149</v>
      </c>
      <c r="AI270" s="4" t="s">
        <v>150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149</v>
      </c>
      <c r="AQ270" s="2" t="s">
        <v>150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149</v>
      </c>
      <c r="AY270" s="4" t="s">
        <v>150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149</v>
      </c>
      <c r="C271" s="2" t="s">
        <v>150</v>
      </c>
      <c r="D271" s="2">
        <v>2035</v>
      </c>
      <c r="J271" s="2" t="s">
        <v>149</v>
      </c>
      <c r="K271" s="2" t="s">
        <v>150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149</v>
      </c>
      <c r="S271" s="2" t="s">
        <v>150</v>
      </c>
      <c r="T271" s="2">
        <v>2035</v>
      </c>
      <c r="U271" s="2" t="str">
        <f>IF(sum!A264="BC",sum!B264,"*")</f>
        <v>RTS-AuxiliaryEquip_ELE1</v>
      </c>
      <c r="V271" s="2"/>
      <c r="W271" s="2">
        <f>IF(sum!A264="BC",sum!G264,"*")</f>
        <v>0.295172176519459</v>
      </c>
      <c r="Z271" s="2" t="s">
        <v>149</v>
      </c>
      <c r="AA271" s="2" t="s">
        <v>150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149</v>
      </c>
      <c r="AI271" s="2" t="s">
        <v>150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149</v>
      </c>
      <c r="AQ271" s="4" t="s">
        <v>150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149</v>
      </c>
      <c r="AY271" s="2" t="s">
        <v>150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149</v>
      </c>
      <c r="C272" s="2" t="s">
        <v>150</v>
      </c>
      <c r="D272" s="2">
        <v>2035</v>
      </c>
      <c r="J272" s="2" t="s">
        <v>149</v>
      </c>
      <c r="K272" s="2" t="s">
        <v>150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149</v>
      </c>
      <c r="S272" s="2" t="s">
        <v>150</v>
      </c>
      <c r="T272" s="2">
        <v>2035</v>
      </c>
      <c r="U272" s="2" t="str">
        <f>IF(sum!A265="BC",sum!B265,"*")</f>
        <v>RTS-AuxiliaryMot_ELE1</v>
      </c>
      <c r="V272" s="2"/>
      <c r="W272" s="2">
        <f>IF(sum!A265="BC",sum!G265,"*")</f>
        <v>0.132089457782278</v>
      </c>
      <c r="Z272" s="2" t="s">
        <v>149</v>
      </c>
      <c r="AA272" s="2" t="s">
        <v>150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149</v>
      </c>
      <c r="AI272" s="2" t="s">
        <v>150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149</v>
      </c>
      <c r="AQ272" s="2" t="s">
        <v>150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149</v>
      </c>
      <c r="AY272" s="2" t="s">
        <v>150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149</v>
      </c>
      <c r="C273" s="4" t="s">
        <v>150</v>
      </c>
      <c r="D273" s="4">
        <v>2035</v>
      </c>
      <c r="J273" s="4" t="s">
        <v>149</v>
      </c>
      <c r="K273" s="4" t="s">
        <v>150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149</v>
      </c>
      <c r="S273" s="4" t="s">
        <v>150</v>
      </c>
      <c r="T273" s="4">
        <v>2035</v>
      </c>
      <c r="U273" s="2" t="str">
        <f>IF(sum!A266="BC",sum!B266,"*")</f>
        <v>RTS-Light_ELE1</v>
      </c>
      <c r="V273" s="2"/>
      <c r="W273" s="2">
        <f>IF(sum!A266="BC",sum!G266,"*")</f>
        <v>0.543034437549367</v>
      </c>
      <c r="Z273" s="4" t="s">
        <v>149</v>
      </c>
      <c r="AA273" s="4" t="s">
        <v>150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149</v>
      </c>
      <c r="AI273" s="4" t="s">
        <v>150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149</v>
      </c>
      <c r="AQ273" s="4" t="s">
        <v>150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149</v>
      </c>
      <c r="AY273" s="4" t="s">
        <v>150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149</v>
      </c>
      <c r="C274" s="2" t="s">
        <v>150</v>
      </c>
      <c r="D274" s="2">
        <v>2035</v>
      </c>
      <c r="J274" s="2" t="s">
        <v>149</v>
      </c>
      <c r="K274" s="2" t="s">
        <v>150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149</v>
      </c>
      <c r="S274" s="2" t="s">
        <v>150</v>
      </c>
      <c r="T274" s="2">
        <v>2035</v>
      </c>
      <c r="U274" s="2" t="str">
        <f>IF(sum!A267="BC",sum!B267,"*")</f>
        <v>RTS-SpCool_ELE1</v>
      </c>
      <c r="V274" s="2"/>
      <c r="W274" s="2">
        <f>IF(sum!A267="BC",sum!G267,"*")</f>
        <v>0.0880596385215188</v>
      </c>
      <c r="Z274" s="2" t="s">
        <v>149</v>
      </c>
      <c r="AA274" s="2" t="s">
        <v>150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149</v>
      </c>
      <c r="AI274" s="2" t="s">
        <v>150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149</v>
      </c>
      <c r="AQ274" s="2" t="s">
        <v>150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149</v>
      </c>
      <c r="AY274" s="2" t="s">
        <v>150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149</v>
      </c>
      <c r="C275" s="2" t="s">
        <v>150</v>
      </c>
      <c r="D275" s="2">
        <v>2035</v>
      </c>
      <c r="J275" s="2" t="s">
        <v>149</v>
      </c>
      <c r="K275" s="2" t="s">
        <v>150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149</v>
      </c>
      <c r="S275" s="2" t="s">
        <v>150</v>
      </c>
      <c r="T275" s="2">
        <v>2035</v>
      </c>
      <c r="U275" s="2" t="str">
        <f>IF(sum!A268="BC",sum!B268,"*")</f>
        <v>RTS-SpHeat_ELE1</v>
      </c>
      <c r="V275" s="2"/>
      <c r="W275" s="2">
        <f>IF(sum!A268="BC",sum!G268,"*")</f>
        <v>0.696030254539658</v>
      </c>
      <c r="Z275" s="2" t="s">
        <v>149</v>
      </c>
      <c r="AA275" s="2" t="s">
        <v>150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149</v>
      </c>
      <c r="AI275" s="2" t="s">
        <v>150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149</v>
      </c>
      <c r="AQ275" s="4" t="s">
        <v>150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149</v>
      </c>
      <c r="AY275" s="2" t="s">
        <v>150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149</v>
      </c>
      <c r="C276" s="4" t="s">
        <v>150</v>
      </c>
      <c r="D276" s="4">
        <v>2035</v>
      </c>
      <c r="J276" s="4" t="s">
        <v>149</v>
      </c>
      <c r="K276" s="4" t="s">
        <v>150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149</v>
      </c>
      <c r="S276" s="4" t="s">
        <v>150</v>
      </c>
      <c r="T276" s="4">
        <v>2035</v>
      </c>
      <c r="U276" s="2" t="str">
        <f>IF(sum!A269="BC",sum!B269,"*")</f>
        <v>RTS-WaterHeat_ELE1</v>
      </c>
      <c r="V276" s="2"/>
      <c r="W276" s="2">
        <f>IF(sum!A269="BC",sum!G269,"*")</f>
        <v>0.102174984179813</v>
      </c>
      <c r="Z276" s="4" t="s">
        <v>149</v>
      </c>
      <c r="AA276" s="4" t="s">
        <v>150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149</v>
      </c>
      <c r="AI276" s="4" t="s">
        <v>150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149</v>
      </c>
      <c r="AQ276" s="2" t="s">
        <v>150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149</v>
      </c>
      <c r="AY276" s="4" t="s">
        <v>150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149</v>
      </c>
      <c r="C277" s="2" t="s">
        <v>150</v>
      </c>
      <c r="D277" s="2">
        <v>2035</v>
      </c>
      <c r="J277" s="2" t="s">
        <v>149</v>
      </c>
      <c r="K277" s="2" t="s">
        <v>150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149</v>
      </c>
      <c r="S277" s="2" t="s">
        <v>150</v>
      </c>
      <c r="T277" s="2">
        <v>2035</v>
      </c>
      <c r="U277" s="2" t="str">
        <f>IF(sum!A270="BC",sum!B270,"*")</f>
        <v>TRA_Bus_IC_GSL1</v>
      </c>
      <c r="V277" s="2"/>
      <c r="W277" s="2">
        <f>IF(sum!A270="BC",sum!G270,"*")</f>
        <v>0</v>
      </c>
      <c r="Z277" s="2" t="s">
        <v>149</v>
      </c>
      <c r="AA277" s="2" t="s">
        <v>150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149</v>
      </c>
      <c r="AI277" s="2" t="s">
        <v>150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149</v>
      </c>
      <c r="AQ277" s="4" t="s">
        <v>150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149</v>
      </c>
      <c r="AY277" s="2" t="s">
        <v>150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149</v>
      </c>
      <c r="C278" s="2" t="s">
        <v>150</v>
      </c>
      <c r="D278" s="2">
        <v>2035</v>
      </c>
      <c r="J278" s="2" t="s">
        <v>149</v>
      </c>
      <c r="K278" s="2" t="s">
        <v>150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149</v>
      </c>
      <c r="S278" s="2" t="s">
        <v>150</v>
      </c>
      <c r="T278" s="2">
        <v>2035</v>
      </c>
      <c r="U278" s="2" t="str">
        <f>IF(sum!A271="BC",sum!B271,"*")</f>
        <v>TRA_Bus_SB_DST1</v>
      </c>
      <c r="V278" s="2"/>
      <c r="W278" s="2">
        <f>IF(sum!A271="BC",sum!G271,"*")</f>
        <v>2</v>
      </c>
      <c r="Z278" s="2" t="s">
        <v>149</v>
      </c>
      <c r="AA278" s="2" t="s">
        <v>150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149</v>
      </c>
      <c r="AI278" s="2" t="s">
        <v>150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149</v>
      </c>
      <c r="AQ278" s="2" t="s">
        <v>150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149</v>
      </c>
      <c r="AY278" s="2" t="s">
        <v>150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149</v>
      </c>
      <c r="C279" s="4" t="s">
        <v>150</v>
      </c>
      <c r="D279" s="4">
        <v>2035</v>
      </c>
      <c r="J279" s="4" t="s">
        <v>149</v>
      </c>
      <c r="K279" s="4" t="s">
        <v>150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149</v>
      </c>
      <c r="S279" s="4" t="s">
        <v>150</v>
      </c>
      <c r="T279" s="4">
        <v>2035</v>
      </c>
      <c r="U279" s="2" t="str">
        <f>IF(sum!A272="BC",sum!B272,"*")</f>
        <v>TRA_Car_GSL1</v>
      </c>
      <c r="V279" s="2"/>
      <c r="W279" s="2">
        <f>IF(sum!A272="BC",sum!G272,"*")</f>
        <v>741.720457978813</v>
      </c>
      <c r="Z279" s="4" t="s">
        <v>149</v>
      </c>
      <c r="AA279" s="4" t="s">
        <v>150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149</v>
      </c>
      <c r="AI279" s="4" t="s">
        <v>150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149</v>
      </c>
      <c r="AQ279" s="4" t="s">
        <v>150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149</v>
      </c>
      <c r="AY279" s="4" t="s">
        <v>150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149</v>
      </c>
      <c r="C280" s="2" t="s">
        <v>150</v>
      </c>
      <c r="D280" s="2">
        <v>2035</v>
      </c>
      <c r="J280" s="2" t="s">
        <v>149</v>
      </c>
      <c r="K280" s="2" t="s">
        <v>150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149</v>
      </c>
      <c r="S280" s="2" t="s">
        <v>150</v>
      </c>
      <c r="T280" s="2">
        <v>2035</v>
      </c>
      <c r="U280" s="2" t="str">
        <f>IF(sum!A273="BC",sum!B273,"*")</f>
        <v>TRA_Car_PHEV01</v>
      </c>
      <c r="V280" s="2"/>
      <c r="W280" s="2">
        <f>IF(sum!A273="BC",sum!G273,"*")</f>
        <v>0</v>
      </c>
      <c r="Z280" s="2" t="s">
        <v>149</v>
      </c>
      <c r="AA280" s="2" t="s">
        <v>150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149</v>
      </c>
      <c r="AI280" s="2" t="s">
        <v>150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149</v>
      </c>
      <c r="AQ280" s="2" t="s">
        <v>150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149</v>
      </c>
      <c r="AY280" s="2" t="s">
        <v>150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149</v>
      </c>
      <c r="C281" s="2" t="s">
        <v>150</v>
      </c>
      <c r="D281" s="2">
        <v>2035</v>
      </c>
      <c r="J281" s="2" t="s">
        <v>149</v>
      </c>
      <c r="K281" s="2" t="s">
        <v>150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149</v>
      </c>
      <c r="S281" s="2" t="s">
        <v>150</v>
      </c>
      <c r="T281" s="2">
        <v>2035</v>
      </c>
      <c r="U281" s="2" t="str">
        <f>IF(sum!A274="BC",sum!B274,"*")</f>
        <v>TRA_Mot_ELC1</v>
      </c>
      <c r="V281" s="2"/>
      <c r="W281" s="2">
        <f>IF(sum!A274="BC",sum!G274,"*")</f>
        <v>41.2558104269791</v>
      </c>
      <c r="Z281" s="2" t="s">
        <v>149</v>
      </c>
      <c r="AA281" s="2" t="s">
        <v>150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149</v>
      </c>
      <c r="AI281" s="2" t="s">
        <v>150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149</v>
      </c>
      <c r="AQ281" s="4" t="s">
        <v>150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149</v>
      </c>
      <c r="AY281" s="2" t="s">
        <v>150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149</v>
      </c>
      <c r="C282" s="4" t="s">
        <v>150</v>
      </c>
      <c r="D282" s="4">
        <v>2035</v>
      </c>
      <c r="J282" s="4" t="s">
        <v>149</v>
      </c>
      <c r="K282" s="4" t="s">
        <v>150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149</v>
      </c>
      <c r="S282" s="4" t="s">
        <v>150</v>
      </c>
      <c r="T282" s="4">
        <v>2035</v>
      </c>
      <c r="U282" s="2" t="str">
        <f>IF(sum!A275="BC",sum!B275,"*")</f>
        <v>TRA_Rai_Frt-ELC01</v>
      </c>
      <c r="V282" s="2"/>
      <c r="W282" s="2">
        <f>IF(sum!A275="BC",sum!G275,"*")</f>
        <v>0</v>
      </c>
      <c r="Z282" s="4" t="s">
        <v>149</v>
      </c>
      <c r="AA282" s="4" t="s">
        <v>150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149</v>
      </c>
      <c r="AI282" s="4" t="s">
        <v>150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149</v>
      </c>
      <c r="AQ282" s="2" t="s">
        <v>150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149</v>
      </c>
      <c r="AY282" s="4" t="s">
        <v>150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149</v>
      </c>
      <c r="C283" s="2" t="s">
        <v>150</v>
      </c>
      <c r="D283" s="2">
        <v>2035</v>
      </c>
      <c r="J283" s="2" t="s">
        <v>149</v>
      </c>
      <c r="K283" s="2" t="s">
        <v>150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149</v>
      </c>
      <c r="S283" s="2" t="s">
        <v>150</v>
      </c>
      <c r="T283" s="2">
        <v>2035</v>
      </c>
      <c r="U283" s="2" t="str">
        <f>IF(sum!A276="BC",sum!B276,"*")</f>
        <v>TRA_Rai_Pas-ELC01</v>
      </c>
      <c r="V283" s="2"/>
      <c r="W283" s="2">
        <f>IF(sum!A276="BC",sum!G276,"*")</f>
        <v>0</v>
      </c>
      <c r="Z283" s="2" t="s">
        <v>149</v>
      </c>
      <c r="AA283" s="2" t="s">
        <v>150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149</v>
      </c>
      <c r="AI283" s="2" t="s">
        <v>150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149</v>
      </c>
      <c r="AQ283" s="4" t="s">
        <v>150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149</v>
      </c>
      <c r="AY283" s="2" t="s">
        <v>150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149</v>
      </c>
      <c r="C284" s="2" t="s">
        <v>150</v>
      </c>
      <c r="D284" s="2">
        <v>2035</v>
      </c>
      <c r="J284" s="2" t="s">
        <v>149</v>
      </c>
      <c r="K284" s="2" t="s">
        <v>150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149</v>
      </c>
      <c r="S284" s="2" t="s">
        <v>150</v>
      </c>
      <c r="T284" s="2">
        <v>2035</v>
      </c>
      <c r="U284" s="2" t="str">
        <f>IF(sum!A277="BC",sum!B277,"*")</f>
        <v>TRA_Tru_BEV01</v>
      </c>
      <c r="V284" s="2"/>
      <c r="W284" s="2">
        <f>IF(sum!A277="BC",sum!G277,"*")</f>
        <v>0</v>
      </c>
      <c r="Z284" s="2" t="s">
        <v>149</v>
      </c>
      <c r="AA284" s="2" t="s">
        <v>150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149</v>
      </c>
      <c r="AI284" s="2" t="s">
        <v>150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149</v>
      </c>
      <c r="AQ284" s="2" t="s">
        <v>150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149</v>
      </c>
      <c r="AY284" s="2" t="s">
        <v>150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149</v>
      </c>
      <c r="C285" s="4" t="s">
        <v>150</v>
      </c>
      <c r="D285" s="4">
        <v>2035</v>
      </c>
      <c r="J285" s="4" t="s">
        <v>149</v>
      </c>
      <c r="K285" s="4" t="s">
        <v>150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149</v>
      </c>
      <c r="S285" s="4" t="s">
        <v>150</v>
      </c>
      <c r="T285" s="4">
        <v>2035</v>
      </c>
      <c r="U285" s="2" t="str">
        <f>IF(sum!A278="BC",sum!B278,"*")</f>
        <v>TRA_Tru_HT_DST1</v>
      </c>
      <c r="V285" s="2"/>
      <c r="W285" s="2">
        <f>IF(sum!A278="BC",sum!G278,"*")</f>
        <v>0</v>
      </c>
      <c r="Z285" s="4" t="s">
        <v>149</v>
      </c>
      <c r="AA285" s="4" t="s">
        <v>150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149</v>
      </c>
      <c r="AI285" s="4" t="s">
        <v>150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149</v>
      </c>
      <c r="AQ285" s="4" t="s">
        <v>150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149</v>
      </c>
      <c r="AY285" s="4" t="s">
        <v>150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149</v>
      </c>
      <c r="C286" s="2" t="s">
        <v>150</v>
      </c>
      <c r="D286" s="2">
        <v>2035</v>
      </c>
      <c r="J286" s="2" t="s">
        <v>149</v>
      </c>
      <c r="K286" s="2" t="s">
        <v>150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149</v>
      </c>
      <c r="S286" s="2" t="s">
        <v>150</v>
      </c>
      <c r="T286" s="2">
        <v>2035</v>
      </c>
      <c r="U286" s="2" t="str">
        <f>IF(sum!A279="BC",sum!B279,"*")</f>
        <v>TRA_Tru_PHEV01</v>
      </c>
      <c r="V286" s="2"/>
      <c r="W286" s="2">
        <f>IF(sum!A279="BC",sum!G279,"*")</f>
        <v>473.615281700442</v>
      </c>
      <c r="Z286" s="2" t="s">
        <v>149</v>
      </c>
      <c r="AA286" s="2" t="s">
        <v>150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149</v>
      </c>
      <c r="AI286" s="2" t="s">
        <v>150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149</v>
      </c>
      <c r="AQ286" s="2" t="s">
        <v>150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149</v>
      </c>
      <c r="AY286" s="2" t="s">
        <v>150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149</v>
      </c>
      <c r="C287" s="2" t="s">
        <v>150</v>
      </c>
      <c r="D287" s="2">
        <v>2035</v>
      </c>
      <c r="J287" s="2" t="s">
        <v>149</v>
      </c>
      <c r="K287" s="2" t="s">
        <v>150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149</v>
      </c>
      <c r="S287" s="2" t="s">
        <v>150</v>
      </c>
      <c r="T287" s="2">
        <v>2035</v>
      </c>
      <c r="U287" s="2" t="str">
        <f>IF(sum!A280="BC",sum!B280,"*")</f>
        <v>TWS-AuxiliaryEquip_ELE1</v>
      </c>
      <c r="V287" s="2"/>
      <c r="W287" s="2">
        <f>IF(sum!A280="BC",sum!G280,"*")</f>
        <v>0.0113527760199792</v>
      </c>
      <c r="Z287" s="2" t="s">
        <v>149</v>
      </c>
      <c r="AA287" s="2" t="s">
        <v>150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149</v>
      </c>
      <c r="AI287" s="2" t="s">
        <v>150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149</v>
      </c>
      <c r="AQ287" s="4" t="s">
        <v>150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149</v>
      </c>
      <c r="AY287" s="2" t="s">
        <v>150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149</v>
      </c>
      <c r="C288" s="4" t="s">
        <v>150</v>
      </c>
      <c r="D288" s="4">
        <v>2035</v>
      </c>
      <c r="J288" s="4" t="s">
        <v>149</v>
      </c>
      <c r="K288" s="4" t="s">
        <v>150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149</v>
      </c>
      <c r="S288" s="4" t="s">
        <v>150</v>
      </c>
      <c r="T288" s="4">
        <v>2035</v>
      </c>
      <c r="U288" s="2" t="str">
        <f>IF(sum!A281="BC",sum!B281,"*")</f>
        <v>TWS-AuxiliaryMot_ELE1</v>
      </c>
      <c r="V288" s="2"/>
      <c r="W288" s="2">
        <f>IF(sum!A281="BC",sum!G281,"*")</f>
        <v>0.0440298192607594</v>
      </c>
      <c r="Z288" s="4" t="s">
        <v>149</v>
      </c>
      <c r="AA288" s="4" t="s">
        <v>150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149</v>
      </c>
      <c r="AI288" s="4" t="s">
        <v>150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149</v>
      </c>
      <c r="AQ288" s="2" t="s">
        <v>150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149</v>
      </c>
      <c r="AY288" s="4" t="s">
        <v>150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149</v>
      </c>
      <c r="C289" s="2" t="s">
        <v>150</v>
      </c>
      <c r="D289" s="2">
        <v>2035</v>
      </c>
      <c r="J289" s="2" t="s">
        <v>149</v>
      </c>
      <c r="K289" s="2" t="s">
        <v>150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149</v>
      </c>
      <c r="S289" s="2" t="s">
        <v>150</v>
      </c>
      <c r="T289" s="2">
        <v>2035</v>
      </c>
      <c r="U289" s="2" t="str">
        <f>IF(sum!A282="BC",sum!B282,"*")</f>
        <v>TWS-Light_ELE1</v>
      </c>
      <c r="V289" s="2"/>
      <c r="W289" s="2">
        <f>IF(sum!A282="BC",sum!G282,"*")</f>
        <v>0.102736244941772</v>
      </c>
      <c r="Z289" s="2" t="s">
        <v>149</v>
      </c>
      <c r="AA289" s="2" t="s">
        <v>150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149</v>
      </c>
      <c r="AI289" s="2" t="s">
        <v>150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149</v>
      </c>
      <c r="AQ289" s="4" t="s">
        <v>150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149</v>
      </c>
      <c r="AY289" s="2" t="s">
        <v>150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149</v>
      </c>
      <c r="C290" s="2" t="s">
        <v>150</v>
      </c>
      <c r="D290" s="2">
        <v>2035</v>
      </c>
      <c r="J290" s="2" t="s">
        <v>149</v>
      </c>
      <c r="K290" s="2" t="s">
        <v>150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149</v>
      </c>
      <c r="S290" s="2" t="s">
        <v>150</v>
      </c>
      <c r="T290" s="2">
        <v>2035</v>
      </c>
      <c r="U290" s="2" t="str">
        <f>IF(sum!A283="BC",sum!B283,"*")</f>
        <v>TWS-SpCool_ELE1</v>
      </c>
      <c r="V290" s="2"/>
      <c r="W290" s="2">
        <f>IF(sum!A283="BC",sum!G283,"*")</f>
        <v>0.0146766064202532</v>
      </c>
      <c r="Z290" s="2" t="s">
        <v>149</v>
      </c>
      <c r="AA290" s="2" t="s">
        <v>150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149</v>
      </c>
      <c r="AI290" s="2" t="s">
        <v>150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149</v>
      </c>
      <c r="AQ290" s="2" t="s">
        <v>150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149</v>
      </c>
      <c r="AY290" s="2" t="s">
        <v>150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149</v>
      </c>
      <c r="C291" s="4" t="s">
        <v>150</v>
      </c>
      <c r="D291" s="4">
        <v>2035</v>
      </c>
      <c r="J291" s="4" t="s">
        <v>149</v>
      </c>
      <c r="K291" s="4" t="s">
        <v>150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149</v>
      </c>
      <c r="S291" s="4" t="s">
        <v>150</v>
      </c>
      <c r="T291" s="4">
        <v>2035</v>
      </c>
      <c r="U291" s="2" t="str">
        <f>IF(sum!A284="BC",sum!B284,"*")</f>
        <v>TWS-SpHeat_ELE1</v>
      </c>
      <c r="V291" s="2"/>
      <c r="W291" s="2">
        <f>IF(sum!A284="BC",sum!G284,"*")</f>
        <v>0.201272182246766</v>
      </c>
      <c r="Z291" s="4" t="s">
        <v>149</v>
      </c>
      <c r="AA291" s="4" t="s">
        <v>150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149</v>
      </c>
      <c r="AI291" s="4" t="s">
        <v>150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149</v>
      </c>
      <c r="AQ291" s="4" t="s">
        <v>150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149</v>
      </c>
      <c r="AY291" s="4" t="s">
        <v>150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149</v>
      </c>
      <c r="C292" s="2" t="s">
        <v>150</v>
      </c>
      <c r="D292" s="2">
        <v>2035</v>
      </c>
      <c r="J292" s="2" t="s">
        <v>149</v>
      </c>
      <c r="K292" s="2" t="s">
        <v>150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149</v>
      </c>
      <c r="S292" s="2" t="s">
        <v>150</v>
      </c>
      <c r="T292" s="2">
        <v>2035</v>
      </c>
      <c r="U292" s="2" t="str">
        <f>IF(sum!A285="BC",sum!B285,"*")</f>
        <v>TWS-WaterHeat_ELE1</v>
      </c>
      <c r="V292" s="2"/>
      <c r="W292" s="2">
        <f>IF(sum!A285="BC",sum!G285,"*")</f>
        <v>0.0113527760199792</v>
      </c>
      <c r="Z292" s="2" t="s">
        <v>149</v>
      </c>
      <c r="AA292" s="2" t="s">
        <v>150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149</v>
      </c>
      <c r="AI292" s="2" t="s">
        <v>150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149</v>
      </c>
      <c r="AQ292" s="2" t="s">
        <v>150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149</v>
      </c>
      <c r="AY292" s="2" t="s">
        <v>150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149</v>
      </c>
      <c r="C293" s="2" t="s">
        <v>150</v>
      </c>
      <c r="D293" s="2">
        <v>2035</v>
      </c>
      <c r="J293" s="2" t="s">
        <v>149</v>
      </c>
      <c r="K293" s="2" t="s">
        <v>150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149</v>
      </c>
      <c r="S293" s="2" t="s">
        <v>150</v>
      </c>
      <c r="T293" s="2">
        <v>2035</v>
      </c>
      <c r="U293" s="2" t="str">
        <f>IF(sum!A286="BC",sum!B286,"*")</f>
        <v>WST-AuxiliaryEquip_ELE1</v>
      </c>
      <c r="V293" s="2"/>
      <c r="W293" s="2">
        <f>IF(sum!A286="BC",sum!G286,"*")</f>
        <v>0.0908222081598336</v>
      </c>
      <c r="Z293" s="2" t="s">
        <v>149</v>
      </c>
      <c r="AA293" s="2" t="s">
        <v>150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149</v>
      </c>
      <c r="AI293" s="2" t="s">
        <v>150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149</v>
      </c>
      <c r="AQ293" s="4" t="s">
        <v>150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149</v>
      </c>
      <c r="AY293" s="2" t="s">
        <v>150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149</v>
      </c>
      <c r="C294" s="4" t="s">
        <v>150</v>
      </c>
      <c r="D294" s="4">
        <v>2035</v>
      </c>
      <c r="J294" s="4" t="s">
        <v>149</v>
      </c>
      <c r="K294" s="4" t="s">
        <v>150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149</v>
      </c>
      <c r="S294" s="4" t="s">
        <v>150</v>
      </c>
      <c r="T294" s="4">
        <v>2035</v>
      </c>
      <c r="U294" s="2" t="str">
        <f>IF(sum!A287="BC",sum!B287,"*")</f>
        <v>WST-AuxiliaryMot_ELE1</v>
      </c>
      <c r="V294" s="2"/>
      <c r="W294" s="2">
        <f>IF(sum!A287="BC",sum!G287,"*")</f>
        <v>0.825368864788029</v>
      </c>
      <c r="Z294" s="4" t="s">
        <v>149</v>
      </c>
      <c r="AA294" s="4" t="s">
        <v>150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149</v>
      </c>
      <c r="AI294" s="4" t="s">
        <v>150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149</v>
      </c>
      <c r="AQ294" s="2" t="s">
        <v>150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149</v>
      </c>
      <c r="AY294" s="4" t="s">
        <v>150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149</v>
      </c>
      <c r="C295" s="2" t="s">
        <v>150</v>
      </c>
      <c r="D295" s="2">
        <v>2035</v>
      </c>
      <c r="J295" s="2" t="s">
        <v>149</v>
      </c>
      <c r="K295" s="2" t="s">
        <v>150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149</v>
      </c>
      <c r="S295" s="2" t="s">
        <v>150</v>
      </c>
      <c r="T295" s="2">
        <v>2035</v>
      </c>
      <c r="U295" s="2" t="str">
        <f>IF(sum!A288="BC",sum!B288,"*")</f>
        <v>WST-Light_ELE1</v>
      </c>
      <c r="V295" s="2"/>
      <c r="W295" s="2">
        <f>IF(sum!A288="BC",sum!G288,"*")</f>
        <v>0.146766064202532</v>
      </c>
      <c r="Z295" s="2" t="s">
        <v>149</v>
      </c>
      <c r="AA295" s="2" t="s">
        <v>150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149</v>
      </c>
      <c r="AI295" s="2" t="s">
        <v>150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149</v>
      </c>
      <c r="AQ295" s="4" t="s">
        <v>150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149</v>
      </c>
      <c r="AY295" s="2" t="s">
        <v>150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149</v>
      </c>
      <c r="C296" s="2" t="s">
        <v>150</v>
      </c>
      <c r="D296" s="2">
        <v>2035</v>
      </c>
      <c r="J296" s="2" t="s">
        <v>149</v>
      </c>
      <c r="K296" s="2" t="s">
        <v>150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149</v>
      </c>
      <c r="S296" s="2" t="s">
        <v>150</v>
      </c>
      <c r="T296" s="2">
        <v>2035</v>
      </c>
      <c r="U296" s="2" t="str">
        <f>IF(sum!A289="BC",sum!B289,"*")</f>
        <v>WST-SpCool_ELE1</v>
      </c>
      <c r="V296" s="2"/>
      <c r="W296" s="2">
        <f>IF(sum!A289="BC",sum!G289,"*")</f>
        <v>0.0293532128405063</v>
      </c>
      <c r="Z296" s="2" t="s">
        <v>149</v>
      </c>
      <c r="AA296" s="2" t="s">
        <v>150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149</v>
      </c>
      <c r="AI296" s="2" t="s">
        <v>150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149</v>
      </c>
      <c r="AQ296" s="2" t="s">
        <v>150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149</v>
      </c>
      <c r="AY296" s="2" t="s">
        <v>150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149</v>
      </c>
      <c r="C297" s="4" t="s">
        <v>150</v>
      </c>
      <c r="D297" s="4">
        <v>2035</v>
      </c>
      <c r="J297" s="4" t="s">
        <v>149</v>
      </c>
      <c r="K297" s="4" t="s">
        <v>150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149</v>
      </c>
      <c r="S297" s="4" t="s">
        <v>150</v>
      </c>
      <c r="T297" s="4">
        <v>2035</v>
      </c>
      <c r="U297" s="2" t="str">
        <f>IF(sum!A290="BC",sum!B290,"*")</f>
        <v>WST-SpHeat_ELE1</v>
      </c>
      <c r="V297" s="2"/>
      <c r="W297" s="2">
        <f>IF(sum!A290="BC",sum!G290,"*")</f>
        <v>0.219487003052931</v>
      </c>
      <c r="Z297" s="4" t="s">
        <v>149</v>
      </c>
      <c r="AA297" s="4" t="s">
        <v>150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149</v>
      </c>
      <c r="AI297" s="4" t="s">
        <v>150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149</v>
      </c>
      <c r="AQ297" s="4" t="s">
        <v>150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149</v>
      </c>
      <c r="AY297" s="4" t="s">
        <v>150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149</v>
      </c>
      <c r="C298" s="2" t="s">
        <v>150</v>
      </c>
      <c r="D298" s="2">
        <v>2035</v>
      </c>
      <c r="J298" s="2" t="s">
        <v>149</v>
      </c>
      <c r="K298" s="2" t="s">
        <v>150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149</v>
      </c>
      <c r="S298" s="2" t="s">
        <v>150</v>
      </c>
      <c r="T298" s="2">
        <v>2035</v>
      </c>
      <c r="U298" s="2" t="str">
        <f>IF(sum!A291="BC",sum!B291,"*")</f>
        <v>WST-WaterHeat_ELE1</v>
      </c>
      <c r="V298" s="2"/>
      <c r="W298" s="2">
        <f>IF(sum!A291="BC",sum!G291,"*")</f>
        <v>0.0340583280599376</v>
      </c>
      <c r="Z298" s="2" t="s">
        <v>149</v>
      </c>
      <c r="AA298" s="2" t="s">
        <v>150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149</v>
      </c>
      <c r="AI298" s="2" t="s">
        <v>150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149</v>
      </c>
      <c r="AQ298" s="2" t="s">
        <v>150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149</v>
      </c>
      <c r="AY298" s="2" t="s">
        <v>150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149</v>
      </c>
      <c r="C299" s="2" t="s">
        <v>150</v>
      </c>
      <c r="D299" s="2">
        <v>2035</v>
      </c>
      <c r="J299" s="2" t="s">
        <v>149</v>
      </c>
      <c r="K299" s="2" t="s">
        <v>150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149</v>
      </c>
      <c r="S299" s="2" t="s">
        <v>150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149</v>
      </c>
      <c r="AA299" s="2" t="s">
        <v>150</v>
      </c>
      <c r="AB299" s="2">
        <v>2035</v>
      </c>
      <c r="AC299" s="2" t="str">
        <f>IF(sum!A292="MA",sum!B292,"*")</f>
        <v>AFM-AuxiliaryEquip_ELE1</v>
      </c>
      <c r="AD299" s="2"/>
      <c r="AE299" s="2">
        <f>IF(sum!A292="MA",sum!G292,"*")</f>
        <v>0.0227055520399584</v>
      </c>
      <c r="AH299" s="2" t="s">
        <v>149</v>
      </c>
      <c r="AI299" s="2" t="s">
        <v>150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149</v>
      </c>
      <c r="AQ299" s="4" t="s">
        <v>150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149</v>
      </c>
      <c r="AY299" s="2" t="s">
        <v>150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149</v>
      </c>
      <c r="C300" s="4" t="s">
        <v>150</v>
      </c>
      <c r="D300" s="4">
        <v>2035</v>
      </c>
      <c r="J300" s="4" t="s">
        <v>149</v>
      </c>
      <c r="K300" s="4" t="s">
        <v>150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149</v>
      </c>
      <c r="S300" s="4" t="s">
        <v>150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149</v>
      </c>
      <c r="AA300" s="4" t="s">
        <v>150</v>
      </c>
      <c r="AB300" s="4">
        <v>2035</v>
      </c>
      <c r="AC300" s="2" t="str">
        <f>IF(sum!A293="MA",sum!B293,"*")</f>
        <v>AFM-AuxiliaryMot_ELE1</v>
      </c>
      <c r="AD300" s="2"/>
      <c r="AE300" s="2">
        <f>IF(sum!A293="MA",sum!G293,"*")</f>
        <v>0.0146766064202532</v>
      </c>
      <c r="AH300" s="4" t="s">
        <v>149</v>
      </c>
      <c r="AI300" s="4" t="s">
        <v>150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149</v>
      </c>
      <c r="AQ300" s="2" t="s">
        <v>150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149</v>
      </c>
      <c r="AY300" s="4" t="s">
        <v>150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149</v>
      </c>
      <c r="C301" s="2" t="s">
        <v>150</v>
      </c>
      <c r="D301" s="2">
        <v>2035</v>
      </c>
      <c r="J301" s="2" t="s">
        <v>149</v>
      </c>
      <c r="K301" s="2" t="s">
        <v>150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149</v>
      </c>
      <c r="S301" s="2" t="s">
        <v>150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149</v>
      </c>
      <c r="AA301" s="2" t="s">
        <v>150</v>
      </c>
      <c r="AB301" s="2">
        <v>2035</v>
      </c>
      <c r="AC301" s="2" t="str">
        <f>IF(sum!A294="MA",sum!B294,"*")</f>
        <v>AFM-Light_ELE1</v>
      </c>
      <c r="AD301" s="2"/>
      <c r="AE301" s="2">
        <f>IF(sum!A294="MA",sum!G294,"*")</f>
        <v>0.0440298192607594</v>
      </c>
      <c r="AH301" s="2" t="s">
        <v>149</v>
      </c>
      <c r="AI301" s="2" t="s">
        <v>150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149</v>
      </c>
      <c r="AQ301" s="4" t="s">
        <v>150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149</v>
      </c>
      <c r="AY301" s="2" t="s">
        <v>150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149</v>
      </c>
      <c r="C302" s="2" t="s">
        <v>150</v>
      </c>
      <c r="D302" s="2">
        <v>2035</v>
      </c>
      <c r="J302" s="2" t="s">
        <v>149</v>
      </c>
      <c r="K302" s="2" t="s">
        <v>150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149</v>
      </c>
      <c r="S302" s="2" t="s">
        <v>150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149</v>
      </c>
      <c r="AA302" s="2" t="s">
        <v>150</v>
      </c>
      <c r="AB302" s="2">
        <v>2035</v>
      </c>
      <c r="AC302" s="2" t="str">
        <f>IF(sum!A295="MA",sum!B295,"*")</f>
        <v>AFM-SpCool_ELE1</v>
      </c>
      <c r="AD302" s="2"/>
      <c r="AE302" s="2">
        <f>IF(sum!A295="MA",sum!G295,"*")</f>
        <v>0.0146766064202532</v>
      </c>
      <c r="AH302" s="2" t="s">
        <v>149</v>
      </c>
      <c r="AI302" s="2" t="s">
        <v>150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149</v>
      </c>
      <c r="AQ302" s="2" t="s">
        <v>150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149</v>
      </c>
      <c r="AY302" s="2" t="s">
        <v>150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149</v>
      </c>
      <c r="C303" s="4" t="s">
        <v>150</v>
      </c>
      <c r="D303" s="4">
        <v>2035</v>
      </c>
      <c r="J303" s="4" t="s">
        <v>149</v>
      </c>
      <c r="K303" s="4" t="s">
        <v>150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149</v>
      </c>
      <c r="S303" s="4" t="s">
        <v>150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149</v>
      </c>
      <c r="AA303" s="4" t="s">
        <v>150</v>
      </c>
      <c r="AB303" s="4">
        <v>2035</v>
      </c>
      <c r="AC303" s="2" t="str">
        <f>IF(sum!A296="MA",sum!B296,"*")</f>
        <v>AFM-SpHeat_ELE1</v>
      </c>
      <c r="AD303" s="2"/>
      <c r="AE303" s="2">
        <f>IF(sum!A296="MA",sum!G296,"*")</f>
        <v>0.188157757369191</v>
      </c>
      <c r="AH303" s="4" t="s">
        <v>149</v>
      </c>
      <c r="AI303" s="4" t="s">
        <v>150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149</v>
      </c>
      <c r="AQ303" s="4" t="s">
        <v>150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149</v>
      </c>
      <c r="AY303" s="4" t="s">
        <v>150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149</v>
      </c>
      <c r="C304" s="2" t="s">
        <v>150</v>
      </c>
      <c r="D304" s="2">
        <v>2035</v>
      </c>
      <c r="J304" s="2" t="s">
        <v>149</v>
      </c>
      <c r="K304" s="2" t="s">
        <v>150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149</v>
      </c>
      <c r="S304" s="2" t="s">
        <v>150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149</v>
      </c>
      <c r="AA304" s="2" t="s">
        <v>150</v>
      </c>
      <c r="AB304" s="2">
        <v>2035</v>
      </c>
      <c r="AC304" s="2" t="str">
        <f>IF(sum!A297="MA",sum!B297,"*")</f>
        <v>AFM-WaterHeat_ELE1</v>
      </c>
      <c r="AD304" s="2"/>
      <c r="AE304" s="2">
        <f>IF(sum!A297="MA",sum!G297,"*")</f>
        <v>0.0113527760199792</v>
      </c>
      <c r="AH304" s="2" t="s">
        <v>149</v>
      </c>
      <c r="AI304" s="2" t="s">
        <v>150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149</v>
      </c>
      <c r="AQ304" s="2" t="s">
        <v>150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149</v>
      </c>
      <c r="AY304" s="2" t="s">
        <v>150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149</v>
      </c>
      <c r="C305" s="2" t="s">
        <v>150</v>
      </c>
      <c r="D305" s="2">
        <v>2035</v>
      </c>
      <c r="J305" s="2" t="s">
        <v>149</v>
      </c>
      <c r="K305" s="2" t="s">
        <v>150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149</v>
      </c>
      <c r="S305" s="2" t="s">
        <v>150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149</v>
      </c>
      <c r="AA305" s="2" t="s">
        <v>150</v>
      </c>
      <c r="AB305" s="2">
        <v>2035</v>
      </c>
      <c r="AC305" s="2" t="str">
        <f>IF(sum!A298="MA",sum!B298,"*")</f>
        <v>ART-AuxiliaryEquip_ELE1</v>
      </c>
      <c r="AD305" s="2"/>
      <c r="AE305" s="2">
        <f>IF(sum!A298="MA",sum!G298,"*")</f>
        <v>0.0113527760199792</v>
      </c>
      <c r="AH305" s="2" t="s">
        <v>149</v>
      </c>
      <c r="AI305" s="2" t="s">
        <v>150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149</v>
      </c>
      <c r="AQ305" s="4" t="s">
        <v>150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149</v>
      </c>
      <c r="AY305" s="2" t="s">
        <v>150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149</v>
      </c>
      <c r="C306" s="4" t="s">
        <v>150</v>
      </c>
      <c r="D306" s="4">
        <v>2035</v>
      </c>
      <c r="J306" s="4" t="s">
        <v>149</v>
      </c>
      <c r="K306" s="4" t="s">
        <v>150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149</v>
      </c>
      <c r="S306" s="4" t="s">
        <v>150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149</v>
      </c>
      <c r="AA306" s="4" t="s">
        <v>150</v>
      </c>
      <c r="AB306" s="4">
        <v>2035</v>
      </c>
      <c r="AC306" s="2" t="str">
        <f>IF(sum!A299="MA",sum!B299,"*")</f>
        <v>ART-Light_ELE1</v>
      </c>
      <c r="AD306" s="2"/>
      <c r="AE306" s="2">
        <f>IF(sum!A299="MA",sum!G299,"*")</f>
        <v>0.0146766064202532</v>
      </c>
      <c r="AH306" s="4" t="s">
        <v>149</v>
      </c>
      <c r="AI306" s="4" t="s">
        <v>150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149</v>
      </c>
      <c r="AQ306" s="2" t="s">
        <v>150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149</v>
      </c>
      <c r="AY306" s="4" t="s">
        <v>150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149</v>
      </c>
      <c r="C307" s="2" t="s">
        <v>150</v>
      </c>
      <c r="D307" s="2">
        <v>2035</v>
      </c>
      <c r="J307" s="2" t="s">
        <v>149</v>
      </c>
      <c r="K307" s="2" t="s">
        <v>150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149</v>
      </c>
      <c r="S307" s="2" t="s">
        <v>150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149</v>
      </c>
      <c r="AA307" s="2" t="s">
        <v>150</v>
      </c>
      <c r="AB307" s="2">
        <v>2035</v>
      </c>
      <c r="AC307" s="2" t="str">
        <f>IF(sum!A300="MA",sum!B300,"*")</f>
        <v>ART-SpHeat_ELE1</v>
      </c>
      <c r="AD307" s="2"/>
      <c r="AE307" s="2">
        <f>IF(sum!A300="MA",sum!G300,"*")</f>
        <v>0.0470980600324746</v>
      </c>
      <c r="AH307" s="2" t="s">
        <v>149</v>
      </c>
      <c r="AI307" s="2" t="s">
        <v>150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149</v>
      </c>
      <c r="AQ307" s="4" t="s">
        <v>150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149</v>
      </c>
      <c r="AY307" s="2" t="s">
        <v>150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149</v>
      </c>
      <c r="C308" s="2" t="s">
        <v>150</v>
      </c>
      <c r="D308" s="2">
        <v>2035</v>
      </c>
      <c r="J308" s="2" t="s">
        <v>149</v>
      </c>
      <c r="K308" s="2" t="s">
        <v>150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149</v>
      </c>
      <c r="S308" s="2" t="s">
        <v>150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149</v>
      </c>
      <c r="AA308" s="2" t="s">
        <v>150</v>
      </c>
      <c r="AB308" s="2">
        <v>2035</v>
      </c>
      <c r="AC308" s="2" t="str">
        <f>IF(sum!A301="MA",sum!B301,"*")</f>
        <v>EDU-AuxiliaryEquip_ELE1</v>
      </c>
      <c r="AD308" s="2"/>
      <c r="AE308" s="2">
        <f>IF(sum!A301="MA",sum!G301,"*")</f>
        <v>0.0794694321398544</v>
      </c>
      <c r="AH308" s="2" t="s">
        <v>149</v>
      </c>
      <c r="AI308" s="2" t="s">
        <v>150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149</v>
      </c>
      <c r="AQ308" s="2" t="s">
        <v>150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149</v>
      </c>
      <c r="AY308" s="2" t="s">
        <v>150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149</v>
      </c>
      <c r="C309" s="4" t="s">
        <v>150</v>
      </c>
      <c r="D309" s="4">
        <v>2035</v>
      </c>
      <c r="J309" s="4" t="s">
        <v>149</v>
      </c>
      <c r="K309" s="4" t="s">
        <v>150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149</v>
      </c>
      <c r="S309" s="4" t="s">
        <v>150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149</v>
      </c>
      <c r="AA309" s="4" t="s">
        <v>150</v>
      </c>
      <c r="AB309" s="4">
        <v>2035</v>
      </c>
      <c r="AC309" s="2" t="str">
        <f>IF(sum!A302="MA",sum!B302,"*")</f>
        <v>EDU-AuxiliaryMot_ELE1</v>
      </c>
      <c r="AD309" s="2"/>
      <c r="AE309" s="2">
        <f>IF(sum!A302="MA",sum!G302,"*")</f>
        <v>0.0293532128405063</v>
      </c>
      <c r="AH309" s="4" t="s">
        <v>149</v>
      </c>
      <c r="AI309" s="4" t="s">
        <v>150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149</v>
      </c>
      <c r="AQ309" s="4" t="s">
        <v>150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149</v>
      </c>
      <c r="AY309" s="4" t="s">
        <v>150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149</v>
      </c>
      <c r="C310" s="2" t="s">
        <v>150</v>
      </c>
      <c r="D310" s="2">
        <v>2035</v>
      </c>
      <c r="J310" s="2" t="s">
        <v>149</v>
      </c>
      <c r="K310" s="2" t="s">
        <v>150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149</v>
      </c>
      <c r="S310" s="2" t="s">
        <v>150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149</v>
      </c>
      <c r="AA310" s="2" t="s">
        <v>150</v>
      </c>
      <c r="AB310" s="2">
        <v>2035</v>
      </c>
      <c r="AC310" s="2" t="str">
        <f>IF(sum!A303="MA",sum!B303,"*")</f>
        <v>EDU-Light_ELE1</v>
      </c>
      <c r="AD310" s="2"/>
      <c r="AE310" s="2">
        <f>IF(sum!A303="MA",sum!G303,"*")</f>
        <v>0.0880596385215188</v>
      </c>
      <c r="AH310" s="2" t="s">
        <v>149</v>
      </c>
      <c r="AI310" s="2" t="s">
        <v>150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149</v>
      </c>
      <c r="AQ310" s="2" t="s">
        <v>150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149</v>
      </c>
      <c r="AY310" s="2" t="s">
        <v>150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149</v>
      </c>
      <c r="C311" s="2" t="s">
        <v>150</v>
      </c>
      <c r="D311" s="2">
        <v>2035</v>
      </c>
      <c r="J311" s="2" t="s">
        <v>149</v>
      </c>
      <c r="K311" s="2" t="s">
        <v>150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149</v>
      </c>
      <c r="S311" s="2" t="s">
        <v>150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149</v>
      </c>
      <c r="AA311" s="2" t="s">
        <v>150</v>
      </c>
      <c r="AB311" s="2">
        <v>2035</v>
      </c>
      <c r="AC311" s="2" t="str">
        <f>IF(sum!A304="MA",sum!B304,"*")</f>
        <v>EDU-SpCool_ELE1</v>
      </c>
      <c r="AD311" s="2"/>
      <c r="AE311" s="2">
        <f>IF(sum!A304="MA",sum!G304,"*")</f>
        <v>0.0282935039998052</v>
      </c>
      <c r="AH311" s="2" t="s">
        <v>149</v>
      </c>
      <c r="AI311" s="2" t="s">
        <v>150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149</v>
      </c>
      <c r="AQ311" s="4" t="s">
        <v>150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149</v>
      </c>
      <c r="AY311" s="2" t="s">
        <v>150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149</v>
      </c>
      <c r="C312" s="4" t="s">
        <v>150</v>
      </c>
      <c r="D312" s="4">
        <v>2035</v>
      </c>
      <c r="J312" s="4" t="s">
        <v>149</v>
      </c>
      <c r="K312" s="4" t="s">
        <v>150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149</v>
      </c>
      <c r="S312" s="4" t="s">
        <v>150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149</v>
      </c>
      <c r="AA312" s="4" t="s">
        <v>150</v>
      </c>
      <c r="AB312" s="4">
        <v>2035</v>
      </c>
      <c r="AC312" s="2" t="str">
        <f>IF(sum!A305="MA",sum!B305,"*")</f>
        <v>EDU-SpHeat_ELE1</v>
      </c>
      <c r="AD312" s="2"/>
      <c r="AE312" s="2">
        <f>IF(sum!A305="MA",sum!G305,"*")</f>
        <v>0.438543460970359</v>
      </c>
      <c r="AH312" s="4" t="s">
        <v>149</v>
      </c>
      <c r="AI312" s="4" t="s">
        <v>150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149</v>
      </c>
      <c r="AQ312" s="2" t="s">
        <v>150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149</v>
      </c>
      <c r="AY312" s="4" t="s">
        <v>150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149</v>
      </c>
      <c r="C313" s="2" t="s">
        <v>150</v>
      </c>
      <c r="D313" s="2">
        <v>2035</v>
      </c>
      <c r="J313" s="2" t="s">
        <v>149</v>
      </c>
      <c r="K313" s="2" t="s">
        <v>150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149</v>
      </c>
      <c r="S313" s="2" t="s">
        <v>150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149</v>
      </c>
      <c r="AA313" s="2" t="s">
        <v>150</v>
      </c>
      <c r="AB313" s="2">
        <v>2035</v>
      </c>
      <c r="AC313" s="2" t="str">
        <f>IF(sum!A306="MA",sum!B306,"*")</f>
        <v>EDU-WaterHeat_ELE1</v>
      </c>
      <c r="AD313" s="2"/>
      <c r="AE313" s="2">
        <f>IF(sum!A306="MA",sum!G306,"*")</f>
        <v>0.0227055520399584</v>
      </c>
      <c r="AH313" s="2" t="s">
        <v>149</v>
      </c>
      <c r="AI313" s="2" t="s">
        <v>150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149</v>
      </c>
      <c r="AQ313" s="4" t="s">
        <v>150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149</v>
      </c>
      <c r="AY313" s="2" t="s">
        <v>150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149</v>
      </c>
      <c r="C314" s="2" t="s">
        <v>150</v>
      </c>
      <c r="D314" s="2">
        <v>2035</v>
      </c>
      <c r="J314" s="2" t="s">
        <v>149</v>
      </c>
      <c r="K314" s="2" t="s">
        <v>150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149</v>
      </c>
      <c r="S314" s="2" t="s">
        <v>150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149</v>
      </c>
      <c r="AA314" s="2" t="s">
        <v>150</v>
      </c>
      <c r="AB314" s="2">
        <v>2035</v>
      </c>
      <c r="AC314" s="2" t="str">
        <f>IF(sum!A307="MA",sum!B307,"*")</f>
        <v>HSS-AuxiliaryEquip_ELE1</v>
      </c>
      <c r="AD314" s="2"/>
      <c r="AE314" s="2">
        <f>IF(sum!A307="MA",sum!G307,"*")</f>
        <v>0.164890775260494</v>
      </c>
      <c r="AH314" s="2" t="s">
        <v>149</v>
      </c>
      <c r="AI314" s="2" t="s">
        <v>150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149</v>
      </c>
      <c r="AQ314" s="2" t="s">
        <v>150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149</v>
      </c>
      <c r="AY314" s="2" t="s">
        <v>150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149</v>
      </c>
      <c r="C315" s="4" t="s">
        <v>150</v>
      </c>
      <c r="D315" s="4">
        <v>2035</v>
      </c>
      <c r="J315" s="4" t="s">
        <v>149</v>
      </c>
      <c r="K315" s="4" t="s">
        <v>150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149</v>
      </c>
      <c r="S315" s="4" t="s">
        <v>150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149</v>
      </c>
      <c r="AA315" s="4" t="s">
        <v>150</v>
      </c>
      <c r="AB315" s="4">
        <v>2035</v>
      </c>
      <c r="AC315" s="2" t="str">
        <f>IF(sum!A308="MA",sum!B308,"*")</f>
        <v>HSS-AuxiliaryMot_ELE1</v>
      </c>
      <c r="AD315" s="2"/>
      <c r="AE315" s="2">
        <f>IF(sum!A308="MA",sum!G308,"*")</f>
        <v>0.0440298192607594</v>
      </c>
      <c r="AH315" s="4" t="s">
        <v>149</v>
      </c>
      <c r="AI315" s="4" t="s">
        <v>150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149</v>
      </c>
      <c r="AQ315" s="4" t="s">
        <v>150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149</v>
      </c>
      <c r="AY315" s="4" t="s">
        <v>150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149</v>
      </c>
      <c r="C316" s="2" t="s">
        <v>150</v>
      </c>
      <c r="D316" s="2">
        <v>2035</v>
      </c>
      <c r="J316" s="2" t="s">
        <v>149</v>
      </c>
      <c r="K316" s="2" t="s">
        <v>150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149</v>
      </c>
      <c r="S316" s="2" t="s">
        <v>150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149</v>
      </c>
      <c r="AA316" s="2" t="s">
        <v>150</v>
      </c>
      <c r="AB316" s="2">
        <v>2035</v>
      </c>
      <c r="AC316" s="2" t="str">
        <f>IF(sum!A309="MA",sum!B309,"*")</f>
        <v>HSS-Light_ELE1</v>
      </c>
      <c r="AD316" s="2"/>
      <c r="AE316" s="2">
        <f>IF(sum!A309="MA",sum!G309,"*")</f>
        <v>0.102736244941772</v>
      </c>
      <c r="AH316" s="2" t="s">
        <v>149</v>
      </c>
      <c r="AI316" s="2" t="s">
        <v>150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149</v>
      </c>
      <c r="AQ316" s="2" t="s">
        <v>150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149</v>
      </c>
      <c r="AY316" s="2" t="s">
        <v>150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149</v>
      </c>
      <c r="C317" s="2" t="s">
        <v>150</v>
      </c>
      <c r="D317" s="2">
        <v>2035</v>
      </c>
      <c r="J317" s="2" t="s">
        <v>149</v>
      </c>
      <c r="K317" s="2" t="s">
        <v>150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149</v>
      </c>
      <c r="S317" s="2" t="s">
        <v>150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149</v>
      </c>
      <c r="AA317" s="2" t="s">
        <v>150</v>
      </c>
      <c r="AB317" s="2">
        <v>2035</v>
      </c>
      <c r="AC317" s="2" t="str">
        <f>IF(sum!A310="MA",sum!B310,"*")</f>
        <v>HSS-SpCool_ELE1</v>
      </c>
      <c r="AD317" s="2"/>
      <c r="AE317" s="2">
        <f>IF(sum!A310="MA",sum!G310,"*")</f>
        <v>0.0146766064202532</v>
      </c>
      <c r="AH317" s="2" t="s">
        <v>149</v>
      </c>
      <c r="AI317" s="2" t="s">
        <v>150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149</v>
      </c>
      <c r="AQ317" s="4" t="s">
        <v>150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149</v>
      </c>
      <c r="AY317" s="2" t="s">
        <v>150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149</v>
      </c>
      <c r="C318" s="4" t="s">
        <v>150</v>
      </c>
      <c r="D318" s="4">
        <v>2035</v>
      </c>
      <c r="J318" s="4" t="s">
        <v>149</v>
      </c>
      <c r="K318" s="4" t="s">
        <v>150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149</v>
      </c>
      <c r="S318" s="4" t="s">
        <v>150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149</v>
      </c>
      <c r="AA318" s="4" t="s">
        <v>150</v>
      </c>
      <c r="AB318" s="4">
        <v>2035</v>
      </c>
      <c r="AC318" s="2" t="str">
        <f>IF(sum!A311="MA",sum!B311,"*")</f>
        <v>HSS-SpHeat_ELE1</v>
      </c>
      <c r="AD318" s="2"/>
      <c r="AE318" s="2">
        <f>IF(sum!A311="MA",sum!G311,"*")</f>
        <v>0.375746047593726</v>
      </c>
      <c r="AH318" s="4" t="s">
        <v>149</v>
      </c>
      <c r="AI318" s="4" t="s">
        <v>150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149</v>
      </c>
      <c r="AQ318" s="2" t="s">
        <v>150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149</v>
      </c>
      <c r="AY318" s="4" t="s">
        <v>150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149</v>
      </c>
      <c r="C319" s="2" t="s">
        <v>150</v>
      </c>
      <c r="D319" s="2">
        <v>2035</v>
      </c>
      <c r="J319" s="2" t="s">
        <v>149</v>
      </c>
      <c r="K319" s="2" t="s">
        <v>150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149</v>
      </c>
      <c r="S319" s="2" t="s">
        <v>150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149</v>
      </c>
      <c r="AA319" s="2" t="s">
        <v>150</v>
      </c>
      <c r="AB319" s="2">
        <v>2035</v>
      </c>
      <c r="AC319" s="2" t="str">
        <f>IF(sum!A312="MA",sum!B312,"*")</f>
        <v>HSS-WaterHeat_ELE1</v>
      </c>
      <c r="AD319" s="2"/>
      <c r="AE319" s="2">
        <f>IF(sum!A312="MA",sum!G312,"*")</f>
        <v>0.0681166561198752</v>
      </c>
      <c r="AH319" s="2" t="s">
        <v>149</v>
      </c>
      <c r="AI319" s="2" t="s">
        <v>150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149</v>
      </c>
      <c r="AQ319" s="4" t="s">
        <v>150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149</v>
      </c>
      <c r="AY319" s="2" t="s">
        <v>150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149</v>
      </c>
      <c r="C320" s="2" t="s">
        <v>150</v>
      </c>
      <c r="D320" s="2">
        <v>2035</v>
      </c>
      <c r="J320" s="2" t="s">
        <v>149</v>
      </c>
      <c r="K320" s="2" t="s">
        <v>150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149</v>
      </c>
      <c r="S320" s="2" t="s">
        <v>150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149</v>
      </c>
      <c r="AA320" s="2" t="s">
        <v>150</v>
      </c>
      <c r="AB320" s="2">
        <v>2035</v>
      </c>
      <c r="AC320" s="2" t="str">
        <f>IF(sum!A313="MA",sum!B313,"*")</f>
        <v>ICS-AuxiliaryEquip_ELE1</v>
      </c>
      <c r="AD320" s="2"/>
      <c r="AE320" s="2">
        <f>IF(sum!A313="MA",sum!G313,"*")</f>
        <v>0.0113527760199792</v>
      </c>
      <c r="AH320" s="2" t="s">
        <v>149</v>
      </c>
      <c r="AI320" s="2" t="s">
        <v>150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149</v>
      </c>
      <c r="AQ320" s="2" t="s">
        <v>150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149</v>
      </c>
      <c r="AY320" s="2" t="s">
        <v>150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149</v>
      </c>
      <c r="C321" s="4" t="s">
        <v>150</v>
      </c>
      <c r="D321" s="4">
        <v>2035</v>
      </c>
      <c r="J321" s="4" t="s">
        <v>149</v>
      </c>
      <c r="K321" s="4" t="s">
        <v>150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149</v>
      </c>
      <c r="S321" s="4" t="s">
        <v>150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149</v>
      </c>
      <c r="AA321" s="4" t="s">
        <v>150</v>
      </c>
      <c r="AB321" s="4">
        <v>2035</v>
      </c>
      <c r="AC321" s="2" t="str">
        <f>IF(sum!A314="MA",sum!B314,"*")</f>
        <v>ICS-Light_ELE1</v>
      </c>
      <c r="AD321" s="2"/>
      <c r="AE321" s="2">
        <f>IF(sum!A314="MA",sum!G314,"*")</f>
        <v>0.0146766064202532</v>
      </c>
      <c r="AH321" s="4" t="s">
        <v>149</v>
      </c>
      <c r="AI321" s="4" t="s">
        <v>150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149</v>
      </c>
      <c r="AQ321" s="4" t="s">
        <v>150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149</v>
      </c>
      <c r="AY321" s="4" t="s">
        <v>150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149</v>
      </c>
      <c r="C322" s="2" t="s">
        <v>150</v>
      </c>
      <c r="D322" s="2">
        <v>2035</v>
      </c>
      <c r="J322" s="2" t="s">
        <v>149</v>
      </c>
      <c r="K322" s="2" t="s">
        <v>150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149</v>
      </c>
      <c r="S322" s="2" t="s">
        <v>150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149</v>
      </c>
      <c r="AA322" s="2" t="s">
        <v>150</v>
      </c>
      <c r="AB322" s="2">
        <v>2035</v>
      </c>
      <c r="AC322" s="2" t="str">
        <f>IF(sum!A315="MA",sum!B315,"*")</f>
        <v>ICS-SpHeat_ELE1</v>
      </c>
      <c r="AD322" s="2"/>
      <c r="AE322" s="2">
        <f>IF(sum!A315="MA",sum!G315,"*")</f>
        <v>0.0591573086129211</v>
      </c>
      <c r="AH322" s="2" t="s">
        <v>149</v>
      </c>
      <c r="AI322" s="2" t="s">
        <v>150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149</v>
      </c>
      <c r="AQ322" s="2" t="s">
        <v>150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149</v>
      </c>
      <c r="AY322" s="2" t="s">
        <v>150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149</v>
      </c>
      <c r="C323" s="2" t="s">
        <v>150</v>
      </c>
      <c r="D323" s="2">
        <v>2035</v>
      </c>
      <c r="J323" s="2" t="s">
        <v>149</v>
      </c>
      <c r="K323" s="2" t="s">
        <v>150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149</v>
      </c>
      <c r="S323" s="2" t="s">
        <v>150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149</v>
      </c>
      <c r="AA323" s="2" t="s">
        <v>150</v>
      </c>
      <c r="AB323" s="2">
        <v>2035</v>
      </c>
      <c r="AC323" s="2" t="str">
        <f>IF(sum!A316="MA",sum!B316,"*")</f>
        <v>OS-AuxiliaryEquip_ELE1</v>
      </c>
      <c r="AD323" s="2"/>
      <c r="AE323" s="2">
        <f>IF(sum!A316="MA",sum!G316,"*")</f>
        <v>0.210301879340411</v>
      </c>
      <c r="AH323" s="2" t="s">
        <v>149</v>
      </c>
      <c r="AI323" s="2" t="s">
        <v>150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149</v>
      </c>
      <c r="AQ323" s="4" t="s">
        <v>150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149</v>
      </c>
      <c r="AY323" s="2" t="s">
        <v>150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149</v>
      </c>
      <c r="C324" s="4" t="s">
        <v>150</v>
      </c>
      <c r="D324" s="4">
        <v>2035</v>
      </c>
      <c r="J324" s="4" t="s">
        <v>149</v>
      </c>
      <c r="K324" s="4" t="s">
        <v>150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149</v>
      </c>
      <c r="S324" s="4" t="s">
        <v>150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149</v>
      </c>
      <c r="AA324" s="4" t="s">
        <v>150</v>
      </c>
      <c r="AB324" s="4">
        <v>2035</v>
      </c>
      <c r="AC324" s="2" t="str">
        <f>IF(sum!A317="MA",sum!B317,"*")</f>
        <v>OS-AuxiliaryMot_ELE1</v>
      </c>
      <c r="AD324" s="2"/>
      <c r="AE324" s="2">
        <f>IF(sum!A317="MA",sum!G317,"*")</f>
        <v>0.0733830321012657</v>
      </c>
      <c r="AH324" s="4" t="s">
        <v>149</v>
      </c>
      <c r="AI324" s="4" t="s">
        <v>150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149</v>
      </c>
      <c r="AQ324" s="2" t="s">
        <v>150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149</v>
      </c>
      <c r="AY324" s="4" t="s">
        <v>150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149</v>
      </c>
      <c r="C325" s="2" t="s">
        <v>150</v>
      </c>
      <c r="D325" s="2">
        <v>2035</v>
      </c>
      <c r="J325" s="2" t="s">
        <v>149</v>
      </c>
      <c r="K325" s="2" t="s">
        <v>150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149</v>
      </c>
      <c r="S325" s="2" t="s">
        <v>150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149</v>
      </c>
      <c r="AA325" s="2" t="s">
        <v>150</v>
      </c>
      <c r="AB325" s="2">
        <v>2035</v>
      </c>
      <c r="AC325" s="2" t="str">
        <f>IF(sum!A318="MA",sum!B318,"*")</f>
        <v>OS-Light_ELE1</v>
      </c>
      <c r="AD325" s="2"/>
      <c r="AE325" s="2">
        <f>IF(sum!A318="MA",sum!G318,"*")</f>
        <v>0.264178915564557</v>
      </c>
      <c r="AH325" s="2" t="s">
        <v>149</v>
      </c>
      <c r="AI325" s="2" t="s">
        <v>150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149</v>
      </c>
      <c r="AQ325" s="4" t="s">
        <v>150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149</v>
      </c>
      <c r="AY325" s="2" t="s">
        <v>150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149</v>
      </c>
      <c r="C326" s="2" t="s">
        <v>150</v>
      </c>
      <c r="D326" s="2">
        <v>2035</v>
      </c>
      <c r="J326" s="2" t="s">
        <v>149</v>
      </c>
      <c r="K326" s="2" t="s">
        <v>150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149</v>
      </c>
      <c r="S326" s="2" t="s">
        <v>150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149</v>
      </c>
      <c r="AA326" s="2" t="s">
        <v>150</v>
      </c>
      <c r="AB326" s="2">
        <v>2035</v>
      </c>
      <c r="AC326" s="2" t="str">
        <f>IF(sum!A319="MA",sum!B319,"*")</f>
        <v>OS-SpCool_ELE1</v>
      </c>
      <c r="AD326" s="2"/>
      <c r="AE326" s="2">
        <f>IF(sum!A319="MA",sum!G319,"*")</f>
        <v>0.0576467168403115</v>
      </c>
      <c r="AH326" s="2" t="s">
        <v>149</v>
      </c>
      <c r="AI326" s="2" t="s">
        <v>150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149</v>
      </c>
      <c r="AQ326" s="2" t="s">
        <v>150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149</v>
      </c>
      <c r="AY326" s="2" t="s">
        <v>150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149</v>
      </c>
      <c r="C327" s="4" t="s">
        <v>150</v>
      </c>
      <c r="D327" s="4">
        <v>2035</v>
      </c>
      <c r="J327" s="4" t="s">
        <v>149</v>
      </c>
      <c r="K327" s="4" t="s">
        <v>150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149</v>
      </c>
      <c r="S327" s="4" t="s">
        <v>150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149</v>
      </c>
      <c r="AA327" s="4" t="s">
        <v>150</v>
      </c>
      <c r="AB327" s="4">
        <v>2035</v>
      </c>
      <c r="AC327" s="2" t="str">
        <f>IF(sum!A320="MA",sum!B320,"*")</f>
        <v>OS-SpHeat_ELE1</v>
      </c>
      <c r="AD327" s="2"/>
      <c r="AE327" s="2">
        <f>IF(sum!A320="MA",sum!G320,"*")</f>
        <v>1.04013089589196</v>
      </c>
      <c r="AH327" s="4" t="s">
        <v>149</v>
      </c>
      <c r="AI327" s="4" t="s">
        <v>150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149</v>
      </c>
      <c r="AQ327" s="4" t="s">
        <v>150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149</v>
      </c>
      <c r="AY327" s="4" t="s">
        <v>150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149</v>
      </c>
      <c r="C328" s="2" t="s">
        <v>150</v>
      </c>
      <c r="D328" s="2">
        <v>2035</v>
      </c>
      <c r="J328" s="2" t="s">
        <v>149</v>
      </c>
      <c r="K328" s="2" t="s">
        <v>150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149</v>
      </c>
      <c r="S328" s="2" t="s">
        <v>150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149</v>
      </c>
      <c r="AA328" s="2" t="s">
        <v>150</v>
      </c>
      <c r="AB328" s="2">
        <v>2035</v>
      </c>
      <c r="AC328" s="2" t="str">
        <f>IF(sum!A321="MA",sum!B321,"*")</f>
        <v>OS-WaterHeat_ELE1</v>
      </c>
      <c r="AD328" s="2"/>
      <c r="AE328" s="2">
        <f>IF(sum!A321="MA",sum!G321,"*")</f>
        <v>0.0227055520399584</v>
      </c>
      <c r="AH328" s="2" t="s">
        <v>149</v>
      </c>
      <c r="AI328" s="2" t="s">
        <v>150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149</v>
      </c>
      <c r="AQ328" s="2" t="s">
        <v>150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149</v>
      </c>
      <c r="AY328" s="2" t="s">
        <v>150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149</v>
      </c>
      <c r="C329" s="2" t="s">
        <v>150</v>
      </c>
      <c r="D329" s="2">
        <v>2035</v>
      </c>
      <c r="J329" s="2" t="s">
        <v>149</v>
      </c>
      <c r="K329" s="2" t="s">
        <v>150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149</v>
      </c>
      <c r="S329" s="2" t="s">
        <v>150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149</v>
      </c>
      <c r="AA329" s="2" t="s">
        <v>150</v>
      </c>
      <c r="AB329" s="2">
        <v>2035</v>
      </c>
      <c r="AC329" s="2" t="str">
        <f>IF(sum!A322="MA",sum!B322,"*")</f>
        <v>OTH-AuxiliaryEquip_ELE1</v>
      </c>
      <c r="AD329" s="2"/>
      <c r="AE329" s="2">
        <f>IF(sum!A322="MA",sum!G322,"*")</f>
        <v>0.0113527760199792</v>
      </c>
      <c r="AH329" s="2" t="s">
        <v>149</v>
      </c>
      <c r="AI329" s="2" t="s">
        <v>150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149</v>
      </c>
      <c r="AQ329" s="4" t="s">
        <v>150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149</v>
      </c>
      <c r="AY329" s="2" t="s">
        <v>150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149</v>
      </c>
      <c r="C330" s="4" t="s">
        <v>150</v>
      </c>
      <c r="D330" s="4">
        <v>2035</v>
      </c>
      <c r="J330" s="4" t="s">
        <v>149</v>
      </c>
      <c r="K330" s="4" t="s">
        <v>150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149</v>
      </c>
      <c r="S330" s="4" t="s">
        <v>150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149</v>
      </c>
      <c r="AA330" s="4" t="s">
        <v>150</v>
      </c>
      <c r="AB330" s="4">
        <v>2035</v>
      </c>
      <c r="AC330" s="2" t="str">
        <f>IF(sum!A323="MA",sum!B323,"*")</f>
        <v>OTH-Light_ELE1</v>
      </c>
      <c r="AD330" s="2"/>
      <c r="AE330" s="2">
        <f>IF(sum!A323="MA",sum!G323,"*")</f>
        <v>0.0146766064202532</v>
      </c>
      <c r="AH330" s="4" t="s">
        <v>149</v>
      </c>
      <c r="AI330" s="4" t="s">
        <v>150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149</v>
      </c>
      <c r="AQ330" s="2" t="s">
        <v>150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149</v>
      </c>
      <c r="AY330" s="4" t="s">
        <v>150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149</v>
      </c>
      <c r="C331" s="2" t="s">
        <v>150</v>
      </c>
      <c r="D331" s="2">
        <v>2035</v>
      </c>
      <c r="J331" s="2" t="s">
        <v>149</v>
      </c>
      <c r="K331" s="2" t="s">
        <v>150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149</v>
      </c>
      <c r="S331" s="2" t="s">
        <v>150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149</v>
      </c>
      <c r="AA331" s="2" t="s">
        <v>150</v>
      </c>
      <c r="AB331" s="2">
        <v>2035</v>
      </c>
      <c r="AC331" s="2" t="str">
        <f>IF(sum!A324="MA",sum!B324,"*")</f>
        <v>OTH-SpHeat_ELE1</v>
      </c>
      <c r="AD331" s="2"/>
      <c r="AE331" s="2">
        <f>IF(sum!A324="MA",sum!G324,"*")</f>
        <v>0.0663928577611891</v>
      </c>
      <c r="AH331" s="2" t="s">
        <v>149</v>
      </c>
      <c r="AI331" s="2" t="s">
        <v>150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149</v>
      </c>
      <c r="AQ331" s="4" t="s">
        <v>150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149</v>
      </c>
      <c r="AY331" s="2" t="s">
        <v>150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149</v>
      </c>
      <c r="C332" s="2" t="s">
        <v>150</v>
      </c>
      <c r="D332" s="2">
        <v>2035</v>
      </c>
      <c r="J332" s="2" t="s">
        <v>149</v>
      </c>
      <c r="K332" s="2" t="s">
        <v>150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149</v>
      </c>
      <c r="S332" s="2" t="s">
        <v>150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149</v>
      </c>
      <c r="AA332" s="2" t="s">
        <v>150</v>
      </c>
      <c r="AB332" s="2">
        <v>2035</v>
      </c>
      <c r="AC332" s="2" t="str">
        <f>IF(sum!A325="MA",sum!B325,"*")</f>
        <v>R_ES-APP-CD_ELC1</v>
      </c>
      <c r="AD332" s="2"/>
      <c r="AE332" s="2">
        <f>IF(sum!A325="MA",sum!G325,"*")</f>
        <v>0</v>
      </c>
      <c r="AH332" s="2" t="s">
        <v>149</v>
      </c>
      <c r="AI332" s="2" t="s">
        <v>150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149</v>
      </c>
      <c r="AQ332" s="2" t="s">
        <v>150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149</v>
      </c>
      <c r="AY332" s="2" t="s">
        <v>150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149</v>
      </c>
      <c r="C333" s="4" t="s">
        <v>150</v>
      </c>
      <c r="D333" s="4">
        <v>2035</v>
      </c>
      <c r="J333" s="4" t="s">
        <v>149</v>
      </c>
      <c r="K333" s="4" t="s">
        <v>150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149</v>
      </c>
      <c r="S333" s="4" t="s">
        <v>150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149</v>
      </c>
      <c r="AA333" s="4" t="s">
        <v>150</v>
      </c>
      <c r="AB333" s="4">
        <v>2035</v>
      </c>
      <c r="AC333" s="2" t="str">
        <f>IF(sum!A326="MA",sum!B326,"*")</f>
        <v>R_ES-APP-CW_ELC1</v>
      </c>
      <c r="AD333" s="2"/>
      <c r="AE333" s="2">
        <f>IF(sum!A326="MA",sum!G326,"*")</f>
        <v>0</v>
      </c>
      <c r="AH333" s="4" t="s">
        <v>149</v>
      </c>
      <c r="AI333" s="4" t="s">
        <v>150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149</v>
      </c>
      <c r="AQ333" s="4" t="s">
        <v>150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149</v>
      </c>
      <c r="AY333" s="4" t="s">
        <v>150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149</v>
      </c>
      <c r="C334" s="2" t="s">
        <v>150</v>
      </c>
      <c r="D334" s="2">
        <v>2035</v>
      </c>
      <c r="J334" s="2" t="s">
        <v>149</v>
      </c>
      <c r="K334" s="2" t="s">
        <v>150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149</v>
      </c>
      <c r="S334" s="2" t="s">
        <v>150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149</v>
      </c>
      <c r="AA334" s="2" t="s">
        <v>150</v>
      </c>
      <c r="AB334" s="2">
        <v>2035</v>
      </c>
      <c r="AC334" s="2" t="str">
        <f>IF(sum!A327="MA",sum!B327,"*")</f>
        <v>R_ES-APP-DW_ELC1</v>
      </c>
      <c r="AD334" s="2"/>
      <c r="AE334" s="2">
        <f>IF(sum!A327="MA",sum!G327,"*")</f>
        <v>0</v>
      </c>
      <c r="AH334" s="2" t="s">
        <v>149</v>
      </c>
      <c r="AI334" s="2" t="s">
        <v>150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149</v>
      </c>
      <c r="AQ334" s="2" t="s">
        <v>150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149</v>
      </c>
      <c r="AY334" s="2" t="s">
        <v>150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149</v>
      </c>
      <c r="C335" s="2" t="s">
        <v>150</v>
      </c>
      <c r="D335" s="2">
        <v>2035</v>
      </c>
      <c r="J335" s="2" t="s">
        <v>149</v>
      </c>
      <c r="K335" s="2" t="s">
        <v>150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149</v>
      </c>
      <c r="S335" s="2" t="s">
        <v>150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149</v>
      </c>
      <c r="AA335" s="2" t="s">
        <v>150</v>
      </c>
      <c r="AB335" s="2">
        <v>2035</v>
      </c>
      <c r="AC335" s="2" t="str">
        <f>IF(sum!A328="MA",sum!B328,"*")</f>
        <v>R_ES-APP-FR_ELC1</v>
      </c>
      <c r="AD335" s="2"/>
      <c r="AE335" s="2">
        <f>IF(sum!A328="MA",sum!G328,"*")</f>
        <v>0</v>
      </c>
      <c r="AH335" s="2" t="s">
        <v>149</v>
      </c>
      <c r="AI335" s="2" t="s">
        <v>150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149</v>
      </c>
      <c r="AQ335" s="4" t="s">
        <v>150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149</v>
      </c>
      <c r="AY335" s="2" t="s">
        <v>150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149</v>
      </c>
      <c r="C336" s="4" t="s">
        <v>150</v>
      </c>
      <c r="D336" s="4">
        <v>2035</v>
      </c>
      <c r="J336" s="4" t="s">
        <v>149</v>
      </c>
      <c r="K336" s="4" t="s">
        <v>150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149</v>
      </c>
      <c r="S336" s="4" t="s">
        <v>150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149</v>
      </c>
      <c r="AA336" s="4" t="s">
        <v>150</v>
      </c>
      <c r="AB336" s="4">
        <v>2035</v>
      </c>
      <c r="AC336" s="2" t="str">
        <f>IF(sum!A329="MA",sum!B329,"*")</f>
        <v>R_ES-APP-OTH_ELC1</v>
      </c>
      <c r="AD336" s="2"/>
      <c r="AE336" s="2">
        <f>IF(sum!A329="MA",sum!G329,"*")</f>
        <v>0</v>
      </c>
      <c r="AH336" s="4" t="s">
        <v>149</v>
      </c>
      <c r="AI336" s="4" t="s">
        <v>150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149</v>
      </c>
      <c r="AQ336" s="2" t="s">
        <v>150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149</v>
      </c>
      <c r="AY336" s="4" t="s">
        <v>150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149</v>
      </c>
      <c r="C337" s="2" t="s">
        <v>150</v>
      </c>
      <c r="D337" s="2">
        <v>2035</v>
      </c>
      <c r="J337" s="2" t="s">
        <v>149</v>
      </c>
      <c r="K337" s="2" t="s">
        <v>150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149</v>
      </c>
      <c r="S337" s="2" t="s">
        <v>150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149</v>
      </c>
      <c r="AA337" s="2" t="s">
        <v>150</v>
      </c>
      <c r="AB337" s="2">
        <v>2035</v>
      </c>
      <c r="AC337" s="2" t="str">
        <f>IF(sum!A330="MA",sum!B330,"*")</f>
        <v>R_ES-APP-RA_ELC1</v>
      </c>
      <c r="AD337" s="2"/>
      <c r="AE337" s="2">
        <f>IF(sum!A330="MA",sum!G330,"*")</f>
        <v>0</v>
      </c>
      <c r="AH337" s="2" t="s">
        <v>149</v>
      </c>
      <c r="AI337" s="2" t="s">
        <v>150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149</v>
      </c>
      <c r="AQ337" s="4" t="s">
        <v>150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149</v>
      </c>
      <c r="AY337" s="2" t="s">
        <v>150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149</v>
      </c>
      <c r="C338" s="2" t="s">
        <v>150</v>
      </c>
      <c r="D338" s="2">
        <v>2035</v>
      </c>
      <c r="J338" s="2" t="s">
        <v>149</v>
      </c>
      <c r="K338" s="2" t="s">
        <v>150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149</v>
      </c>
      <c r="S338" s="2" t="s">
        <v>150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149</v>
      </c>
      <c r="AA338" s="2" t="s">
        <v>150</v>
      </c>
      <c r="AB338" s="2">
        <v>2035</v>
      </c>
      <c r="AC338" s="2" t="str">
        <f>IF(sum!A331="MA",sum!B331,"*")</f>
        <v>R_ES-APP-RE_ELC1</v>
      </c>
      <c r="AD338" s="2"/>
      <c r="AE338" s="2">
        <f>IF(sum!A331="MA",sum!G331,"*")</f>
        <v>0</v>
      </c>
      <c r="AH338" s="2" t="s">
        <v>149</v>
      </c>
      <c r="AI338" s="2" t="s">
        <v>150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149</v>
      </c>
      <c r="AQ338" s="2" t="s">
        <v>150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149</v>
      </c>
      <c r="AY338" s="2" t="s">
        <v>150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149</v>
      </c>
      <c r="C339" s="4" t="s">
        <v>150</v>
      </c>
      <c r="D339" s="4">
        <v>2035</v>
      </c>
      <c r="J339" s="4" t="s">
        <v>149</v>
      </c>
      <c r="K339" s="4" t="s">
        <v>150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149</v>
      </c>
      <c r="S339" s="4" t="s">
        <v>150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149</v>
      </c>
      <c r="AA339" s="4" t="s">
        <v>150</v>
      </c>
      <c r="AB339" s="4">
        <v>2035</v>
      </c>
      <c r="AC339" s="2" t="str">
        <f>IF(sum!A332="MA",sum!B332,"*")</f>
        <v>R_ES-LI_ELC1</v>
      </c>
      <c r="AD339" s="2"/>
      <c r="AE339" s="2">
        <f>IF(sum!A332="MA",sum!G332,"*")</f>
        <v>0</v>
      </c>
      <c r="AH339" s="4" t="s">
        <v>149</v>
      </c>
      <c r="AI339" s="4" t="s">
        <v>150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149</v>
      </c>
      <c r="AQ339" s="4" t="s">
        <v>150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149</v>
      </c>
      <c r="AY339" s="4" t="s">
        <v>150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149</v>
      </c>
      <c r="C340" s="2" t="s">
        <v>150</v>
      </c>
      <c r="D340" s="2">
        <v>2035</v>
      </c>
      <c r="J340" s="2" t="s">
        <v>149</v>
      </c>
      <c r="K340" s="2" t="s">
        <v>150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149</v>
      </c>
      <c r="S340" s="2" t="s">
        <v>150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149</v>
      </c>
      <c r="AA340" s="2" t="s">
        <v>150</v>
      </c>
      <c r="AB340" s="2">
        <v>2035</v>
      </c>
      <c r="AC340" s="2" t="str">
        <f>IF(sum!A333="MA",sum!B333,"*")</f>
        <v>R_ES-SC-AP_ELC1_ROOM_CENTRAL</v>
      </c>
      <c r="AD340" s="2"/>
      <c r="AE340" s="2">
        <f>IF(sum!A333="MA",sum!G333,"*")</f>
        <v>0.278005248382516</v>
      </c>
      <c r="AH340" s="2" t="s">
        <v>149</v>
      </c>
      <c r="AI340" s="2" t="s">
        <v>150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149</v>
      </c>
      <c r="AQ340" s="2" t="s">
        <v>150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149</v>
      </c>
      <c r="AY340" s="2" t="s">
        <v>150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149</v>
      </c>
      <c r="C341" s="2" t="s">
        <v>150</v>
      </c>
      <c r="D341" s="2">
        <v>2035</v>
      </c>
      <c r="J341" s="2" t="s">
        <v>149</v>
      </c>
      <c r="K341" s="2" t="s">
        <v>150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149</v>
      </c>
      <c r="S341" s="2" t="s">
        <v>150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149</v>
      </c>
      <c r="AA341" s="2" t="s">
        <v>150</v>
      </c>
      <c r="AB341" s="2">
        <v>2035</v>
      </c>
      <c r="AC341" s="2" t="str">
        <f>IF(sum!A334="MA",sum!B334,"*")</f>
        <v>R_ES-SC-MOB_ELC1_ROOM_CENTRAL</v>
      </c>
      <c r="AD341" s="2"/>
      <c r="AE341" s="2">
        <f>IF(sum!A334="MA",sum!G334,"*")</f>
        <v>0.0239110399756084</v>
      </c>
      <c r="AH341" s="2" t="s">
        <v>149</v>
      </c>
      <c r="AI341" s="2" t="s">
        <v>150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149</v>
      </c>
      <c r="AQ341" s="4" t="s">
        <v>150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149</v>
      </c>
      <c r="AY341" s="2" t="s">
        <v>150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149</v>
      </c>
      <c r="C342" s="4" t="s">
        <v>150</v>
      </c>
      <c r="D342" s="4">
        <v>2035</v>
      </c>
      <c r="J342" s="4" t="s">
        <v>149</v>
      </c>
      <c r="K342" s="4" t="s">
        <v>150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149</v>
      </c>
      <c r="S342" s="4" t="s">
        <v>150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149</v>
      </c>
      <c r="AA342" s="4" t="s">
        <v>150</v>
      </c>
      <c r="AB342" s="4">
        <v>2035</v>
      </c>
      <c r="AC342" s="2" t="str">
        <f>IF(sum!A335="MA",sum!B335,"*")</f>
        <v>R_ES-SC-SA_ELC1_ROOM_CENTRAL</v>
      </c>
      <c r="AD342" s="2"/>
      <c r="AE342" s="2">
        <f>IF(sum!A335="MA",sum!G335,"*")</f>
        <v>0.0833273311675101</v>
      </c>
      <c r="AH342" s="4" t="s">
        <v>149</v>
      </c>
      <c r="AI342" s="4" t="s">
        <v>150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149</v>
      </c>
      <c r="AQ342" s="2" t="s">
        <v>150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149</v>
      </c>
      <c r="AY342" s="4" t="s">
        <v>150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149</v>
      </c>
      <c r="C343" s="2" t="s">
        <v>150</v>
      </c>
      <c r="D343" s="2">
        <v>2035</v>
      </c>
      <c r="J343" s="2" t="s">
        <v>149</v>
      </c>
      <c r="K343" s="2" t="s">
        <v>150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149</v>
      </c>
      <c r="S343" s="2" t="s">
        <v>150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149</v>
      </c>
      <c r="AA343" s="2" t="s">
        <v>150</v>
      </c>
      <c r="AB343" s="2">
        <v>2035</v>
      </c>
      <c r="AC343" s="2" t="str">
        <f>IF(sum!A336="MA",sum!B336,"*")</f>
        <v>R_ES-SC-SD_ELC1_ROOM_CENTRAL</v>
      </c>
      <c r="AD343" s="2"/>
      <c r="AE343" s="2">
        <f>IF(sum!A336="MA",sum!G336,"*")</f>
        <v>0.724273637362536</v>
      </c>
      <c r="AH343" s="2" t="s">
        <v>149</v>
      </c>
      <c r="AI343" s="2" t="s">
        <v>150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149</v>
      </c>
      <c r="AQ343" s="4" t="s">
        <v>150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149</v>
      </c>
      <c r="AY343" s="2" t="s">
        <v>150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149</v>
      </c>
      <c r="C344" s="2" t="s">
        <v>150</v>
      </c>
      <c r="D344" s="2">
        <v>2035</v>
      </c>
      <c r="J344" s="2" t="s">
        <v>149</v>
      </c>
      <c r="K344" s="2" t="s">
        <v>150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149</v>
      </c>
      <c r="S344" s="2" t="s">
        <v>150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149</v>
      </c>
      <c r="AA344" s="2" t="s">
        <v>150</v>
      </c>
      <c r="AB344" s="2">
        <v>2035</v>
      </c>
      <c r="AC344" s="2" t="str">
        <f>IF(sum!A337="MA",sum!B337,"*")</f>
        <v>R_ES-SH-AP_HET1</v>
      </c>
      <c r="AD344" s="2"/>
      <c r="AE344" s="2">
        <f>IF(sum!A337="MA",sum!G337,"*")</f>
        <v>0.00213333333333334</v>
      </c>
      <c r="AH344" s="2" t="s">
        <v>149</v>
      </c>
      <c r="AI344" s="2" t="s">
        <v>150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149</v>
      </c>
      <c r="AQ344" s="2" t="s">
        <v>150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149</v>
      </c>
      <c r="AY344" s="2" t="s">
        <v>150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149</v>
      </c>
      <c r="C345" s="4" t="s">
        <v>150</v>
      </c>
      <c r="D345" s="4">
        <v>2035</v>
      </c>
      <c r="J345" s="4" t="s">
        <v>149</v>
      </c>
      <c r="K345" s="4" t="s">
        <v>150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149</v>
      </c>
      <c r="S345" s="4" t="s">
        <v>150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149</v>
      </c>
      <c r="AA345" s="4" t="s">
        <v>150</v>
      </c>
      <c r="AB345" s="4">
        <v>2035</v>
      </c>
      <c r="AC345" s="2" t="str">
        <f>IF(sum!A338="MA",sum!B338,"*")</f>
        <v>R_ES-SH-MOB_ELC1</v>
      </c>
      <c r="AD345" s="2"/>
      <c r="AE345" s="2">
        <f>IF(sum!A338="MA",sum!G338,"*")</f>
        <v>3.65631467325433e-5</v>
      </c>
      <c r="AH345" s="4" t="s">
        <v>149</v>
      </c>
      <c r="AI345" s="4" t="s">
        <v>150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149</v>
      </c>
      <c r="AQ345" s="4" t="s">
        <v>150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149</v>
      </c>
      <c r="AY345" s="4" t="s">
        <v>150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149</v>
      </c>
      <c r="C346" s="2" t="s">
        <v>150</v>
      </c>
      <c r="D346" s="2">
        <v>2035</v>
      </c>
      <c r="J346" s="2" t="s">
        <v>149</v>
      </c>
      <c r="K346" s="2" t="s">
        <v>150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149</v>
      </c>
      <c r="S346" s="2" t="s">
        <v>150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149</v>
      </c>
      <c r="AA346" s="2" t="s">
        <v>150</v>
      </c>
      <c r="AB346" s="2">
        <v>2035</v>
      </c>
      <c r="AC346" s="2" t="str">
        <f>IF(sum!A339="MA",sum!B339,"*")</f>
        <v>R_ES-SH-MOB_HET1</v>
      </c>
      <c r="AD346" s="2"/>
      <c r="AE346" s="2">
        <f>IF(sum!A339="MA",sum!G339,"*")</f>
        <v>0</v>
      </c>
      <c r="AH346" s="2" t="s">
        <v>149</v>
      </c>
      <c r="AI346" s="2" t="s">
        <v>150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149</v>
      </c>
      <c r="AQ346" s="2" t="s">
        <v>150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149</v>
      </c>
      <c r="AY346" s="2" t="s">
        <v>150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149</v>
      </c>
      <c r="C347" s="2" t="s">
        <v>150</v>
      </c>
      <c r="D347" s="2">
        <v>2035</v>
      </c>
      <c r="J347" s="2" t="s">
        <v>149</v>
      </c>
      <c r="K347" s="2" t="s">
        <v>150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149</v>
      </c>
      <c r="S347" s="2" t="s">
        <v>150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149</v>
      </c>
      <c r="AA347" s="2" t="s">
        <v>150</v>
      </c>
      <c r="AB347" s="2">
        <v>2035</v>
      </c>
      <c r="AC347" s="2" t="str">
        <f>IF(sum!A340="MA",sum!B340,"*")</f>
        <v>R_ES-SH-SA_HET1</v>
      </c>
      <c r="AD347" s="2"/>
      <c r="AE347" s="2">
        <f>IF(sum!A340="MA",sum!G340,"*")</f>
        <v>0.00113333333333333</v>
      </c>
      <c r="AH347" s="2" t="s">
        <v>149</v>
      </c>
      <c r="AI347" s="2" t="s">
        <v>150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149</v>
      </c>
      <c r="AQ347" s="4" t="s">
        <v>150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149</v>
      </c>
      <c r="AY347" s="2" t="s">
        <v>150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149</v>
      </c>
      <c r="C348" s="4" t="s">
        <v>150</v>
      </c>
      <c r="D348" s="4">
        <v>2035</v>
      </c>
      <c r="J348" s="4" t="s">
        <v>149</v>
      </c>
      <c r="K348" s="4" t="s">
        <v>150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149</v>
      </c>
      <c r="S348" s="4" t="s">
        <v>150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149</v>
      </c>
      <c r="AA348" s="4" t="s">
        <v>150</v>
      </c>
      <c r="AB348" s="4">
        <v>2035</v>
      </c>
      <c r="AC348" s="2" t="str">
        <f>IF(sum!A341="MA",sum!B341,"*")</f>
        <v>R_ES-SH-SD_ELC1</v>
      </c>
      <c r="AD348" s="2"/>
      <c r="AE348" s="2">
        <f>IF(sum!A341="MA",sum!G341,"*")</f>
        <v>0.0195227205535585</v>
      </c>
      <c r="AH348" s="4" t="s">
        <v>149</v>
      </c>
      <c r="AI348" s="4" t="s">
        <v>150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149</v>
      </c>
      <c r="AQ348" s="2" t="s">
        <v>150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149</v>
      </c>
      <c r="AY348" s="4" t="s">
        <v>150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149</v>
      </c>
      <c r="C349" s="2" t="s">
        <v>150</v>
      </c>
      <c r="D349" s="2">
        <v>2035</v>
      </c>
      <c r="J349" s="2" t="s">
        <v>149</v>
      </c>
      <c r="K349" s="2" t="s">
        <v>150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149</v>
      </c>
      <c r="S349" s="2" t="s">
        <v>150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149</v>
      </c>
      <c r="AA349" s="2" t="s">
        <v>150</v>
      </c>
      <c r="AB349" s="2">
        <v>2035</v>
      </c>
      <c r="AC349" s="2" t="str">
        <f>IF(sum!A342="MA",sum!B342,"*")</f>
        <v>R_ES-SH-SD_HET1</v>
      </c>
      <c r="AD349" s="2"/>
      <c r="AE349" s="2">
        <f>IF(sum!A342="MA",sum!G342,"*")</f>
        <v>0</v>
      </c>
      <c r="AH349" s="2" t="s">
        <v>149</v>
      </c>
      <c r="AI349" s="2" t="s">
        <v>150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149</v>
      </c>
      <c r="AQ349" s="4" t="s">
        <v>150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149</v>
      </c>
      <c r="AY349" s="2" t="s">
        <v>150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149</v>
      </c>
      <c r="C350" s="2" t="s">
        <v>150</v>
      </c>
      <c r="D350" s="2">
        <v>2035</v>
      </c>
      <c r="J350" s="2" t="s">
        <v>149</v>
      </c>
      <c r="K350" s="2" t="s">
        <v>150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149</v>
      </c>
      <c r="S350" s="2" t="s">
        <v>150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149</v>
      </c>
      <c r="AA350" s="2" t="s">
        <v>150</v>
      </c>
      <c r="AB350" s="2">
        <v>2035</v>
      </c>
      <c r="AC350" s="2" t="str">
        <f>IF(sum!A343="MA",sum!B343,"*")</f>
        <v>R_ES-WH-AP_GAS1</v>
      </c>
      <c r="AD350" s="2"/>
      <c r="AE350" s="2">
        <f>IF(sum!A343="MA",sum!G343,"*")</f>
        <v>0</v>
      </c>
      <c r="AH350" s="2" t="s">
        <v>149</v>
      </c>
      <c r="AI350" s="2" t="s">
        <v>150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149</v>
      </c>
      <c r="AQ350" s="2" t="s">
        <v>150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149</v>
      </c>
      <c r="AY350" s="2" t="s">
        <v>150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149</v>
      </c>
      <c r="C351" s="4" t="s">
        <v>150</v>
      </c>
      <c r="D351" s="4">
        <v>2035</v>
      </c>
      <c r="J351" s="4" t="s">
        <v>149</v>
      </c>
      <c r="K351" s="4" t="s">
        <v>150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149</v>
      </c>
      <c r="S351" s="4" t="s">
        <v>150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149</v>
      </c>
      <c r="AA351" s="4" t="s">
        <v>150</v>
      </c>
      <c r="AB351" s="4">
        <v>2035</v>
      </c>
      <c r="AC351" s="2" t="str">
        <f>IF(sum!A344="MA",sum!B344,"*")</f>
        <v>R_ES-WH-AP_WOD1</v>
      </c>
      <c r="AD351" s="2"/>
      <c r="AE351" s="2">
        <f>IF(sum!A344="MA",sum!G344,"*")</f>
        <v>0.38963353664123</v>
      </c>
      <c r="AH351" s="4" t="s">
        <v>149</v>
      </c>
      <c r="AI351" s="4" t="s">
        <v>150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149</v>
      </c>
      <c r="AQ351" s="4" t="s">
        <v>150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149</v>
      </c>
      <c r="AY351" s="4" t="s">
        <v>150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149</v>
      </c>
      <c r="C352" s="2" t="s">
        <v>150</v>
      </c>
      <c r="D352" s="2">
        <v>2035</v>
      </c>
      <c r="J352" s="2" t="s">
        <v>149</v>
      </c>
      <c r="K352" s="2" t="s">
        <v>150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149</v>
      </c>
      <c r="S352" s="2" t="s">
        <v>150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149</v>
      </c>
      <c r="AA352" s="2" t="s">
        <v>150</v>
      </c>
      <c r="AB352" s="2">
        <v>2035</v>
      </c>
      <c r="AC352" s="2" t="str">
        <f>IF(sum!A345="MA",sum!B345,"*")</f>
        <v>R_ES-WH-MOB_GAS1</v>
      </c>
      <c r="AD352" s="2"/>
      <c r="AE352" s="2">
        <f>IF(sum!A345="MA",sum!G345,"*")</f>
        <v>0</v>
      </c>
      <c r="AH352" s="2" t="s">
        <v>149</v>
      </c>
      <c r="AI352" s="2" t="s">
        <v>150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149</v>
      </c>
      <c r="AQ352" s="2" t="s">
        <v>150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149</v>
      </c>
      <c r="AY352" s="2" t="s">
        <v>150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149</v>
      </c>
      <c r="C353" s="2" t="s">
        <v>150</v>
      </c>
      <c r="D353" s="2">
        <v>2035</v>
      </c>
      <c r="J353" s="2" t="s">
        <v>149</v>
      </c>
      <c r="K353" s="2" t="s">
        <v>150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149</v>
      </c>
      <c r="S353" s="2" t="s">
        <v>150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149</v>
      </c>
      <c r="AA353" s="2" t="s">
        <v>150</v>
      </c>
      <c r="AB353" s="2">
        <v>2035</v>
      </c>
      <c r="AC353" s="2" t="str">
        <f>IF(sum!A346="MA",sum!B346,"*")</f>
        <v>R_ES-WH-MOB_WOD1</v>
      </c>
      <c r="AD353" s="2"/>
      <c r="AE353" s="2">
        <f>IF(sum!A346="MA",sum!G346,"*")</f>
        <v>0.027885387364013</v>
      </c>
      <c r="AH353" s="2" t="s">
        <v>149</v>
      </c>
      <c r="AI353" s="2" t="s">
        <v>150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149</v>
      </c>
      <c r="AQ353" s="4" t="s">
        <v>150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149</v>
      </c>
      <c r="AY353" s="2" t="s">
        <v>150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149</v>
      </c>
      <c r="C354" s="4" t="s">
        <v>150</v>
      </c>
      <c r="D354" s="4">
        <v>2035</v>
      </c>
      <c r="J354" s="4" t="s">
        <v>149</v>
      </c>
      <c r="K354" s="4" t="s">
        <v>150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149</v>
      </c>
      <c r="S354" s="4" t="s">
        <v>150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149</v>
      </c>
      <c r="AA354" s="4" t="s">
        <v>150</v>
      </c>
      <c r="AB354" s="4">
        <v>2035</v>
      </c>
      <c r="AC354" s="2" t="str">
        <f>IF(sum!A347="MA",sum!B347,"*")</f>
        <v>R_ES-WH-SA_GAS1</v>
      </c>
      <c r="AD354" s="2"/>
      <c r="AE354" s="2">
        <f>IF(sum!A347="MA",sum!G347,"*")</f>
        <v>0</v>
      </c>
      <c r="AH354" s="4" t="s">
        <v>149</v>
      </c>
      <c r="AI354" s="4" t="s">
        <v>150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149</v>
      </c>
      <c r="AQ354" s="2" t="s">
        <v>150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149</v>
      </c>
      <c r="AY354" s="4" t="s">
        <v>150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149</v>
      </c>
      <c r="C355" s="2" t="s">
        <v>150</v>
      </c>
      <c r="D355" s="2">
        <v>2035</v>
      </c>
      <c r="J355" s="2" t="s">
        <v>149</v>
      </c>
      <c r="K355" s="2" t="s">
        <v>150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149</v>
      </c>
      <c r="S355" s="2" t="s">
        <v>150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149</v>
      </c>
      <c r="AA355" s="2" t="s">
        <v>150</v>
      </c>
      <c r="AB355" s="2">
        <v>2035</v>
      </c>
      <c r="AC355" s="2" t="str">
        <f>IF(sum!A348="MA",sum!B348,"*")</f>
        <v>R_ES-WH-SA_STEAM1</v>
      </c>
      <c r="AD355" s="2"/>
      <c r="AE355" s="2">
        <f>IF(sum!A348="MA",sum!G348,"*")</f>
        <v>0</v>
      </c>
      <c r="AH355" s="2" t="s">
        <v>149</v>
      </c>
      <c r="AI355" s="2" t="s">
        <v>150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149</v>
      </c>
      <c r="AQ355" s="4" t="s">
        <v>150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149</v>
      </c>
      <c r="AY355" s="2" t="s">
        <v>150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149</v>
      </c>
      <c r="C356" s="2" t="s">
        <v>150</v>
      </c>
      <c r="D356" s="2">
        <v>2035</v>
      </c>
      <c r="J356" s="2" t="s">
        <v>149</v>
      </c>
      <c r="K356" s="2" t="s">
        <v>150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149</v>
      </c>
      <c r="S356" s="2" t="s">
        <v>150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149</v>
      </c>
      <c r="AA356" s="2" t="s">
        <v>150</v>
      </c>
      <c r="AB356" s="2">
        <v>2035</v>
      </c>
      <c r="AC356" s="2" t="str">
        <f>IF(sum!A349="MA",sum!B349,"*")</f>
        <v>R_ES-WH-SA_WOD1</v>
      </c>
      <c r="AD356" s="2"/>
      <c r="AE356" s="2">
        <f>IF(sum!A349="MA",sum!G349,"*")</f>
        <v>0.120480023056201</v>
      </c>
      <c r="AH356" s="2" t="s">
        <v>149</v>
      </c>
      <c r="AI356" s="2" t="s">
        <v>150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149</v>
      </c>
      <c r="AQ356" s="2" t="s">
        <v>150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149</v>
      </c>
      <c r="AY356" s="2" t="s">
        <v>150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149</v>
      </c>
      <c r="C357" s="4" t="s">
        <v>150</v>
      </c>
      <c r="D357" s="4">
        <v>2035</v>
      </c>
      <c r="J357" s="4" t="s">
        <v>149</v>
      </c>
      <c r="K357" s="4" t="s">
        <v>150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149</v>
      </c>
      <c r="S357" s="4" t="s">
        <v>150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149</v>
      </c>
      <c r="AA357" s="4" t="s">
        <v>150</v>
      </c>
      <c r="AB357" s="4">
        <v>2035</v>
      </c>
      <c r="AC357" s="2" t="str">
        <f>IF(sum!A350="MA",sum!B350,"*")</f>
        <v>R_ES-WH-SD_GAS1</v>
      </c>
      <c r="AD357" s="2"/>
      <c r="AE357" s="2">
        <f>IF(sum!A350="MA",sum!G350,"*")</f>
        <v>0</v>
      </c>
      <c r="AH357" s="4" t="s">
        <v>149</v>
      </c>
      <c r="AI357" s="4" t="s">
        <v>150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149</v>
      </c>
      <c r="AQ357" s="4" t="s">
        <v>150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149</v>
      </c>
      <c r="AY357" s="4" t="s">
        <v>150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149</v>
      </c>
      <c r="C358" s="2" t="s">
        <v>150</v>
      </c>
      <c r="D358" s="2">
        <v>2035</v>
      </c>
      <c r="J358" s="2" t="s">
        <v>149</v>
      </c>
      <c r="K358" s="2" t="s">
        <v>150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149</v>
      </c>
      <c r="S358" s="2" t="s">
        <v>150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149</v>
      </c>
      <c r="AA358" s="2" t="s">
        <v>150</v>
      </c>
      <c r="AB358" s="2">
        <v>2035</v>
      </c>
      <c r="AC358" s="2" t="str">
        <f>IF(sum!A351="MA",sum!B351,"*")</f>
        <v>R_ES-WH-SD_STEAM1</v>
      </c>
      <c r="AD358" s="2"/>
      <c r="AE358" s="2">
        <f>IF(sum!A351="MA",sum!G351,"*")</f>
        <v>0.548958061683972</v>
      </c>
      <c r="AH358" s="2" t="s">
        <v>149</v>
      </c>
      <c r="AI358" s="2" t="s">
        <v>150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149</v>
      </c>
      <c r="AQ358" s="2" t="s">
        <v>150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149</v>
      </c>
      <c r="AY358" s="2" t="s">
        <v>150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149</v>
      </c>
      <c r="C359" s="2" t="s">
        <v>150</v>
      </c>
      <c r="D359" s="2">
        <v>2035</v>
      </c>
      <c r="J359" s="2" t="s">
        <v>149</v>
      </c>
      <c r="K359" s="2" t="s">
        <v>150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149</v>
      </c>
      <c r="S359" s="2" t="s">
        <v>150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149</v>
      </c>
      <c r="AA359" s="2" t="s">
        <v>150</v>
      </c>
      <c r="AB359" s="2">
        <v>2035</v>
      </c>
      <c r="AC359" s="2" t="str">
        <f>IF(sum!A352="MA",sum!B352,"*")</f>
        <v>RTS-AuxiliaryEquip_ELE1</v>
      </c>
      <c r="AD359" s="2"/>
      <c r="AE359" s="2">
        <f>IF(sum!A352="MA",sum!G352,"*")</f>
        <v>0.056763880099896</v>
      </c>
      <c r="AH359" s="2" t="s">
        <v>149</v>
      </c>
      <c r="AI359" s="2" t="s">
        <v>150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149</v>
      </c>
      <c r="AQ359" s="4" t="s">
        <v>150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149</v>
      </c>
      <c r="AY359" s="2" t="s">
        <v>150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149</v>
      </c>
      <c r="C360" s="4" t="s">
        <v>150</v>
      </c>
      <c r="D360" s="4">
        <v>2035</v>
      </c>
      <c r="J360" s="4" t="s">
        <v>149</v>
      </c>
      <c r="K360" s="4" t="s">
        <v>150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149</v>
      </c>
      <c r="S360" s="4" t="s">
        <v>150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149</v>
      </c>
      <c r="AA360" s="4" t="s">
        <v>150</v>
      </c>
      <c r="AB360" s="4">
        <v>2035</v>
      </c>
      <c r="AC360" s="2" t="str">
        <f>IF(sum!A353="MA",sum!B353,"*")</f>
        <v>RTS-AuxiliaryMot_ELE1</v>
      </c>
      <c r="AD360" s="2"/>
      <c r="AE360" s="2">
        <f>IF(sum!A353="MA",sum!G353,"*")</f>
        <v>0.0293532128405063</v>
      </c>
      <c r="AH360" s="4" t="s">
        <v>149</v>
      </c>
      <c r="AI360" s="4" t="s">
        <v>150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149</v>
      </c>
      <c r="AQ360" s="2" t="s">
        <v>150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149</v>
      </c>
      <c r="AY360" s="4" t="s">
        <v>150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149</v>
      </c>
      <c r="C361" s="2" t="s">
        <v>150</v>
      </c>
      <c r="D361" s="2">
        <v>2035</v>
      </c>
      <c r="J361" s="2" t="s">
        <v>149</v>
      </c>
      <c r="K361" s="2" t="s">
        <v>150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149</v>
      </c>
      <c r="S361" s="2" t="s">
        <v>150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149</v>
      </c>
      <c r="AA361" s="2" t="s">
        <v>150</v>
      </c>
      <c r="AB361" s="2">
        <v>2035</v>
      </c>
      <c r="AC361" s="2" t="str">
        <f>IF(sum!A354="MA",sum!B354,"*")</f>
        <v>RTS-Light_ELE1</v>
      </c>
      <c r="AD361" s="2"/>
      <c r="AE361" s="2">
        <f>IF(sum!A354="MA",sum!G354,"*")</f>
        <v>0.132089457782278</v>
      </c>
      <c r="AH361" s="2" t="s">
        <v>149</v>
      </c>
      <c r="AI361" s="2" t="s">
        <v>150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149</v>
      </c>
      <c r="AQ361" s="4" t="s">
        <v>150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149</v>
      </c>
      <c r="AY361" s="2" t="s">
        <v>150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149</v>
      </c>
      <c r="C362" s="2" t="s">
        <v>150</v>
      </c>
      <c r="D362" s="2">
        <v>2035</v>
      </c>
      <c r="J362" s="2" t="s">
        <v>149</v>
      </c>
      <c r="K362" s="2" t="s">
        <v>150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149</v>
      </c>
      <c r="S362" s="2" t="s">
        <v>150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149</v>
      </c>
      <c r="AA362" s="2" t="s">
        <v>150</v>
      </c>
      <c r="AB362" s="2">
        <v>2035</v>
      </c>
      <c r="AC362" s="2" t="str">
        <f>IF(sum!A355="MA",sum!B355,"*")</f>
        <v>RTS-SpCool_ELE1</v>
      </c>
      <c r="AD362" s="2"/>
      <c r="AE362" s="2">
        <f>IF(sum!A355="MA",sum!G355,"*")</f>
        <v>0.0293532128405063</v>
      </c>
      <c r="AH362" s="2" t="s">
        <v>149</v>
      </c>
      <c r="AI362" s="2" t="s">
        <v>150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149</v>
      </c>
      <c r="AQ362" s="2" t="s">
        <v>150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149</v>
      </c>
      <c r="AY362" s="2" t="s">
        <v>150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149</v>
      </c>
      <c r="C363" s="4" t="s">
        <v>150</v>
      </c>
      <c r="D363" s="4">
        <v>2035</v>
      </c>
      <c r="J363" s="4" t="s">
        <v>149</v>
      </c>
      <c r="K363" s="4" t="s">
        <v>150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149</v>
      </c>
      <c r="S363" s="4" t="s">
        <v>150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149</v>
      </c>
      <c r="AA363" s="4" t="s">
        <v>150</v>
      </c>
      <c r="AB363" s="4">
        <v>2035</v>
      </c>
      <c r="AC363" s="2" t="str">
        <f>IF(sum!A356="MA",sum!B356,"*")</f>
        <v>RTS-SpHeat_ELE1</v>
      </c>
      <c r="AD363" s="2"/>
      <c r="AE363" s="2">
        <f>IF(sum!A356="MA",sum!G356,"*")</f>
        <v>0.446393137642438</v>
      </c>
      <c r="AH363" s="4" t="s">
        <v>149</v>
      </c>
      <c r="AI363" s="4" t="s">
        <v>150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149</v>
      </c>
      <c r="AQ363" s="4" t="s">
        <v>150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149</v>
      </c>
      <c r="AY363" s="4" t="s">
        <v>150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149</v>
      </c>
      <c r="C364" s="2" t="s">
        <v>150</v>
      </c>
      <c r="D364" s="2">
        <v>2035</v>
      </c>
      <c r="J364" s="2" t="s">
        <v>149</v>
      </c>
      <c r="K364" s="2" t="s">
        <v>150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149</v>
      </c>
      <c r="S364" s="2" t="s">
        <v>150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149</v>
      </c>
      <c r="AA364" s="2" t="s">
        <v>150</v>
      </c>
      <c r="AB364" s="2">
        <v>2035</v>
      </c>
      <c r="AC364" s="2" t="str">
        <f>IF(sum!A357="MA",sum!B357,"*")</f>
        <v>RTS-WaterHeat_ELE1</v>
      </c>
      <c r="AD364" s="2"/>
      <c r="AE364" s="2">
        <f>IF(sum!A357="MA",sum!G357,"*")</f>
        <v>0.0227055520399584</v>
      </c>
      <c r="AH364" s="2" t="s">
        <v>149</v>
      </c>
      <c r="AI364" s="2" t="s">
        <v>150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149</v>
      </c>
      <c r="AQ364" s="2" t="s">
        <v>150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149</v>
      </c>
      <c r="AY364" s="2" t="s">
        <v>150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149</v>
      </c>
      <c r="C365" s="2" t="s">
        <v>150</v>
      </c>
      <c r="D365" s="2">
        <v>2035</v>
      </c>
      <c r="J365" s="2" t="s">
        <v>149</v>
      </c>
      <c r="K365" s="2" t="s">
        <v>150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149</v>
      </c>
      <c r="S365" s="2" t="s">
        <v>150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149</v>
      </c>
      <c r="AA365" s="2" t="s">
        <v>150</v>
      </c>
      <c r="AB365" s="2">
        <v>2035</v>
      </c>
      <c r="AC365" s="2" t="str">
        <f>IF(sum!A358="MA",sum!B358,"*")</f>
        <v>TRA_Bus_IC_GSL1</v>
      </c>
      <c r="AD365" s="2"/>
      <c r="AE365" s="2">
        <f>IF(sum!A358="MA",sum!G358,"*")</f>
        <v>0.75</v>
      </c>
      <c r="AH365" s="2" t="s">
        <v>149</v>
      </c>
      <c r="AI365" s="2" t="s">
        <v>150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149</v>
      </c>
      <c r="AQ365" s="4" t="s">
        <v>150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149</v>
      </c>
      <c r="AY365" s="2" t="s">
        <v>150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149</v>
      </c>
      <c r="C366" s="4" t="s">
        <v>150</v>
      </c>
      <c r="D366" s="4">
        <v>2035</v>
      </c>
      <c r="J366" s="4" t="s">
        <v>149</v>
      </c>
      <c r="K366" s="4" t="s">
        <v>150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149</v>
      </c>
      <c r="S366" s="4" t="s">
        <v>150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149</v>
      </c>
      <c r="AA366" s="4" t="s">
        <v>150</v>
      </c>
      <c r="AB366" s="4">
        <v>2035</v>
      </c>
      <c r="AC366" s="2" t="str">
        <f>IF(sum!A359="MA",sum!B359,"*")</f>
        <v>TRA_Car_GSL1</v>
      </c>
      <c r="AD366" s="2"/>
      <c r="AE366" s="2">
        <f>IF(sum!A359="MA",sum!G359,"*")</f>
        <v>131.066407329154</v>
      </c>
      <c r="AH366" s="4" t="s">
        <v>149</v>
      </c>
      <c r="AI366" s="4" t="s">
        <v>150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149</v>
      </c>
      <c r="AQ366" s="2" t="s">
        <v>150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149</v>
      </c>
      <c r="AY366" s="4" t="s">
        <v>150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149</v>
      </c>
      <c r="C367" s="2" t="s">
        <v>150</v>
      </c>
      <c r="D367" s="2">
        <v>2035</v>
      </c>
      <c r="J367" s="2" t="s">
        <v>149</v>
      </c>
      <c r="K367" s="2" t="s">
        <v>150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149</v>
      </c>
      <c r="S367" s="2" t="s">
        <v>150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149</v>
      </c>
      <c r="AA367" s="2" t="s">
        <v>150</v>
      </c>
      <c r="AB367" s="2">
        <v>2035</v>
      </c>
      <c r="AC367" s="2" t="str">
        <f>IF(sum!A360="MA",sum!B360,"*")</f>
        <v>TRA_Mot_ELC1</v>
      </c>
      <c r="AD367" s="2"/>
      <c r="AE367" s="2">
        <f>IF(sum!A360="MA",sum!G360,"*")</f>
        <v>12.8589538993182</v>
      </c>
      <c r="AH367" s="2" t="s">
        <v>149</v>
      </c>
      <c r="AI367" s="2" t="s">
        <v>150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149</v>
      </c>
      <c r="AQ367" s="4" t="s">
        <v>150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149</v>
      </c>
      <c r="AY367" s="2" t="s">
        <v>150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149</v>
      </c>
      <c r="C368" s="2" t="s">
        <v>150</v>
      </c>
      <c r="D368" s="2">
        <v>2035</v>
      </c>
      <c r="J368" s="2" t="s">
        <v>149</v>
      </c>
      <c r="K368" s="2" t="s">
        <v>150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149</v>
      </c>
      <c r="S368" s="2" t="s">
        <v>150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149</v>
      </c>
      <c r="AA368" s="2" t="s">
        <v>150</v>
      </c>
      <c r="AB368" s="2">
        <v>2035</v>
      </c>
      <c r="AC368" s="2" t="str">
        <f>IF(sum!A361="MA",sum!B361,"*")</f>
        <v>TRA_Rai_Pas-ELC01</v>
      </c>
      <c r="AD368" s="2"/>
      <c r="AE368" s="2">
        <f>IF(sum!A361="MA",sum!G361,"*")</f>
        <v>0</v>
      </c>
      <c r="AH368" s="2" t="s">
        <v>149</v>
      </c>
      <c r="AI368" s="2" t="s">
        <v>150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149</v>
      </c>
      <c r="AQ368" s="2" t="s">
        <v>150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149</v>
      </c>
      <c r="AY368" s="2" t="s">
        <v>150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149</v>
      </c>
      <c r="C369" s="4" t="s">
        <v>150</v>
      </c>
      <c r="D369" s="4">
        <v>2035</v>
      </c>
      <c r="J369" s="4" t="s">
        <v>149</v>
      </c>
      <c r="K369" s="4" t="s">
        <v>150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149</v>
      </c>
      <c r="S369" s="4" t="s">
        <v>150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149</v>
      </c>
      <c r="AA369" s="4" t="s">
        <v>150</v>
      </c>
      <c r="AB369" s="4">
        <v>2035</v>
      </c>
      <c r="AC369" s="2" t="str">
        <f>IF(sum!A362="MA",sum!B362,"*")</f>
        <v>TRA_Tru_BEV01</v>
      </c>
      <c r="AD369" s="2"/>
      <c r="AE369" s="2">
        <f>IF(sum!A362="MA",sum!G362,"*")</f>
        <v>127.377262720489</v>
      </c>
      <c r="AH369" s="4" t="s">
        <v>149</v>
      </c>
      <c r="AI369" s="4" t="s">
        <v>150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149</v>
      </c>
      <c r="AQ369" s="4" t="s">
        <v>150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149</v>
      </c>
      <c r="AY369" s="4" t="s">
        <v>150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149</v>
      </c>
      <c r="C370" s="2" t="s">
        <v>150</v>
      </c>
      <c r="D370" s="2">
        <v>2035</v>
      </c>
      <c r="J370" s="2" t="s">
        <v>149</v>
      </c>
      <c r="K370" s="2" t="s">
        <v>150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149</v>
      </c>
      <c r="S370" s="2" t="s">
        <v>150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149</v>
      </c>
      <c r="AA370" s="2" t="s">
        <v>150</v>
      </c>
      <c r="AB370" s="2">
        <v>2035</v>
      </c>
      <c r="AC370" s="2" t="str">
        <f>IF(sum!A363="MA",sum!B363,"*")</f>
        <v>TRA_Tru_HT_DST1</v>
      </c>
      <c r="AD370" s="2"/>
      <c r="AE370" s="2">
        <f>IF(sum!A363="MA",sum!G363,"*")</f>
        <v>0</v>
      </c>
      <c r="AH370" s="2" t="s">
        <v>149</v>
      </c>
      <c r="AI370" s="2" t="s">
        <v>150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149</v>
      </c>
      <c r="AQ370" s="2" t="s">
        <v>150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149</v>
      </c>
      <c r="AY370" s="2" t="s">
        <v>150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149</v>
      </c>
      <c r="C371" s="2" t="s">
        <v>150</v>
      </c>
      <c r="D371" s="2">
        <v>2035</v>
      </c>
      <c r="J371" s="2" t="s">
        <v>149</v>
      </c>
      <c r="K371" s="2" t="s">
        <v>150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149</v>
      </c>
      <c r="S371" s="2" t="s">
        <v>150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149</v>
      </c>
      <c r="AA371" s="2" t="s">
        <v>150</v>
      </c>
      <c r="AB371" s="2">
        <v>2035</v>
      </c>
      <c r="AC371" s="2" t="str">
        <f>IF(sum!A364="MA",sum!B364,"*")</f>
        <v>TRA_Tru_PHEV01</v>
      </c>
      <c r="AD371" s="2"/>
      <c r="AE371" s="2">
        <f>IF(sum!A364="MA",sum!G364,"*")</f>
        <v>0</v>
      </c>
      <c r="AH371" s="2" t="s">
        <v>149</v>
      </c>
      <c r="AI371" s="2" t="s">
        <v>150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149</v>
      </c>
      <c r="AQ371" s="4" t="s">
        <v>150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149</v>
      </c>
      <c r="AY371" s="2" t="s">
        <v>150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149</v>
      </c>
      <c r="C372" s="4" t="s">
        <v>150</v>
      </c>
      <c r="D372" s="4">
        <v>2035</v>
      </c>
      <c r="J372" s="4" t="s">
        <v>149</v>
      </c>
      <c r="K372" s="4" t="s">
        <v>150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149</v>
      </c>
      <c r="S372" s="4" t="s">
        <v>150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149</v>
      </c>
      <c r="AA372" s="4" t="s">
        <v>150</v>
      </c>
      <c r="AB372" s="4">
        <v>2035</v>
      </c>
      <c r="AC372" s="2" t="str">
        <f>IF(sum!A365="MA",sum!B365,"*")</f>
        <v>TRA_Tru_PLT_GSL1</v>
      </c>
      <c r="AD372" s="2"/>
      <c r="AE372" s="2">
        <f>IF(sum!A365="MA",sum!G365,"*")</f>
        <v>0</v>
      </c>
      <c r="AH372" s="4" t="s">
        <v>149</v>
      </c>
      <c r="AI372" s="4" t="s">
        <v>150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149</v>
      </c>
      <c r="AQ372" s="2" t="s">
        <v>150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149</v>
      </c>
      <c r="AY372" s="4" t="s">
        <v>150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149</v>
      </c>
      <c r="C373" s="2" t="s">
        <v>150</v>
      </c>
      <c r="D373" s="2">
        <v>2035</v>
      </c>
      <c r="J373" s="2" t="s">
        <v>149</v>
      </c>
      <c r="K373" s="2" t="s">
        <v>150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149</v>
      </c>
      <c r="S373" s="2" t="s">
        <v>150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149</v>
      </c>
      <c r="AA373" s="2" t="s">
        <v>150</v>
      </c>
      <c r="AB373" s="2">
        <v>2035</v>
      </c>
      <c r="AC373" s="2" t="str">
        <f>IF(sum!A366="MA",sum!B366,"*")</f>
        <v>TWS-AuxiliaryMot_ELE1</v>
      </c>
      <c r="AD373" s="2"/>
      <c r="AE373" s="2">
        <f>IF(sum!A366="MA",sum!G366,"*")</f>
        <v>0.0146766064202532</v>
      </c>
      <c r="AH373" s="2" t="s">
        <v>149</v>
      </c>
      <c r="AI373" s="2" t="s">
        <v>150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149</v>
      </c>
      <c r="AQ373" s="4" t="s">
        <v>150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149</v>
      </c>
      <c r="AY373" s="2" t="s">
        <v>150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149</v>
      </c>
      <c r="C374" s="2" t="s">
        <v>150</v>
      </c>
      <c r="D374" s="2">
        <v>2035</v>
      </c>
      <c r="J374" s="2" t="s">
        <v>149</v>
      </c>
      <c r="K374" s="2" t="s">
        <v>150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149</v>
      </c>
      <c r="S374" s="2" t="s">
        <v>150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149</v>
      </c>
      <c r="AA374" s="2" t="s">
        <v>150</v>
      </c>
      <c r="AB374" s="2">
        <v>2035</v>
      </c>
      <c r="AC374" s="2" t="str">
        <f>IF(sum!A367="MA",sum!B367,"*")</f>
        <v>TWS-Light_ELE1</v>
      </c>
      <c r="AD374" s="2"/>
      <c r="AE374" s="2">
        <f>IF(sum!A367="MA",sum!G367,"*")</f>
        <v>0.0293532128405063</v>
      </c>
      <c r="AH374" s="2" t="s">
        <v>149</v>
      </c>
      <c r="AI374" s="2" t="s">
        <v>150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149</v>
      </c>
      <c r="AQ374" s="2" t="s">
        <v>150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149</v>
      </c>
      <c r="AY374" s="2" t="s">
        <v>150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149</v>
      </c>
      <c r="C375" s="4" t="s">
        <v>150</v>
      </c>
      <c r="D375" s="4">
        <v>2035</v>
      </c>
      <c r="J375" s="4" t="s">
        <v>149</v>
      </c>
      <c r="K375" s="4" t="s">
        <v>150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149</v>
      </c>
      <c r="S375" s="4" t="s">
        <v>150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149</v>
      </c>
      <c r="AA375" s="4" t="s">
        <v>150</v>
      </c>
      <c r="AB375" s="4">
        <v>2035</v>
      </c>
      <c r="AC375" s="2" t="str">
        <f>IF(sum!A368="MA",sum!B368,"*")</f>
        <v>TWS-SpHeat_ELE1</v>
      </c>
      <c r="AD375" s="2"/>
      <c r="AE375" s="2">
        <f>IF(sum!A368="MA",sum!G368,"*")</f>
        <v>0.168248832116665</v>
      </c>
      <c r="AH375" s="4" t="s">
        <v>149</v>
      </c>
      <c r="AI375" s="4" t="s">
        <v>150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149</v>
      </c>
      <c r="AQ375" s="4" t="s">
        <v>150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149</v>
      </c>
      <c r="AY375" s="4" t="s">
        <v>150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149</v>
      </c>
      <c r="C376" s="2" t="s">
        <v>150</v>
      </c>
      <c r="D376" s="2">
        <v>2035</v>
      </c>
      <c r="J376" s="2" t="s">
        <v>149</v>
      </c>
      <c r="K376" s="2" t="s">
        <v>150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149</v>
      </c>
      <c r="S376" s="2" t="s">
        <v>150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149</v>
      </c>
      <c r="AA376" s="2" t="s">
        <v>150</v>
      </c>
      <c r="AB376" s="2">
        <v>2035</v>
      </c>
      <c r="AC376" s="2" t="str">
        <f>IF(sum!A369="MA",sum!B369,"*")</f>
        <v>WST-AuxiliaryEquip_ELE1</v>
      </c>
      <c r="AD376" s="2"/>
      <c r="AE376" s="2">
        <f>IF(sum!A369="MA",sum!G369,"*")</f>
        <v>0.0227055520399584</v>
      </c>
      <c r="AH376" s="2" t="s">
        <v>149</v>
      </c>
      <c r="AI376" s="2" t="s">
        <v>150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149</v>
      </c>
      <c r="AQ376" s="2" t="s">
        <v>150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149</v>
      </c>
      <c r="AY376" s="2" t="s">
        <v>150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149</v>
      </c>
      <c r="C377" s="2" t="s">
        <v>150</v>
      </c>
      <c r="D377" s="2">
        <v>2035</v>
      </c>
      <c r="J377" s="2" t="s">
        <v>149</v>
      </c>
      <c r="K377" s="2" t="s">
        <v>150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149</v>
      </c>
      <c r="S377" s="2" t="s">
        <v>150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149</v>
      </c>
      <c r="AA377" s="2" t="s">
        <v>150</v>
      </c>
      <c r="AB377" s="2">
        <v>2035</v>
      </c>
      <c r="AC377" s="2" t="str">
        <f>IF(sum!A370="MA",sum!B370,"*")</f>
        <v>WST-AuxiliaryMot_ELE1</v>
      </c>
      <c r="AD377" s="2"/>
      <c r="AE377" s="2">
        <f>IF(sum!A370="MA",sum!G370,"*")</f>
        <v>0.385070672180436</v>
      </c>
      <c r="AH377" s="2" t="s">
        <v>149</v>
      </c>
      <c r="AI377" s="2" t="s">
        <v>150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149</v>
      </c>
      <c r="AQ377" s="4" t="s">
        <v>150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149</v>
      </c>
      <c r="AY377" s="2" t="s">
        <v>150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149</v>
      </c>
      <c r="C378" s="4" t="s">
        <v>150</v>
      </c>
      <c r="D378" s="4">
        <v>2035</v>
      </c>
      <c r="J378" s="4" t="s">
        <v>149</v>
      </c>
      <c r="K378" s="4" t="s">
        <v>150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149</v>
      </c>
      <c r="S378" s="4" t="s">
        <v>150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149</v>
      </c>
      <c r="AA378" s="4" t="s">
        <v>150</v>
      </c>
      <c r="AB378" s="4">
        <v>2035</v>
      </c>
      <c r="AC378" s="2" t="str">
        <f>IF(sum!A371="MA",sum!B371,"*")</f>
        <v>WST-Light_ELE1</v>
      </c>
      <c r="AD378" s="2"/>
      <c r="AE378" s="2">
        <f>IF(sum!A371="MA",sum!G371,"*")</f>
        <v>0.0293532128405063</v>
      </c>
      <c r="AH378" s="4" t="s">
        <v>149</v>
      </c>
      <c r="AI378" s="4" t="s">
        <v>150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149</v>
      </c>
      <c r="AQ378" s="2" t="s">
        <v>150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149</v>
      </c>
      <c r="AY378" s="4" t="s">
        <v>150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149</v>
      </c>
      <c r="C379" s="2" t="s">
        <v>150</v>
      </c>
      <c r="D379" s="2">
        <v>2035</v>
      </c>
      <c r="J379" s="2" t="s">
        <v>149</v>
      </c>
      <c r="K379" s="2" t="s">
        <v>150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149</v>
      </c>
      <c r="S379" s="2" t="s">
        <v>150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149</v>
      </c>
      <c r="AA379" s="2" t="s">
        <v>150</v>
      </c>
      <c r="AB379" s="2">
        <v>2035</v>
      </c>
      <c r="AC379" s="2" t="str">
        <f>IF(sum!A372="MA",sum!B372,"*")</f>
        <v>WST-SpCool_ELE1</v>
      </c>
      <c r="AD379" s="2"/>
      <c r="AE379" s="2">
        <f>IF(sum!A372="MA",sum!G372,"*")</f>
        <v>0.0146766064202532</v>
      </c>
      <c r="AH379" s="2" t="s">
        <v>149</v>
      </c>
      <c r="AI379" s="2" t="s">
        <v>150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149</v>
      </c>
      <c r="AQ379" s="4" t="s">
        <v>150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149</v>
      </c>
      <c r="AY379" s="2" t="s">
        <v>150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149</v>
      </c>
      <c r="C380" s="2" t="s">
        <v>150</v>
      </c>
      <c r="D380" s="2">
        <v>2035</v>
      </c>
      <c r="J380" s="2" t="s">
        <v>149</v>
      </c>
      <c r="K380" s="2" t="s">
        <v>150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149</v>
      </c>
      <c r="S380" s="2" t="s">
        <v>150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149</v>
      </c>
      <c r="AA380" s="2" t="s">
        <v>150</v>
      </c>
      <c r="AB380" s="2">
        <v>2035</v>
      </c>
      <c r="AC380" s="2" t="str">
        <f>IF(sum!A373="MA",sum!B373,"*")</f>
        <v>WST-SpHeat_ELE1</v>
      </c>
      <c r="AD380" s="2"/>
      <c r="AE380" s="2">
        <f>IF(sum!A373="MA",sum!G373,"*")</f>
        <v>0.232375002164162</v>
      </c>
      <c r="AH380" s="2" t="s">
        <v>149</v>
      </c>
      <c r="AI380" s="2" t="s">
        <v>150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149</v>
      </c>
      <c r="AQ380" s="2" t="s">
        <v>150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149</v>
      </c>
      <c r="AY380" s="2" t="s">
        <v>150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149</v>
      </c>
      <c r="C381" s="4" t="s">
        <v>150</v>
      </c>
      <c r="D381" s="4">
        <v>2035</v>
      </c>
      <c r="J381" s="4" t="s">
        <v>149</v>
      </c>
      <c r="K381" s="4" t="s">
        <v>150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149</v>
      </c>
      <c r="S381" s="4" t="s">
        <v>150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149</v>
      </c>
      <c r="AA381" s="4" t="s">
        <v>150</v>
      </c>
      <c r="AB381" s="4">
        <v>2035</v>
      </c>
      <c r="AC381" s="2" t="str">
        <f>IF(sum!A374="MA",sum!B374,"*")</f>
        <v>WST-WaterHeat_ELE1</v>
      </c>
      <c r="AD381" s="2"/>
      <c r="AE381" s="2">
        <f>IF(sum!A374="MA",sum!G374,"*")</f>
        <v>0.0113527760199792</v>
      </c>
      <c r="AH381" s="4" t="s">
        <v>149</v>
      </c>
      <c r="AI381" s="4" t="s">
        <v>150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149</v>
      </c>
      <c r="AQ381" s="4" t="s">
        <v>150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149</v>
      </c>
      <c r="AY381" s="4" t="s">
        <v>150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149</v>
      </c>
      <c r="C382" s="2" t="s">
        <v>150</v>
      </c>
      <c r="D382" s="2">
        <v>2035</v>
      </c>
      <c r="J382" s="2" t="s">
        <v>149</v>
      </c>
      <c r="K382" s="2" t="s">
        <v>150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149</v>
      </c>
      <c r="S382" s="2" t="s">
        <v>150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149</v>
      </c>
      <c r="AA382" s="2" t="s">
        <v>150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149</v>
      </c>
      <c r="AI382" s="2" t="s">
        <v>150</v>
      </c>
      <c r="AJ382" s="2">
        <v>2035</v>
      </c>
      <c r="AK382" s="2" t="str">
        <f>IF(sum!A375="ON",sum!B375,"*")</f>
        <v>AFM-AuxiliaryEquip_ELE1</v>
      </c>
      <c r="AL382" s="2"/>
      <c r="AM382" s="2">
        <f>IF(sum!A375="ON",sum!G375,"*")</f>
        <v>0.481482199906087</v>
      </c>
      <c r="AP382" s="2" t="s">
        <v>149</v>
      </c>
      <c r="AQ382" s="2" t="s">
        <v>150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149</v>
      </c>
      <c r="AY382" s="2" t="s">
        <v>150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149</v>
      </c>
      <c r="C383" s="2" t="s">
        <v>150</v>
      </c>
      <c r="D383" s="2">
        <v>2035</v>
      </c>
      <c r="J383" s="2" t="s">
        <v>149</v>
      </c>
      <c r="K383" s="2" t="s">
        <v>150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149</v>
      </c>
      <c r="S383" s="2" t="s">
        <v>150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149</v>
      </c>
      <c r="AA383" s="2" t="s">
        <v>150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149</v>
      </c>
      <c r="AI383" s="2" t="s">
        <v>150</v>
      </c>
      <c r="AJ383" s="2">
        <v>2035</v>
      </c>
      <c r="AK383" s="2" t="str">
        <f>IF(sum!A376="ON",sum!B376,"*")</f>
        <v>AFM-AuxiliaryMot_ELE1</v>
      </c>
      <c r="AL383" s="2"/>
      <c r="AM383" s="2">
        <f>IF(sum!A376="ON",sum!G376,"*")</f>
        <v>0.132089457782278</v>
      </c>
      <c r="AP383" s="4" t="s">
        <v>149</v>
      </c>
      <c r="AQ383" s="4" t="s">
        <v>150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149</v>
      </c>
      <c r="AY383" s="2" t="s">
        <v>150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149</v>
      </c>
      <c r="C384" s="4" t="s">
        <v>150</v>
      </c>
      <c r="D384" s="4">
        <v>2035</v>
      </c>
      <c r="J384" s="4" t="s">
        <v>149</v>
      </c>
      <c r="K384" s="4" t="s">
        <v>150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149</v>
      </c>
      <c r="S384" s="4" t="s">
        <v>150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149</v>
      </c>
      <c r="AA384" s="4" t="s">
        <v>150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149</v>
      </c>
      <c r="AI384" s="4" t="s">
        <v>150</v>
      </c>
      <c r="AJ384" s="4">
        <v>2035</v>
      </c>
      <c r="AK384" s="2" t="str">
        <f>IF(sum!A377="ON",sum!B377,"*")</f>
        <v>AFM-Light_ELE1</v>
      </c>
      <c r="AL384" s="2"/>
      <c r="AM384" s="2">
        <f>IF(sum!A377="ON",sum!G377,"*")</f>
        <v>0.499004618288606</v>
      </c>
      <c r="AP384" s="2" t="s">
        <v>149</v>
      </c>
      <c r="AQ384" s="2" t="s">
        <v>150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149</v>
      </c>
      <c r="AY384" s="4" t="s">
        <v>150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149</v>
      </c>
      <c r="C385" s="2" t="s">
        <v>150</v>
      </c>
      <c r="D385" s="2">
        <v>2035</v>
      </c>
      <c r="J385" s="2" t="s">
        <v>149</v>
      </c>
      <c r="K385" s="2" t="s">
        <v>150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149</v>
      </c>
      <c r="S385" s="2" t="s">
        <v>150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149</v>
      </c>
      <c r="AA385" s="2" t="s">
        <v>150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149</v>
      </c>
      <c r="AI385" s="2" t="s">
        <v>150</v>
      </c>
      <c r="AJ385" s="2">
        <v>2035</v>
      </c>
      <c r="AK385" s="2" t="str">
        <f>IF(sum!A378="ON",sum!B378,"*")</f>
        <v>AFM-SpCool_ELE1</v>
      </c>
      <c r="AL385" s="2"/>
      <c r="AM385" s="2">
        <f>IF(sum!A378="ON",sum!G378,"*")</f>
        <v>0.287206043582971</v>
      </c>
      <c r="AP385" s="4" t="s">
        <v>149</v>
      </c>
      <c r="AQ385" s="4" t="s">
        <v>150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149</v>
      </c>
      <c r="AY385" s="2" t="s">
        <v>150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149</v>
      </c>
      <c r="C386" s="2" t="s">
        <v>150</v>
      </c>
      <c r="D386" s="2">
        <v>2035</v>
      </c>
      <c r="J386" s="2" t="s">
        <v>149</v>
      </c>
      <c r="K386" s="2" t="s">
        <v>150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149</v>
      </c>
      <c r="S386" s="2" t="s">
        <v>150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149</v>
      </c>
      <c r="AA386" s="2" t="s">
        <v>150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149</v>
      </c>
      <c r="AI386" s="2" t="s">
        <v>150</v>
      </c>
      <c r="AJ386" s="2">
        <v>2035</v>
      </c>
      <c r="AK386" s="2" t="str">
        <f>IF(sum!A379="ON",sum!B379,"*")</f>
        <v>AFM-SpHeat_ELE1</v>
      </c>
      <c r="AL386" s="2"/>
      <c r="AM386" s="2">
        <f>IF(sum!A379="ON",sum!G379,"*")</f>
        <v>2.05709549755163</v>
      </c>
      <c r="AP386" s="2" t="s">
        <v>149</v>
      </c>
      <c r="AQ386" s="2" t="s">
        <v>150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149</v>
      </c>
      <c r="AY386" s="2" t="s">
        <v>150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149</v>
      </c>
      <c r="C387" s="4" t="s">
        <v>150</v>
      </c>
      <c r="D387" s="4">
        <v>2035</v>
      </c>
      <c r="J387" s="4" t="s">
        <v>149</v>
      </c>
      <c r="K387" s="4" t="s">
        <v>150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149</v>
      </c>
      <c r="S387" s="4" t="s">
        <v>150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149</v>
      </c>
      <c r="AA387" s="4" t="s">
        <v>150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149</v>
      </c>
      <c r="AI387" s="4" t="s">
        <v>150</v>
      </c>
      <c r="AJ387" s="4">
        <v>2035</v>
      </c>
      <c r="AK387" s="2" t="str">
        <f>IF(sum!A380="ON",sum!B380,"*")</f>
        <v>AFM-WaterHeat_ELE1</v>
      </c>
      <c r="AL387" s="2"/>
      <c r="AM387" s="2">
        <f>IF(sum!A380="ON",sum!G380,"*")</f>
        <v>0.235490300162373</v>
      </c>
      <c r="AP387" s="4" t="s">
        <v>149</v>
      </c>
      <c r="AQ387" s="4" t="s">
        <v>150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149</v>
      </c>
      <c r="AY387" s="4" t="s">
        <v>150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149</v>
      </c>
      <c r="C388" s="2" t="s">
        <v>150</v>
      </c>
      <c r="D388" s="2">
        <v>2035</v>
      </c>
      <c r="J388" s="2" t="s">
        <v>149</v>
      </c>
      <c r="K388" s="2" t="s">
        <v>150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149</v>
      </c>
      <c r="S388" s="2" t="s">
        <v>150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149</v>
      </c>
      <c r="AA388" s="2" t="s">
        <v>150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149</v>
      </c>
      <c r="AI388" s="2" t="s">
        <v>150</v>
      </c>
      <c r="AJ388" s="2">
        <v>2035</v>
      </c>
      <c r="AK388" s="2" t="str">
        <f>IF(sum!A381="ON",sum!B381,"*")</f>
        <v>ART-AuxiliaryEquip_ELE1</v>
      </c>
      <c r="AL388" s="2"/>
      <c r="AM388" s="2">
        <f>IF(sum!A381="ON",sum!G381,"*")</f>
        <v>0.113527760199792</v>
      </c>
      <c r="AP388" s="2" t="s">
        <v>149</v>
      </c>
      <c r="AQ388" s="2" t="s">
        <v>150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149</v>
      </c>
      <c r="AY388" s="2" t="s">
        <v>150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149</v>
      </c>
      <c r="C389" s="2" t="s">
        <v>150</v>
      </c>
      <c r="D389" s="2">
        <v>2035</v>
      </c>
      <c r="J389" s="2" t="s">
        <v>149</v>
      </c>
      <c r="K389" s="2" t="s">
        <v>150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149</v>
      </c>
      <c r="S389" s="2" t="s">
        <v>150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149</v>
      </c>
      <c r="AA389" s="2" t="s">
        <v>150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149</v>
      </c>
      <c r="AI389" s="2" t="s">
        <v>150</v>
      </c>
      <c r="AJ389" s="2">
        <v>2035</v>
      </c>
      <c r="AK389" s="2" t="str">
        <f>IF(sum!A382="ON",sum!B382,"*")</f>
        <v>ART-AuxiliaryMot_ELE1</v>
      </c>
      <c r="AL389" s="2"/>
      <c r="AM389" s="2">
        <f>IF(sum!A382="ON",sum!G382,"*")</f>
        <v>0.0440298192607594</v>
      </c>
      <c r="AP389" s="4" t="s">
        <v>149</v>
      </c>
      <c r="AQ389" s="4" t="s">
        <v>150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149</v>
      </c>
      <c r="AY389" s="2" t="s">
        <v>150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149</v>
      </c>
      <c r="C390" s="4" t="s">
        <v>150</v>
      </c>
      <c r="D390" s="4">
        <v>2035</v>
      </c>
      <c r="J390" s="4" t="s">
        <v>149</v>
      </c>
      <c r="K390" s="4" t="s">
        <v>150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149</v>
      </c>
      <c r="S390" s="4" t="s">
        <v>150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149</v>
      </c>
      <c r="AA390" s="4" t="s">
        <v>150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149</v>
      </c>
      <c r="AI390" s="4" t="s">
        <v>150</v>
      </c>
      <c r="AJ390" s="4">
        <v>2035</v>
      </c>
      <c r="AK390" s="2" t="str">
        <f>IF(sum!A383="ON",sum!B383,"*")</f>
        <v>ART-Light_ELE1</v>
      </c>
      <c r="AL390" s="2"/>
      <c r="AM390" s="2">
        <f>IF(sum!A383="ON",sum!G383,"*")</f>
        <v>0.176119277043038</v>
      </c>
      <c r="AP390" s="2" t="s">
        <v>149</v>
      </c>
      <c r="AQ390" s="2" t="s">
        <v>150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149</v>
      </c>
      <c r="AY390" s="4" t="s">
        <v>150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149</v>
      </c>
      <c r="C391" s="2" t="s">
        <v>150</v>
      </c>
      <c r="D391" s="2">
        <v>2035</v>
      </c>
      <c r="J391" s="2" t="s">
        <v>149</v>
      </c>
      <c r="K391" s="2" t="s">
        <v>150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149</v>
      </c>
      <c r="S391" s="2" t="s">
        <v>150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149</v>
      </c>
      <c r="AA391" s="2" t="s">
        <v>150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149</v>
      </c>
      <c r="AI391" s="2" t="s">
        <v>150</v>
      </c>
      <c r="AJ391" s="2">
        <v>2035</v>
      </c>
      <c r="AK391" s="2" t="str">
        <f>IF(sum!A384="ON",sum!B384,"*")</f>
        <v>ART-SpCool_ELE1</v>
      </c>
      <c r="AL391" s="2"/>
      <c r="AM391" s="2">
        <f>IF(sum!A384="ON",sum!G384,"*")</f>
        <v>0.101676536101071</v>
      </c>
      <c r="AP391" s="4" t="s">
        <v>149</v>
      </c>
      <c r="AQ391" s="4" t="s">
        <v>150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149</v>
      </c>
      <c r="AY391" s="2" t="s">
        <v>150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149</v>
      </c>
      <c r="C392" s="2" t="s">
        <v>150</v>
      </c>
      <c r="D392" s="2">
        <v>2035</v>
      </c>
      <c r="J392" s="2" t="s">
        <v>149</v>
      </c>
      <c r="K392" s="2" t="s">
        <v>150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149</v>
      </c>
      <c r="S392" s="2" t="s">
        <v>150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149</v>
      </c>
      <c r="AA392" s="2" t="s">
        <v>150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149</v>
      </c>
      <c r="AI392" s="2" t="s">
        <v>150</v>
      </c>
      <c r="AJ392" s="2">
        <v>2035</v>
      </c>
      <c r="AK392" s="2" t="str">
        <f>IF(sum!A385="ON",sum!B385,"*")</f>
        <v>ART-SpHeat_ELE1</v>
      </c>
      <c r="AL392" s="2"/>
      <c r="AM392" s="2">
        <f>IF(sum!A385="ON",sum!G385,"*")</f>
        <v>0.710178027359847</v>
      </c>
      <c r="AP392" s="2" t="s">
        <v>149</v>
      </c>
      <c r="AQ392" s="2" t="s">
        <v>150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149</v>
      </c>
      <c r="AY392" s="2" t="s">
        <v>150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149</v>
      </c>
      <c r="C393" s="4" t="s">
        <v>150</v>
      </c>
      <c r="D393" s="4">
        <v>2035</v>
      </c>
      <c r="J393" s="4" t="s">
        <v>149</v>
      </c>
      <c r="K393" s="4" t="s">
        <v>150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149</v>
      </c>
      <c r="S393" s="4" t="s">
        <v>150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149</v>
      </c>
      <c r="AA393" s="4" t="s">
        <v>150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149</v>
      </c>
      <c r="AI393" s="4" t="s">
        <v>150</v>
      </c>
      <c r="AJ393" s="4">
        <v>2035</v>
      </c>
      <c r="AK393" s="2" t="str">
        <f>IF(sum!A386="ON",sum!B386,"*")</f>
        <v>ART-WaterHeat_ELE1</v>
      </c>
      <c r="AL393" s="2"/>
      <c r="AM393" s="2">
        <f>IF(sum!A386="ON",sum!G386,"*")</f>
        <v>0.0588725750405932</v>
      </c>
      <c r="AP393" s="4" t="s">
        <v>149</v>
      </c>
      <c r="AQ393" s="4" t="s">
        <v>150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149</v>
      </c>
      <c r="AY393" s="4" t="s">
        <v>150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149</v>
      </c>
      <c r="C394" s="2" t="s">
        <v>150</v>
      </c>
      <c r="D394" s="2">
        <v>2035</v>
      </c>
      <c r="J394" s="2" t="s">
        <v>149</v>
      </c>
      <c r="K394" s="2" t="s">
        <v>150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149</v>
      </c>
      <c r="S394" s="2" t="s">
        <v>150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149</v>
      </c>
      <c r="AA394" s="2" t="s">
        <v>150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149</v>
      </c>
      <c r="AI394" s="2" t="s">
        <v>150</v>
      </c>
      <c r="AJ394" s="2">
        <v>2035</v>
      </c>
      <c r="AK394" s="2" t="str">
        <f>IF(sum!A387="ON",sum!B387,"*")</f>
        <v>EDU-AuxiliaryEquip_ELE1</v>
      </c>
      <c r="AL394" s="2"/>
      <c r="AM394" s="2">
        <f>IF(sum!A387="ON",sum!G387,"*")</f>
        <v>0.965087487458754</v>
      </c>
      <c r="AP394" s="2" t="s">
        <v>149</v>
      </c>
      <c r="AQ394" s="2" t="s">
        <v>150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149</v>
      </c>
      <c r="AY394" s="2" t="s">
        <v>150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149</v>
      </c>
      <c r="C395" s="2" t="s">
        <v>150</v>
      </c>
      <c r="D395" s="2">
        <v>2035</v>
      </c>
      <c r="J395" s="2" t="s">
        <v>149</v>
      </c>
      <c r="K395" s="2" t="s">
        <v>150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149</v>
      </c>
      <c r="S395" s="2" t="s">
        <v>150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149</v>
      </c>
      <c r="AA395" s="2" t="s">
        <v>150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149</v>
      </c>
      <c r="AI395" s="2" t="s">
        <v>150</v>
      </c>
      <c r="AJ395" s="2">
        <v>2035</v>
      </c>
      <c r="AK395" s="2" t="str">
        <f>IF(sum!A388="ON",sum!B388,"*")</f>
        <v>EDU-AuxiliaryMot_ELE1</v>
      </c>
      <c r="AL395" s="2"/>
      <c r="AM395" s="2">
        <f>IF(sum!A388="ON",sum!G388,"*")</f>
        <v>0.264178915564557</v>
      </c>
      <c r="AP395" s="4" t="s">
        <v>149</v>
      </c>
      <c r="AQ395" s="4" t="s">
        <v>150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149</v>
      </c>
      <c r="AY395" s="2" t="s">
        <v>150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149</v>
      </c>
      <c r="C396" s="4" t="s">
        <v>150</v>
      </c>
      <c r="D396" s="4">
        <v>2035</v>
      </c>
      <c r="J396" s="4" t="s">
        <v>149</v>
      </c>
      <c r="K396" s="4" t="s">
        <v>150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149</v>
      </c>
      <c r="S396" s="4" t="s">
        <v>150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149</v>
      </c>
      <c r="AA396" s="4" t="s">
        <v>150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149</v>
      </c>
      <c r="AI396" s="4" t="s">
        <v>150</v>
      </c>
      <c r="AJ396" s="4">
        <v>2035</v>
      </c>
      <c r="AK396" s="2" t="str">
        <f>IF(sum!A389="ON",sum!B389,"*")</f>
        <v>EDU-Light_ELE1</v>
      </c>
      <c r="AL396" s="2"/>
      <c r="AM396" s="2">
        <f>IF(sum!A389="ON",sum!G389,"*")</f>
        <v>1.02736244941772</v>
      </c>
      <c r="AP396" s="2" t="s">
        <v>149</v>
      </c>
      <c r="AQ396" s="2" t="s">
        <v>150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149</v>
      </c>
      <c r="AY396" s="4" t="s">
        <v>150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149</v>
      </c>
      <c r="C397" s="2" t="s">
        <v>150</v>
      </c>
      <c r="D397" s="2">
        <v>2035</v>
      </c>
      <c r="J397" s="2" t="s">
        <v>149</v>
      </c>
      <c r="K397" s="2" t="s">
        <v>150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149</v>
      </c>
      <c r="S397" s="2" t="s">
        <v>150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149</v>
      </c>
      <c r="AA397" s="2" t="s">
        <v>150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149</v>
      </c>
      <c r="AI397" s="2" t="s">
        <v>150</v>
      </c>
      <c r="AJ397" s="2">
        <v>2035</v>
      </c>
      <c r="AK397" s="2" t="str">
        <f>IF(sum!A390="ON",sum!B390,"*")</f>
        <v>EDU-SpCool_ELE1</v>
      </c>
      <c r="AL397" s="2"/>
      <c r="AM397" s="2">
        <f>IF(sum!A390="ON",sum!G390,"*")</f>
        <v>0.545058874325436</v>
      </c>
      <c r="AP397" s="4" t="s">
        <v>149</v>
      </c>
      <c r="AQ397" s="4" t="s">
        <v>150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149</v>
      </c>
      <c r="AY397" s="2" t="s">
        <v>150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149</v>
      </c>
      <c r="C398" s="2" t="s">
        <v>150</v>
      </c>
      <c r="D398" s="2">
        <v>2035</v>
      </c>
      <c r="J398" s="2" t="s">
        <v>149</v>
      </c>
      <c r="K398" s="2" t="s">
        <v>150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149</v>
      </c>
      <c r="S398" s="2" t="s">
        <v>150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149</v>
      </c>
      <c r="AA398" s="2" t="s">
        <v>150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149</v>
      </c>
      <c r="AI398" s="2" t="s">
        <v>150</v>
      </c>
      <c r="AJ398" s="2">
        <v>2035</v>
      </c>
      <c r="AK398" s="2" t="str">
        <f>IF(sum!A391="ON",sum!B391,"*")</f>
        <v>EDU-SpHeat_ELE1</v>
      </c>
      <c r="AL398" s="2"/>
      <c r="AM398" s="2">
        <f>IF(sum!A391="ON",sum!G391,"*")</f>
        <v>4.05281165915581</v>
      </c>
      <c r="AP398" s="2" t="s">
        <v>149</v>
      </c>
      <c r="AQ398" s="2" t="s">
        <v>150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149</v>
      </c>
      <c r="AY398" s="2" t="s">
        <v>150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149</v>
      </c>
      <c r="C399" s="4" t="s">
        <v>150</v>
      </c>
      <c r="D399" s="4">
        <v>2035</v>
      </c>
      <c r="J399" s="4" t="s">
        <v>149</v>
      </c>
      <c r="K399" s="4" t="s">
        <v>150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149</v>
      </c>
      <c r="S399" s="4" t="s">
        <v>150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149</v>
      </c>
      <c r="AA399" s="4" t="s">
        <v>150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149</v>
      </c>
      <c r="AI399" s="4" t="s">
        <v>150</v>
      </c>
      <c r="AJ399" s="4">
        <v>2035</v>
      </c>
      <c r="AK399" s="2" t="str">
        <f>IF(sum!A392="ON",sum!B392,"*")</f>
        <v>EDU-WaterHeat_ELE1</v>
      </c>
      <c r="AL399" s="2"/>
      <c r="AM399" s="2">
        <f>IF(sum!A392="ON",sum!G392,"*")</f>
        <v>0.476089033329252</v>
      </c>
      <c r="AP399" s="4" t="s">
        <v>149</v>
      </c>
      <c r="AQ399" s="4" t="s">
        <v>150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149</v>
      </c>
      <c r="AY399" s="4" t="s">
        <v>150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149</v>
      </c>
      <c r="C400" s="2" t="s">
        <v>150</v>
      </c>
      <c r="D400" s="2">
        <v>2035</v>
      </c>
      <c r="J400" s="2" t="s">
        <v>149</v>
      </c>
      <c r="K400" s="2" t="s">
        <v>150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149</v>
      </c>
      <c r="S400" s="2" t="s">
        <v>150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149</v>
      </c>
      <c r="AA400" s="2" t="s">
        <v>150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149</v>
      </c>
      <c r="AI400" s="2" t="s">
        <v>150</v>
      </c>
      <c r="AJ400" s="2">
        <v>2035</v>
      </c>
      <c r="AK400" s="2" t="str">
        <f>IF(sum!A393="ON",sum!B393,"*")</f>
        <v>HSS-AuxiliaryEquip_ELE1</v>
      </c>
      <c r="AL400" s="2"/>
      <c r="AM400" s="2">
        <f>IF(sum!A393="ON",sum!G393,"*")</f>
        <v>2.81513090601045</v>
      </c>
      <c r="AP400" s="2" t="s">
        <v>149</v>
      </c>
      <c r="AQ400" s="2" t="s">
        <v>150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149</v>
      </c>
      <c r="AY400" s="2" t="s">
        <v>150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149</v>
      </c>
      <c r="C401" s="2" t="s">
        <v>150</v>
      </c>
      <c r="D401" s="2">
        <v>2035</v>
      </c>
      <c r="J401" s="2" t="s">
        <v>149</v>
      </c>
      <c r="K401" s="2" t="s">
        <v>150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149</v>
      </c>
      <c r="S401" s="2" t="s">
        <v>150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149</v>
      </c>
      <c r="AA401" s="2" t="s">
        <v>150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149</v>
      </c>
      <c r="AI401" s="2" t="s">
        <v>150</v>
      </c>
      <c r="AJ401" s="2">
        <v>2035</v>
      </c>
      <c r="AK401" s="2" t="str">
        <f>IF(sum!A394="ON",sum!B394,"*")</f>
        <v>HSS-AuxiliaryMot_ELE1</v>
      </c>
      <c r="AL401" s="2"/>
      <c r="AM401" s="2">
        <f>IF(sum!A394="ON",sum!G394,"*")</f>
        <v>0.366915160506328</v>
      </c>
      <c r="AP401" s="4" t="s">
        <v>149</v>
      </c>
      <c r="AQ401" s="4" t="s">
        <v>150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149</v>
      </c>
      <c r="AY401" s="2" t="s">
        <v>150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149</v>
      </c>
      <c r="C402" s="4" t="s">
        <v>150</v>
      </c>
      <c r="D402" s="4">
        <v>2035</v>
      </c>
      <c r="J402" s="4" t="s">
        <v>149</v>
      </c>
      <c r="K402" s="4" t="s">
        <v>150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149</v>
      </c>
      <c r="S402" s="4" t="s">
        <v>150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149</v>
      </c>
      <c r="AA402" s="4" t="s">
        <v>150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149</v>
      </c>
      <c r="AI402" s="4" t="s">
        <v>150</v>
      </c>
      <c r="AJ402" s="4">
        <v>2035</v>
      </c>
      <c r="AK402" s="2" t="str">
        <f>IF(sum!A395="ON",sum!B395,"*")</f>
        <v>HSS-Light_ELE1</v>
      </c>
      <c r="AL402" s="2"/>
      <c r="AM402" s="2">
        <f>IF(sum!A395="ON",sum!G395,"*")</f>
        <v>1.43830742918481</v>
      </c>
      <c r="AP402" s="2" t="s">
        <v>149</v>
      </c>
      <c r="AQ402" s="2" t="s">
        <v>150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149</v>
      </c>
      <c r="AY402" s="4" t="s">
        <v>150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149</v>
      </c>
      <c r="C403" s="2" t="s">
        <v>150</v>
      </c>
      <c r="D403" s="2">
        <v>2035</v>
      </c>
      <c r="J403" s="2" t="s">
        <v>149</v>
      </c>
      <c r="K403" s="2" t="s">
        <v>150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149</v>
      </c>
      <c r="S403" s="2" t="s">
        <v>150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149</v>
      </c>
      <c r="AA403" s="2" t="s">
        <v>150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149</v>
      </c>
      <c r="AI403" s="2" t="s">
        <v>150</v>
      </c>
      <c r="AJ403" s="2">
        <v>2035</v>
      </c>
      <c r="AK403" s="2" t="str">
        <f>IF(sum!A396="ON",sum!B396,"*")</f>
        <v>HSS-SpCool_ELE1</v>
      </c>
      <c r="AL403" s="2"/>
      <c r="AM403" s="2">
        <f>IF(sum!A396="ON",sum!G396,"*")</f>
        <v>0.51570566148493</v>
      </c>
      <c r="AP403" s="4" t="s">
        <v>149</v>
      </c>
      <c r="AQ403" s="4" t="s">
        <v>150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149</v>
      </c>
      <c r="AY403" s="2" t="s">
        <v>150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149</v>
      </c>
      <c r="C404" s="2" t="s">
        <v>150</v>
      </c>
      <c r="D404" s="2">
        <v>2035</v>
      </c>
      <c r="J404" s="2" t="s">
        <v>149</v>
      </c>
      <c r="K404" s="2" t="s">
        <v>150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149</v>
      </c>
      <c r="S404" s="2" t="s">
        <v>150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149</v>
      </c>
      <c r="AA404" s="2" t="s">
        <v>150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149</v>
      </c>
      <c r="AI404" s="2" t="s">
        <v>150</v>
      </c>
      <c r="AJ404" s="2">
        <v>2035</v>
      </c>
      <c r="AK404" s="2" t="str">
        <f>IF(sum!A397="ON",sum!B397,"*")</f>
        <v>HSS-SpHeat_ELE1</v>
      </c>
      <c r="AL404" s="2"/>
      <c r="AM404" s="2">
        <f>IF(sum!A397="ON",sum!G397,"*")</f>
        <v>3.95010599096262</v>
      </c>
      <c r="AP404" s="2" t="s">
        <v>149</v>
      </c>
      <c r="AQ404" s="2" t="s">
        <v>150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149</v>
      </c>
      <c r="AY404" s="2" t="s">
        <v>150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149</v>
      </c>
      <c r="C405" s="4" t="s">
        <v>150</v>
      </c>
      <c r="D405" s="4">
        <v>2035</v>
      </c>
      <c r="J405" s="4" t="s">
        <v>149</v>
      </c>
      <c r="K405" s="4" t="s">
        <v>150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149</v>
      </c>
      <c r="S405" s="4" t="s">
        <v>150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149</v>
      </c>
      <c r="AA405" s="4" t="s">
        <v>150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149</v>
      </c>
      <c r="AI405" s="4" t="s">
        <v>150</v>
      </c>
      <c r="AJ405" s="4">
        <v>2035</v>
      </c>
      <c r="AK405" s="2" t="str">
        <f>IF(sum!A398="ON",sum!B398,"*")</f>
        <v>HSS-WaterHeat_ELE1</v>
      </c>
      <c r="AL405" s="2"/>
      <c r="AM405" s="2">
        <f>IF(sum!A398="ON",sum!G398,"*")</f>
        <v>1.19121915082628</v>
      </c>
      <c r="AP405" s="4" t="s">
        <v>149</v>
      </c>
      <c r="AQ405" s="4" t="s">
        <v>150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149</v>
      </c>
      <c r="AY405" s="4" t="s">
        <v>150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149</v>
      </c>
      <c r="C406" s="2" t="s">
        <v>150</v>
      </c>
      <c r="D406" s="2">
        <v>2035</v>
      </c>
      <c r="J406" s="2" t="s">
        <v>149</v>
      </c>
      <c r="K406" s="2" t="s">
        <v>150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149</v>
      </c>
      <c r="S406" s="2" t="s">
        <v>150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149</v>
      </c>
      <c r="AA406" s="2" t="s">
        <v>150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149</v>
      </c>
      <c r="AI406" s="2" t="s">
        <v>150</v>
      </c>
      <c r="AJ406" s="2">
        <v>2035</v>
      </c>
      <c r="AK406" s="2" t="str">
        <f>IF(sum!A399="ON",sum!B399,"*")</f>
        <v>ICS-AuxiliaryEquip_ELE1</v>
      </c>
      <c r="AL406" s="2"/>
      <c r="AM406" s="2">
        <f>IF(sum!A399="ON",sum!G399,"*")</f>
        <v>0.0908222081598336</v>
      </c>
      <c r="AP406" s="2" t="s">
        <v>149</v>
      </c>
      <c r="AQ406" s="2" t="s">
        <v>150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149</v>
      </c>
      <c r="AY406" s="2" t="s">
        <v>150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149</v>
      </c>
      <c r="C407" s="2" t="s">
        <v>150</v>
      </c>
      <c r="D407" s="2">
        <v>2035</v>
      </c>
      <c r="J407" s="2" t="s">
        <v>149</v>
      </c>
      <c r="K407" s="2" t="s">
        <v>150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149</v>
      </c>
      <c r="S407" s="2" t="s">
        <v>150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149</v>
      </c>
      <c r="AA407" s="2" t="s">
        <v>150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149</v>
      </c>
      <c r="AI407" s="2" t="s">
        <v>150</v>
      </c>
      <c r="AJ407" s="2">
        <v>2035</v>
      </c>
      <c r="AK407" s="2" t="str">
        <f>IF(sum!A400="ON",sum!B400,"*")</f>
        <v>ICS-AuxiliaryMot_ELE1</v>
      </c>
      <c r="AL407" s="2"/>
      <c r="AM407" s="2">
        <f>IF(sum!A400="ON",sum!G400,"*")</f>
        <v>0.0293532128405063</v>
      </c>
      <c r="AP407" s="4" t="s">
        <v>149</v>
      </c>
      <c r="AQ407" s="4" t="s">
        <v>150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149</v>
      </c>
      <c r="AY407" s="2" t="s">
        <v>150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149</v>
      </c>
      <c r="C408" s="4" t="s">
        <v>150</v>
      </c>
      <c r="D408" s="4">
        <v>2035</v>
      </c>
      <c r="J408" s="4" t="s">
        <v>149</v>
      </c>
      <c r="K408" s="4" t="s">
        <v>150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149</v>
      </c>
      <c r="S408" s="4" t="s">
        <v>150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149</v>
      </c>
      <c r="AA408" s="4" t="s">
        <v>150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149</v>
      </c>
      <c r="AI408" s="4" t="s">
        <v>150</v>
      </c>
      <c r="AJ408" s="4">
        <v>2035</v>
      </c>
      <c r="AK408" s="2" t="str">
        <f>IF(sum!A401="ON",sum!B401,"*")</f>
        <v>ICS-Light_ELE1</v>
      </c>
      <c r="AL408" s="2"/>
      <c r="AM408" s="2">
        <f>IF(sum!A401="ON",sum!G401,"*")</f>
        <v>0.176119277043038</v>
      </c>
      <c r="AP408" s="2" t="s">
        <v>149</v>
      </c>
      <c r="AQ408" s="2" t="s">
        <v>150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149</v>
      </c>
      <c r="AY408" s="4" t="s">
        <v>150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149</v>
      </c>
      <c r="C409" s="2" t="s">
        <v>150</v>
      </c>
      <c r="D409" s="2">
        <v>2035</v>
      </c>
      <c r="J409" s="2" t="s">
        <v>149</v>
      </c>
      <c r="K409" s="2" t="s">
        <v>150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149</v>
      </c>
      <c r="S409" s="2" t="s">
        <v>150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149</v>
      </c>
      <c r="AA409" s="2" t="s">
        <v>150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149</v>
      </c>
      <c r="AI409" s="2" t="s">
        <v>150</v>
      </c>
      <c r="AJ409" s="2">
        <v>2035</v>
      </c>
      <c r="AK409" s="2" t="str">
        <f>IF(sum!A402="ON",sum!B402,"*")</f>
        <v>ICS-SpCool_ELE1</v>
      </c>
      <c r="AL409" s="2"/>
      <c r="AM409" s="2">
        <f>IF(sum!A402="ON",sum!G402,"*")</f>
        <v>0.0880596385215188</v>
      </c>
      <c r="AP409" s="4" t="s">
        <v>149</v>
      </c>
      <c r="AQ409" s="4" t="s">
        <v>150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149</v>
      </c>
      <c r="AY409" s="2" t="s">
        <v>150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149</v>
      </c>
      <c r="C410" s="2" t="s">
        <v>150</v>
      </c>
      <c r="D410" s="2">
        <v>2035</v>
      </c>
      <c r="J410" s="2" t="s">
        <v>149</v>
      </c>
      <c r="K410" s="2" t="s">
        <v>150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149</v>
      </c>
      <c r="S410" s="2" t="s">
        <v>150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149</v>
      </c>
      <c r="AA410" s="2" t="s">
        <v>150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149</v>
      </c>
      <c r="AI410" s="2" t="s">
        <v>150</v>
      </c>
      <c r="AJ410" s="2">
        <v>2035</v>
      </c>
      <c r="AK410" s="2" t="str">
        <f>IF(sum!A403="ON",sum!B403,"*")</f>
        <v>ICS-SpHeat_ELE1</v>
      </c>
      <c r="AL410" s="2"/>
      <c r="AM410" s="2">
        <f>IF(sum!A403="ON",sum!G403,"*")</f>
        <v>0.471550067469401</v>
      </c>
      <c r="AP410" s="2" t="s">
        <v>149</v>
      </c>
      <c r="AQ410" s="2" t="s">
        <v>150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149</v>
      </c>
      <c r="AY410" s="2" t="s">
        <v>150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149</v>
      </c>
      <c r="C411" s="4" t="s">
        <v>150</v>
      </c>
      <c r="D411" s="4">
        <v>2035</v>
      </c>
      <c r="J411" s="4" t="s">
        <v>149</v>
      </c>
      <c r="K411" s="4" t="s">
        <v>150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149</v>
      </c>
      <c r="S411" s="4" t="s">
        <v>150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149</v>
      </c>
      <c r="AA411" s="4" t="s">
        <v>150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149</v>
      </c>
      <c r="AI411" s="4" t="s">
        <v>150</v>
      </c>
      <c r="AJ411" s="4">
        <v>2035</v>
      </c>
      <c r="AK411" s="2" t="str">
        <f>IF(sum!A404="ON",sum!B404,"*")</f>
        <v>ICS-WaterHeat_ELE1</v>
      </c>
      <c r="AL411" s="2"/>
      <c r="AM411" s="2">
        <f>IF(sum!A404="ON",sum!G404,"*")</f>
        <v>0.0706470900487118</v>
      </c>
      <c r="AP411" s="4" t="s">
        <v>149</v>
      </c>
      <c r="AQ411" s="4" t="s">
        <v>150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149</v>
      </c>
      <c r="AY411" s="4" t="s">
        <v>150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149</v>
      </c>
      <c r="C412" s="2" t="s">
        <v>150</v>
      </c>
      <c r="D412" s="2">
        <v>2035</v>
      </c>
      <c r="J412" s="2" t="s">
        <v>149</v>
      </c>
      <c r="K412" s="2" t="s">
        <v>150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149</v>
      </c>
      <c r="S412" s="2" t="s">
        <v>150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149</v>
      </c>
      <c r="AA412" s="2" t="s">
        <v>150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149</v>
      </c>
      <c r="AI412" s="2" t="s">
        <v>150</v>
      </c>
      <c r="AJ412" s="2">
        <v>2035</v>
      </c>
      <c r="AK412" s="2" t="str">
        <f>IF(sum!A405="ON",sum!B405,"*")</f>
        <v>OS-AuxiliaryEquip_ELE1</v>
      </c>
      <c r="AL412" s="2"/>
      <c r="AM412" s="2">
        <f>IF(sum!A405="ON",sum!G405,"*")</f>
        <v>2.93937417283197</v>
      </c>
      <c r="AP412" s="2" t="s">
        <v>149</v>
      </c>
      <c r="AQ412" s="2" t="s">
        <v>150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149</v>
      </c>
      <c r="AY412" s="2" t="s">
        <v>150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149</v>
      </c>
      <c r="C413" s="2" t="s">
        <v>150</v>
      </c>
      <c r="D413" s="2">
        <v>2035</v>
      </c>
      <c r="J413" s="2" t="s">
        <v>149</v>
      </c>
      <c r="K413" s="2" t="s">
        <v>150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149</v>
      </c>
      <c r="S413" s="2" t="s">
        <v>150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149</v>
      </c>
      <c r="AA413" s="2" t="s">
        <v>150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149</v>
      </c>
      <c r="AI413" s="2" t="s">
        <v>150</v>
      </c>
      <c r="AJ413" s="2">
        <v>2035</v>
      </c>
      <c r="AK413" s="2" t="str">
        <f>IF(sum!A406="ON",sum!B406,"*")</f>
        <v>OS-AuxiliaryMot_ELE1</v>
      </c>
      <c r="AL413" s="2"/>
      <c r="AM413" s="2">
        <f>IF(sum!A406="ON",sum!G406,"*")</f>
        <v>0.733830321012657</v>
      </c>
      <c r="AP413" s="4" t="s">
        <v>149</v>
      </c>
      <c r="AQ413" s="4" t="s">
        <v>150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149</v>
      </c>
      <c r="AY413" s="2" t="s">
        <v>150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149</v>
      </c>
      <c r="C414" s="4" t="s">
        <v>150</v>
      </c>
      <c r="D414" s="4">
        <v>2035</v>
      </c>
      <c r="J414" s="4" t="s">
        <v>149</v>
      </c>
      <c r="K414" s="4" t="s">
        <v>150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149</v>
      </c>
      <c r="S414" s="4" t="s">
        <v>150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149</v>
      </c>
      <c r="AA414" s="4" t="s">
        <v>150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149</v>
      </c>
      <c r="AI414" s="4" t="s">
        <v>150</v>
      </c>
      <c r="AJ414" s="4">
        <v>2035</v>
      </c>
      <c r="AK414" s="2" t="str">
        <f>IF(sum!A407="ON",sum!B407,"*")</f>
        <v>OS-Light_ELE1</v>
      </c>
      <c r="AL414" s="2"/>
      <c r="AM414" s="2">
        <f>IF(sum!A407="ON",sum!G407,"*")</f>
        <v>3.80124106284556</v>
      </c>
      <c r="AP414" s="2" t="s">
        <v>149</v>
      </c>
      <c r="AQ414" s="2" t="s">
        <v>150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149</v>
      </c>
      <c r="AY414" s="4" t="s">
        <v>150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149</v>
      </c>
      <c r="C415" s="2" t="s">
        <v>150</v>
      </c>
      <c r="D415" s="2">
        <v>2035</v>
      </c>
      <c r="J415" s="2" t="s">
        <v>149</v>
      </c>
      <c r="K415" s="2" t="s">
        <v>150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149</v>
      </c>
      <c r="S415" s="2" t="s">
        <v>150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149</v>
      </c>
      <c r="AA415" s="2" t="s">
        <v>150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149</v>
      </c>
      <c r="AI415" s="2" t="s">
        <v>150</v>
      </c>
      <c r="AJ415" s="2">
        <v>2035</v>
      </c>
      <c r="AK415" s="2" t="str">
        <f>IF(sum!A408="ON",sum!B408,"*")</f>
        <v>OS-SpCool_ELE1</v>
      </c>
      <c r="AL415" s="2"/>
      <c r="AM415" s="2">
        <f>IF(sum!A408="ON",sum!G408,"*")</f>
        <v>1.42970413309276</v>
      </c>
      <c r="AP415" s="4" t="s">
        <v>149</v>
      </c>
      <c r="AQ415" s="4" t="s">
        <v>150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149</v>
      </c>
      <c r="AY415" s="2" t="s">
        <v>150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149</v>
      </c>
      <c r="C416" s="2" t="s">
        <v>150</v>
      </c>
      <c r="D416" s="2">
        <v>2035</v>
      </c>
      <c r="J416" s="2" t="s">
        <v>149</v>
      </c>
      <c r="K416" s="2" t="s">
        <v>150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149</v>
      </c>
      <c r="S416" s="2" t="s">
        <v>150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149</v>
      </c>
      <c r="AA416" s="2" t="s">
        <v>150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149</v>
      </c>
      <c r="AI416" s="2" t="s">
        <v>150</v>
      </c>
      <c r="AJ416" s="2">
        <v>2035</v>
      </c>
      <c r="AK416" s="2" t="str">
        <f>IF(sum!A409="ON",sum!B409,"*")</f>
        <v>OS-SpHeat_ELE1</v>
      </c>
      <c r="AL416" s="2"/>
      <c r="AM416" s="2">
        <f>IF(sum!A409="ON",sum!G409,"*")</f>
        <v>13.2431911814662</v>
      </c>
      <c r="AP416" s="2" t="s">
        <v>149</v>
      </c>
      <c r="AQ416" s="2" t="s">
        <v>150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149</v>
      </c>
      <c r="AY416" s="2" t="s">
        <v>150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149</v>
      </c>
      <c r="C417" s="4" t="s">
        <v>150</v>
      </c>
      <c r="D417" s="4">
        <v>2035</v>
      </c>
      <c r="J417" s="4" t="s">
        <v>149</v>
      </c>
      <c r="K417" s="4" t="s">
        <v>150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149</v>
      </c>
      <c r="S417" s="4" t="s">
        <v>150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149</v>
      </c>
      <c r="AA417" s="4" t="s">
        <v>150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149</v>
      </c>
      <c r="AI417" s="4" t="s">
        <v>150</v>
      </c>
      <c r="AJ417" s="4">
        <v>2035</v>
      </c>
      <c r="AK417" s="2" t="str">
        <f>IF(sum!A410="ON",sum!B410,"*")</f>
        <v>OS-WaterHeat_ELE1</v>
      </c>
      <c r="AL417" s="2"/>
      <c r="AM417" s="2">
        <f>IF(sum!A410="ON",sum!G410,"*")</f>
        <v>0.610717131423064</v>
      </c>
      <c r="AP417" s="4" t="s">
        <v>149</v>
      </c>
      <c r="AQ417" s="4" t="s">
        <v>150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149</v>
      </c>
      <c r="AY417" s="4" t="s">
        <v>150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149</v>
      </c>
      <c r="C418" s="2" t="s">
        <v>150</v>
      </c>
      <c r="D418" s="2">
        <v>2035</v>
      </c>
      <c r="J418" s="2" t="s">
        <v>149</v>
      </c>
      <c r="K418" s="2" t="s">
        <v>150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149</v>
      </c>
      <c r="S418" s="2" t="s">
        <v>150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149</v>
      </c>
      <c r="AA418" s="2" t="s">
        <v>150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149</v>
      </c>
      <c r="AI418" s="2" t="s">
        <v>150</v>
      </c>
      <c r="AJ418" s="2">
        <v>2035</v>
      </c>
      <c r="AK418" s="2" t="str">
        <f>IF(sum!A411="ON",sum!B411,"*")</f>
        <v>OTH-AuxiliaryEquip_ELE1</v>
      </c>
      <c r="AL418" s="2"/>
      <c r="AM418" s="2">
        <f>IF(sum!A411="ON",sum!G411,"*")</f>
        <v>0.0794694321398544</v>
      </c>
      <c r="AP418" s="2" t="s">
        <v>149</v>
      </c>
      <c r="AQ418" s="2" t="s">
        <v>150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149</v>
      </c>
      <c r="AY418" s="2" t="s">
        <v>150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149</v>
      </c>
      <c r="C419" s="2" t="s">
        <v>150</v>
      </c>
      <c r="D419" s="2">
        <v>2035</v>
      </c>
      <c r="J419" s="2" t="s">
        <v>149</v>
      </c>
      <c r="K419" s="2" t="s">
        <v>150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149</v>
      </c>
      <c r="S419" s="2" t="s">
        <v>150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149</v>
      </c>
      <c r="AA419" s="2" t="s">
        <v>150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149</v>
      </c>
      <c r="AI419" s="2" t="s">
        <v>150</v>
      </c>
      <c r="AJ419" s="2">
        <v>2035</v>
      </c>
      <c r="AK419" s="2" t="str">
        <f>IF(sum!A412="ON",sum!B412,"*")</f>
        <v>OTH-AuxiliaryMot_ELE1</v>
      </c>
      <c r="AL419" s="2"/>
      <c r="AM419" s="2">
        <f>IF(sum!A412="ON",sum!G412,"*")</f>
        <v>0.0293532128405063</v>
      </c>
      <c r="AP419" s="4" t="s">
        <v>149</v>
      </c>
      <c r="AQ419" s="4" t="s">
        <v>150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149</v>
      </c>
      <c r="AY419" s="2" t="s">
        <v>150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149</v>
      </c>
      <c r="C420" s="4" t="s">
        <v>150</v>
      </c>
      <c r="D420" s="4">
        <v>2035</v>
      </c>
      <c r="J420" s="4" t="s">
        <v>149</v>
      </c>
      <c r="K420" s="4" t="s">
        <v>150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149</v>
      </c>
      <c r="S420" s="4" t="s">
        <v>150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149</v>
      </c>
      <c r="AA420" s="4" t="s">
        <v>150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149</v>
      </c>
      <c r="AI420" s="4" t="s">
        <v>150</v>
      </c>
      <c r="AJ420" s="4">
        <v>2035</v>
      </c>
      <c r="AK420" s="2" t="str">
        <f>IF(sum!A413="ON",sum!B413,"*")</f>
        <v>OTH-Light_ELE1</v>
      </c>
      <c r="AL420" s="2"/>
      <c r="AM420" s="2">
        <f>IF(sum!A413="ON",sum!G413,"*")</f>
        <v>0.132089457782278</v>
      </c>
      <c r="AP420" s="2" t="s">
        <v>149</v>
      </c>
      <c r="AQ420" s="2" t="s">
        <v>150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149</v>
      </c>
      <c r="AY420" s="4" t="s">
        <v>150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149</v>
      </c>
      <c r="C421" s="2" t="s">
        <v>150</v>
      </c>
      <c r="D421" s="2">
        <v>2035</v>
      </c>
      <c r="J421" s="2" t="s">
        <v>149</v>
      </c>
      <c r="K421" s="2" t="s">
        <v>150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149</v>
      </c>
      <c r="S421" s="2" t="s">
        <v>150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149</v>
      </c>
      <c r="AA421" s="2" t="s">
        <v>150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149</v>
      </c>
      <c r="AI421" s="2" t="s">
        <v>150</v>
      </c>
      <c r="AJ421" s="2">
        <v>2035</v>
      </c>
      <c r="AK421" s="2" t="str">
        <f>IF(sum!A414="ON",sum!B414,"*")</f>
        <v>OTH-SpCool_ELE1</v>
      </c>
      <c r="AL421" s="2"/>
      <c r="AM421" s="2">
        <f>IF(sum!A414="ON",sum!G414,"*")</f>
        <v>0.0733830321012657</v>
      </c>
      <c r="AP421" s="4" t="s">
        <v>149</v>
      </c>
      <c r="AQ421" s="4" t="s">
        <v>150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149</v>
      </c>
      <c r="AY421" s="2" t="s">
        <v>150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149</v>
      </c>
      <c r="C422" s="2" t="s">
        <v>150</v>
      </c>
      <c r="D422" s="2">
        <v>2035</v>
      </c>
      <c r="J422" s="2" t="s">
        <v>149</v>
      </c>
      <c r="K422" s="2" t="s">
        <v>150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149</v>
      </c>
      <c r="S422" s="2" t="s">
        <v>150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149</v>
      </c>
      <c r="AA422" s="2" t="s">
        <v>150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149</v>
      </c>
      <c r="AI422" s="2" t="s">
        <v>150</v>
      </c>
      <c r="AJ422" s="2">
        <v>2035</v>
      </c>
      <c r="AK422" s="2" t="str">
        <f>IF(sum!A415="ON",sum!B415,"*")</f>
        <v>OTH-SpHeat_ELE1</v>
      </c>
      <c r="AL422" s="2"/>
      <c r="AM422" s="2">
        <f>IF(sum!A415="ON",sum!G415,"*")</f>
        <v>0.521071158082896</v>
      </c>
      <c r="AP422" s="2" t="s">
        <v>149</v>
      </c>
      <c r="AQ422" s="2" t="s">
        <v>150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149</v>
      </c>
      <c r="AY422" s="2" t="s">
        <v>150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149</v>
      </c>
      <c r="C423" s="4" t="s">
        <v>150</v>
      </c>
      <c r="D423" s="4">
        <v>2035</v>
      </c>
      <c r="J423" s="4" t="s">
        <v>149</v>
      </c>
      <c r="K423" s="4" t="s">
        <v>150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149</v>
      </c>
      <c r="S423" s="4" t="s">
        <v>150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149</v>
      </c>
      <c r="AA423" s="4" t="s">
        <v>150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149</v>
      </c>
      <c r="AI423" s="4" t="s">
        <v>150</v>
      </c>
      <c r="AJ423" s="4">
        <v>2035</v>
      </c>
      <c r="AK423" s="2" t="str">
        <f>IF(sum!A416="ON",sum!B416,"*")</f>
        <v>OTH-WaterHeat_ELE1</v>
      </c>
      <c r="AL423" s="2"/>
      <c r="AM423" s="2">
        <f>IF(sum!A416="ON",sum!G416,"*")</f>
        <v>0.0470980600324745</v>
      </c>
      <c r="AP423" s="4" t="s">
        <v>149</v>
      </c>
      <c r="AQ423" s="4" t="s">
        <v>150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149</v>
      </c>
      <c r="AY423" s="4" t="s">
        <v>150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149</v>
      </c>
      <c r="C424" s="2" t="s">
        <v>150</v>
      </c>
      <c r="D424" s="2">
        <v>2035</v>
      </c>
      <c r="J424" s="2" t="s">
        <v>149</v>
      </c>
      <c r="K424" s="2" t="s">
        <v>150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149</v>
      </c>
      <c r="S424" s="2" t="s">
        <v>150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149</v>
      </c>
      <c r="AA424" s="2" t="s">
        <v>150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149</v>
      </c>
      <c r="AI424" s="2" t="s">
        <v>150</v>
      </c>
      <c r="AJ424" s="2">
        <v>2035</v>
      </c>
      <c r="AK424" s="2" t="str">
        <f>IF(sum!A417="ON",sum!B417,"*")</f>
        <v>R_ES-APP-CD_ELC1</v>
      </c>
      <c r="AL424" s="2"/>
      <c r="AM424" s="2">
        <f>IF(sum!A417="ON",sum!G417,"*")</f>
        <v>0</v>
      </c>
      <c r="AP424" s="2" t="s">
        <v>149</v>
      </c>
      <c r="AQ424" s="2" t="s">
        <v>150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149</v>
      </c>
      <c r="AY424" s="2" t="s">
        <v>150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149</v>
      </c>
      <c r="C425" s="2" t="s">
        <v>150</v>
      </c>
      <c r="D425" s="2">
        <v>2035</v>
      </c>
      <c r="J425" s="2" t="s">
        <v>149</v>
      </c>
      <c r="K425" s="2" t="s">
        <v>150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149</v>
      </c>
      <c r="S425" s="2" t="s">
        <v>150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149</v>
      </c>
      <c r="AA425" s="2" t="s">
        <v>150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149</v>
      </c>
      <c r="AI425" s="2" t="s">
        <v>150</v>
      </c>
      <c r="AJ425" s="2">
        <v>2035</v>
      </c>
      <c r="AK425" s="2" t="str">
        <f>IF(sum!A418="ON",sum!B418,"*")</f>
        <v>R_ES-APP-CW_ELC1</v>
      </c>
      <c r="AL425" s="2"/>
      <c r="AM425" s="2">
        <f>IF(sum!A418="ON",sum!G418,"*")</f>
        <v>0</v>
      </c>
      <c r="AP425" s="4" t="s">
        <v>149</v>
      </c>
      <c r="AQ425" s="4" t="s">
        <v>150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149</v>
      </c>
      <c r="AY425" s="2" t="s">
        <v>150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149</v>
      </c>
      <c r="C426" s="4" t="s">
        <v>150</v>
      </c>
      <c r="D426" s="4">
        <v>2035</v>
      </c>
      <c r="J426" s="4" t="s">
        <v>149</v>
      </c>
      <c r="K426" s="4" t="s">
        <v>150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149</v>
      </c>
      <c r="S426" s="4" t="s">
        <v>150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149</v>
      </c>
      <c r="AA426" s="4" t="s">
        <v>150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149</v>
      </c>
      <c r="AI426" s="4" t="s">
        <v>150</v>
      </c>
      <c r="AJ426" s="4">
        <v>2035</v>
      </c>
      <c r="AK426" s="2" t="str">
        <f>IF(sum!A419="ON",sum!B419,"*")</f>
        <v>R_ES-APP-DW_ELC1</v>
      </c>
      <c r="AL426" s="2"/>
      <c r="AM426" s="2">
        <f>IF(sum!A419="ON",sum!G419,"*")</f>
        <v>0</v>
      </c>
      <c r="AP426" s="2" t="s">
        <v>149</v>
      </c>
      <c r="AQ426" s="2" t="s">
        <v>150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149</v>
      </c>
      <c r="AY426" s="4" t="s">
        <v>150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149</v>
      </c>
      <c r="C427" s="2" t="s">
        <v>150</v>
      </c>
      <c r="D427" s="2">
        <v>2035</v>
      </c>
      <c r="J427" s="2" t="s">
        <v>149</v>
      </c>
      <c r="K427" s="2" t="s">
        <v>150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149</v>
      </c>
      <c r="S427" s="2" t="s">
        <v>150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149</v>
      </c>
      <c r="AA427" s="2" t="s">
        <v>150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149</v>
      </c>
      <c r="AI427" s="2" t="s">
        <v>150</v>
      </c>
      <c r="AJ427" s="2">
        <v>2035</v>
      </c>
      <c r="AK427" s="2" t="str">
        <f>IF(sum!A420="ON",sum!B420,"*")</f>
        <v>R_ES-APP-FR_ELC1</v>
      </c>
      <c r="AL427" s="2"/>
      <c r="AM427" s="2">
        <f>IF(sum!A420="ON",sum!G420,"*")</f>
        <v>0</v>
      </c>
      <c r="AP427" s="4" t="s">
        <v>149</v>
      </c>
      <c r="AQ427" s="4" t="s">
        <v>150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149</v>
      </c>
      <c r="AY427" s="2" t="s">
        <v>150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149</v>
      </c>
      <c r="C428" s="2" t="s">
        <v>150</v>
      </c>
      <c r="D428" s="2">
        <v>2035</v>
      </c>
      <c r="J428" s="2" t="s">
        <v>149</v>
      </c>
      <c r="K428" s="2" t="s">
        <v>150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149</v>
      </c>
      <c r="S428" s="2" t="s">
        <v>150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149</v>
      </c>
      <c r="AA428" s="2" t="s">
        <v>150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149</v>
      </c>
      <c r="AI428" s="2" t="s">
        <v>150</v>
      </c>
      <c r="AJ428" s="2">
        <v>2035</v>
      </c>
      <c r="AK428" s="2" t="str">
        <f>IF(sum!A421="ON",sum!B421,"*")</f>
        <v>R_ES-APP-OTH_ELC1</v>
      </c>
      <c r="AL428" s="2"/>
      <c r="AM428" s="2">
        <f>IF(sum!A421="ON",sum!G421,"*")</f>
        <v>0</v>
      </c>
      <c r="AP428" s="2" t="s">
        <v>149</v>
      </c>
      <c r="AQ428" s="2" t="s">
        <v>150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149</v>
      </c>
      <c r="AY428" s="2" t="s">
        <v>150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149</v>
      </c>
      <c r="C429" s="4" t="s">
        <v>150</v>
      </c>
      <c r="D429" s="4">
        <v>2035</v>
      </c>
      <c r="J429" s="4" t="s">
        <v>149</v>
      </c>
      <c r="K429" s="4" t="s">
        <v>150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149</v>
      </c>
      <c r="S429" s="4" t="s">
        <v>150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149</v>
      </c>
      <c r="AA429" s="4" t="s">
        <v>150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149</v>
      </c>
      <c r="AI429" s="4" t="s">
        <v>150</v>
      </c>
      <c r="AJ429" s="4">
        <v>2035</v>
      </c>
      <c r="AK429" s="2" t="str">
        <f>IF(sum!A422="ON",sum!B422,"*")</f>
        <v>R_ES-APP-RA_ELC1</v>
      </c>
      <c r="AL429" s="2"/>
      <c r="AM429" s="2">
        <f>IF(sum!A422="ON",sum!G422,"*")</f>
        <v>0</v>
      </c>
      <c r="AP429" s="4" t="s">
        <v>149</v>
      </c>
      <c r="AQ429" s="4" t="s">
        <v>150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149</v>
      </c>
      <c r="AY429" s="4" t="s">
        <v>150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149</v>
      </c>
      <c r="C430" s="2" t="s">
        <v>150</v>
      </c>
      <c r="D430" s="2">
        <v>2035</v>
      </c>
      <c r="J430" s="2" t="s">
        <v>149</v>
      </c>
      <c r="K430" s="2" t="s">
        <v>150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149</v>
      </c>
      <c r="S430" s="2" t="s">
        <v>150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149</v>
      </c>
      <c r="AA430" s="2" t="s">
        <v>150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149</v>
      </c>
      <c r="AI430" s="2" t="s">
        <v>150</v>
      </c>
      <c r="AJ430" s="2">
        <v>2035</v>
      </c>
      <c r="AK430" s="2" t="str">
        <f>IF(sum!A423="ON",sum!B423,"*")</f>
        <v>R_ES-APP-RE_ELC1</v>
      </c>
      <c r="AL430" s="2"/>
      <c r="AM430" s="2">
        <f>IF(sum!A423="ON",sum!G423,"*")</f>
        <v>0</v>
      </c>
      <c r="AP430" s="2" t="s">
        <v>149</v>
      </c>
      <c r="AQ430" s="2" t="s">
        <v>150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149</v>
      </c>
      <c r="AY430" s="2" t="s">
        <v>150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149</v>
      </c>
      <c r="C431" s="2" t="s">
        <v>150</v>
      </c>
      <c r="D431" s="2">
        <v>2035</v>
      </c>
      <c r="J431" s="2" t="s">
        <v>149</v>
      </c>
      <c r="K431" s="2" t="s">
        <v>150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149</v>
      </c>
      <c r="S431" s="2" t="s">
        <v>150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149</v>
      </c>
      <c r="AA431" s="2" t="s">
        <v>150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149</v>
      </c>
      <c r="AI431" s="2" t="s">
        <v>150</v>
      </c>
      <c r="AJ431" s="2">
        <v>2035</v>
      </c>
      <c r="AK431" s="2" t="str">
        <f>IF(sum!A424="ON",sum!B424,"*")</f>
        <v>R_ES-LI_ELC1</v>
      </c>
      <c r="AL431" s="2"/>
      <c r="AM431" s="2">
        <f>IF(sum!A424="ON",sum!G424,"*")</f>
        <v>0</v>
      </c>
      <c r="AP431" s="4" t="s">
        <v>149</v>
      </c>
      <c r="AQ431" s="4" t="s">
        <v>150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149</v>
      </c>
      <c r="AY431" s="2" t="s">
        <v>150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149</v>
      </c>
      <c r="C432" s="4" t="s">
        <v>150</v>
      </c>
      <c r="D432" s="4">
        <v>2035</v>
      </c>
      <c r="J432" s="4" t="s">
        <v>149</v>
      </c>
      <c r="K432" s="4" t="s">
        <v>150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149</v>
      </c>
      <c r="S432" s="4" t="s">
        <v>150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149</v>
      </c>
      <c r="AA432" s="4" t="s">
        <v>150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149</v>
      </c>
      <c r="AI432" s="4" t="s">
        <v>150</v>
      </c>
      <c r="AJ432" s="4">
        <v>2035</v>
      </c>
      <c r="AK432" s="2" t="str">
        <f>IF(sum!A425="ON",sum!B425,"*")</f>
        <v>R_ES-SC-AP_ELC1_ROOM_CENTRAL</v>
      </c>
      <c r="AL432" s="2"/>
      <c r="AM432" s="2">
        <f>IF(sum!A425="ON",sum!G425,"*")</f>
        <v>3.31095156687115</v>
      </c>
      <c r="AP432" s="2" t="s">
        <v>149</v>
      </c>
      <c r="AQ432" s="2" t="s">
        <v>150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149</v>
      </c>
      <c r="AY432" s="4" t="s">
        <v>150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149</v>
      </c>
      <c r="C433" s="2" t="s">
        <v>150</v>
      </c>
      <c r="D433" s="2">
        <v>2035</v>
      </c>
      <c r="J433" s="2" t="s">
        <v>149</v>
      </c>
      <c r="K433" s="2" t="s">
        <v>150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149</v>
      </c>
      <c r="S433" s="2" t="s">
        <v>150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149</v>
      </c>
      <c r="AA433" s="2" t="s">
        <v>150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149</v>
      </c>
      <c r="AI433" s="2" t="s">
        <v>150</v>
      </c>
      <c r="AJ433" s="2">
        <v>2035</v>
      </c>
      <c r="AK433" s="2" t="str">
        <f>IF(sum!A426="ON",sum!B426,"*")</f>
        <v>R_ES-SC-MOB_ELC1_ROOM_CENTRAL</v>
      </c>
      <c r="AL433" s="2"/>
      <c r="AM433" s="2">
        <f>IF(sum!A426="ON",sum!G426,"*")</f>
        <v>0.0516151227080001</v>
      </c>
      <c r="AP433" s="4" t="s">
        <v>149</v>
      </c>
      <c r="AQ433" s="4" t="s">
        <v>150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149</v>
      </c>
      <c r="AY433" s="2" t="s">
        <v>150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149</v>
      </c>
      <c r="C434" s="2" t="s">
        <v>150</v>
      </c>
      <c r="D434" s="2">
        <v>2035</v>
      </c>
      <c r="J434" s="2" t="s">
        <v>149</v>
      </c>
      <c r="K434" s="2" t="s">
        <v>150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149</v>
      </c>
      <c r="S434" s="2" t="s">
        <v>150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149</v>
      </c>
      <c r="AA434" s="2" t="s">
        <v>150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149</v>
      </c>
      <c r="AI434" s="2" t="s">
        <v>150</v>
      </c>
      <c r="AJ434" s="2">
        <v>2035</v>
      </c>
      <c r="AK434" s="2" t="str">
        <f>IF(sum!A427="ON",sum!B427,"*")</f>
        <v>R_ES-SC-SA_ELC1_ROOM_CENTRAL</v>
      </c>
      <c r="AL434" s="2"/>
      <c r="AM434" s="2">
        <f>IF(sum!A427="ON",sum!G427,"*")</f>
        <v>1.7668742649997</v>
      </c>
      <c r="AP434" s="2" t="s">
        <v>149</v>
      </c>
      <c r="AQ434" s="2" t="s">
        <v>150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149</v>
      </c>
      <c r="AY434" s="2" t="s">
        <v>150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149</v>
      </c>
      <c r="C435" s="4" t="s">
        <v>150</v>
      </c>
      <c r="D435" s="4">
        <v>2035</v>
      </c>
      <c r="J435" s="4" t="s">
        <v>149</v>
      </c>
      <c r="K435" s="4" t="s">
        <v>150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149</v>
      </c>
      <c r="S435" s="4" t="s">
        <v>150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149</v>
      </c>
      <c r="AA435" s="4" t="s">
        <v>150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149</v>
      </c>
      <c r="AI435" s="4" t="s">
        <v>150</v>
      </c>
      <c r="AJ435" s="4">
        <v>2035</v>
      </c>
      <c r="AK435" s="2" t="str">
        <f>IF(sum!A428="ON",sum!B428,"*")</f>
        <v>R_ES-SC-SD_ELC1_ROOM_CENTRAL</v>
      </c>
      <c r="AL435" s="2"/>
      <c r="AM435" s="2">
        <f>IF(sum!A428="ON",sum!G428,"*")</f>
        <v>6.12436322293498</v>
      </c>
      <c r="AP435" s="4" t="s">
        <v>149</v>
      </c>
      <c r="AQ435" s="4" t="s">
        <v>150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149</v>
      </c>
      <c r="AY435" s="4" t="s">
        <v>150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149</v>
      </c>
      <c r="C436" s="2" t="s">
        <v>150</v>
      </c>
      <c r="D436" s="2">
        <v>2035</v>
      </c>
      <c r="J436" s="2" t="s">
        <v>149</v>
      </c>
      <c r="K436" s="2" t="s">
        <v>150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149</v>
      </c>
      <c r="S436" s="2" t="s">
        <v>150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149</v>
      </c>
      <c r="AA436" s="2" t="s">
        <v>150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149</v>
      </c>
      <c r="AI436" s="2" t="s">
        <v>150</v>
      </c>
      <c r="AJ436" s="2">
        <v>2035</v>
      </c>
      <c r="AK436" s="2" t="str">
        <f>IF(sum!A429="ON",sum!B429,"*")</f>
        <v>R_ES-SH-AP_ELC1</v>
      </c>
      <c r="AL436" s="2"/>
      <c r="AM436" s="2">
        <f>IF(sum!A429="ON",sum!G429,"*")</f>
        <v>0.11676504303282</v>
      </c>
      <c r="AP436" s="2" t="s">
        <v>149</v>
      </c>
      <c r="AQ436" s="2" t="s">
        <v>150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149</v>
      </c>
      <c r="AY436" s="2" t="s">
        <v>150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149</v>
      </c>
      <c r="C437" s="2" t="s">
        <v>150</v>
      </c>
      <c r="D437" s="2">
        <v>2035</v>
      </c>
      <c r="J437" s="2" t="s">
        <v>149</v>
      </c>
      <c r="K437" s="2" t="s">
        <v>150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149</v>
      </c>
      <c r="S437" s="2" t="s">
        <v>150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149</v>
      </c>
      <c r="AA437" s="2" t="s">
        <v>150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149</v>
      </c>
      <c r="AI437" s="2" t="s">
        <v>150</v>
      </c>
      <c r="AJ437" s="2">
        <v>2035</v>
      </c>
      <c r="AK437" s="2" t="str">
        <f>IF(sum!A430="ON",sum!B430,"*")</f>
        <v>R_ES-SH-AP_HET1</v>
      </c>
      <c r="AL437" s="2"/>
      <c r="AM437" s="2">
        <f>IF(sum!A430="ON",sum!G430,"*")</f>
        <v>0</v>
      </c>
      <c r="AP437" s="4" t="s">
        <v>149</v>
      </c>
      <c r="AQ437" s="4" t="s">
        <v>150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149</v>
      </c>
      <c r="AY437" s="2" t="s">
        <v>150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149</v>
      </c>
      <c r="C438" s="4" t="s">
        <v>150</v>
      </c>
      <c r="D438" s="4">
        <v>2035</v>
      </c>
      <c r="J438" s="4" t="s">
        <v>149</v>
      </c>
      <c r="K438" s="4" t="s">
        <v>150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149</v>
      </c>
      <c r="S438" s="4" t="s">
        <v>150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149</v>
      </c>
      <c r="AA438" s="4" t="s">
        <v>150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149</v>
      </c>
      <c r="AI438" s="4" t="s">
        <v>150</v>
      </c>
      <c r="AJ438" s="4">
        <v>2035</v>
      </c>
      <c r="AK438" s="2" t="str">
        <f>IF(sum!A431="ON",sum!B431,"*")</f>
        <v>R_ES-SH-MOB_ELC1</v>
      </c>
      <c r="AL438" s="2"/>
      <c r="AM438" s="2">
        <f>IF(sum!A431="ON",sum!G431,"*")</f>
        <v>0.0204072520121785</v>
      </c>
      <c r="AP438" s="2" t="s">
        <v>149</v>
      </c>
      <c r="AQ438" s="2" t="s">
        <v>150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149</v>
      </c>
      <c r="AY438" s="4" t="s">
        <v>150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149</v>
      </c>
      <c r="C439" s="2" t="s">
        <v>150</v>
      </c>
      <c r="D439" s="2">
        <v>2035</v>
      </c>
      <c r="J439" s="2" t="s">
        <v>149</v>
      </c>
      <c r="K439" s="2" t="s">
        <v>150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149</v>
      </c>
      <c r="S439" s="2" t="s">
        <v>150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149</v>
      </c>
      <c r="AA439" s="2" t="s">
        <v>150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149</v>
      </c>
      <c r="AI439" s="2" t="s">
        <v>150</v>
      </c>
      <c r="AJ439" s="2">
        <v>2035</v>
      </c>
      <c r="AK439" s="2" t="str">
        <f>IF(sum!A432="ON",sum!B432,"*")</f>
        <v>R_ES-SH-MOB_HET1</v>
      </c>
      <c r="AL439" s="2"/>
      <c r="AM439" s="2">
        <f>IF(sum!A432="ON",sum!G432,"*")</f>
        <v>0</v>
      </c>
      <c r="AP439" s="4" t="s">
        <v>149</v>
      </c>
      <c r="AQ439" s="4" t="s">
        <v>150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149</v>
      </c>
      <c r="AY439" s="2" t="s">
        <v>150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149</v>
      </c>
      <c r="C440" s="2" t="s">
        <v>150</v>
      </c>
      <c r="D440" s="2">
        <v>2035</v>
      </c>
      <c r="J440" s="2" t="s">
        <v>149</v>
      </c>
      <c r="K440" s="2" t="s">
        <v>150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149</v>
      </c>
      <c r="S440" s="2" t="s">
        <v>150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149</v>
      </c>
      <c r="AA440" s="2" t="s">
        <v>150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149</v>
      </c>
      <c r="AI440" s="2" t="s">
        <v>150</v>
      </c>
      <c r="AJ440" s="2">
        <v>2035</v>
      </c>
      <c r="AK440" s="2" t="str">
        <f>IF(sum!A433="ON",sum!B433,"*")</f>
        <v>R_ES-SH-SA_ELC1</v>
      </c>
      <c r="AL440" s="2"/>
      <c r="AM440" s="2">
        <f>IF(sum!A433="ON",sum!G433,"*")</f>
        <v>1.03984197319778</v>
      </c>
      <c r="AP440" s="2" t="s">
        <v>149</v>
      </c>
      <c r="AQ440" s="2" t="s">
        <v>150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149</v>
      </c>
      <c r="AY440" s="2" t="s">
        <v>150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149</v>
      </c>
      <c r="C441" s="4" t="s">
        <v>150</v>
      </c>
      <c r="D441" s="4">
        <v>2035</v>
      </c>
      <c r="J441" s="4" t="s">
        <v>149</v>
      </c>
      <c r="K441" s="4" t="s">
        <v>150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149</v>
      </c>
      <c r="S441" s="4" t="s">
        <v>150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149</v>
      </c>
      <c r="AA441" s="4" t="s">
        <v>150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149</v>
      </c>
      <c r="AI441" s="4" t="s">
        <v>150</v>
      </c>
      <c r="AJ441" s="4">
        <v>2035</v>
      </c>
      <c r="AK441" s="2" t="str">
        <f>IF(sum!A434="ON",sum!B434,"*")</f>
        <v>R_ES-SH-SA_HET1</v>
      </c>
      <c r="AL441" s="2"/>
      <c r="AM441" s="2">
        <f>IF(sum!A434="ON",sum!G434,"*")</f>
        <v>0</v>
      </c>
      <c r="AP441" s="4" t="s">
        <v>149</v>
      </c>
      <c r="AQ441" s="4" t="s">
        <v>150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149</v>
      </c>
      <c r="AY441" s="4" t="s">
        <v>150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149</v>
      </c>
      <c r="C442" s="2" t="s">
        <v>150</v>
      </c>
      <c r="D442" s="2">
        <v>2035</v>
      </c>
      <c r="J442" s="2" t="s">
        <v>149</v>
      </c>
      <c r="K442" s="2" t="s">
        <v>150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149</v>
      </c>
      <c r="S442" s="2" t="s">
        <v>150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149</v>
      </c>
      <c r="AA442" s="2" t="s">
        <v>150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149</v>
      </c>
      <c r="AI442" s="2" t="s">
        <v>150</v>
      </c>
      <c r="AJ442" s="2">
        <v>2035</v>
      </c>
      <c r="AK442" s="2" t="str">
        <f>IF(sum!A435="ON",sum!B435,"*")</f>
        <v>R_ES-SH-SD_ELC1</v>
      </c>
      <c r="AL442" s="2"/>
      <c r="AM442" s="2">
        <f>IF(sum!A435="ON",sum!G435,"*")</f>
        <v>1.10952366457769</v>
      </c>
      <c r="AP442" s="2" t="s">
        <v>149</v>
      </c>
      <c r="AQ442" s="2" t="s">
        <v>150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149</v>
      </c>
      <c r="AY442" s="2" t="s">
        <v>150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149</v>
      </c>
      <c r="C443" s="2" t="s">
        <v>150</v>
      </c>
      <c r="D443" s="2">
        <v>2035</v>
      </c>
      <c r="J443" s="2" t="s">
        <v>149</v>
      </c>
      <c r="K443" s="2" t="s">
        <v>150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149</v>
      </c>
      <c r="S443" s="2" t="s">
        <v>150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149</v>
      </c>
      <c r="AA443" s="2" t="s">
        <v>150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149</v>
      </c>
      <c r="AI443" s="2" t="s">
        <v>150</v>
      </c>
      <c r="AJ443" s="2">
        <v>2035</v>
      </c>
      <c r="AK443" s="2" t="str">
        <f>IF(sum!A436="ON",sum!B436,"*")</f>
        <v>R_ES-SH-SD_HET1</v>
      </c>
      <c r="AL443" s="2"/>
      <c r="AM443" s="2">
        <f>IF(sum!A436="ON",sum!G436,"*")</f>
        <v>0</v>
      </c>
      <c r="AP443" s="4" t="s">
        <v>149</v>
      </c>
      <c r="AQ443" s="4" t="s">
        <v>150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149</v>
      </c>
      <c r="AY443" s="2" t="s">
        <v>150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149</v>
      </c>
      <c r="C444" s="4" t="s">
        <v>150</v>
      </c>
      <c r="D444" s="4">
        <v>2035</v>
      </c>
      <c r="J444" s="4" t="s">
        <v>149</v>
      </c>
      <c r="K444" s="4" t="s">
        <v>150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149</v>
      </c>
      <c r="S444" s="4" t="s">
        <v>150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149</v>
      </c>
      <c r="AA444" s="4" t="s">
        <v>150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149</v>
      </c>
      <c r="AI444" s="4" t="s">
        <v>150</v>
      </c>
      <c r="AJ444" s="4">
        <v>2035</v>
      </c>
      <c r="AK444" s="2" t="str">
        <f>IF(sum!A437="ON",sum!B437,"*")</f>
        <v>R_ES-SH-SD_WOD1</v>
      </c>
      <c r="AL444" s="2"/>
      <c r="AM444" s="2">
        <f>IF(sum!A437="ON",sum!G437,"*")</f>
        <v>0</v>
      </c>
      <c r="AP444" s="2" t="s">
        <v>149</v>
      </c>
      <c r="AQ444" s="2" t="s">
        <v>150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149</v>
      </c>
      <c r="AY444" s="4" t="s">
        <v>150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149</v>
      </c>
      <c r="C445" s="2" t="s">
        <v>150</v>
      </c>
      <c r="D445" s="2">
        <v>2035</v>
      </c>
      <c r="J445" s="2" t="s">
        <v>149</v>
      </c>
      <c r="K445" s="2" t="s">
        <v>150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149</v>
      </c>
      <c r="S445" s="2" t="s">
        <v>150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149</v>
      </c>
      <c r="AA445" s="2" t="s">
        <v>150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149</v>
      </c>
      <c r="AI445" s="2" t="s">
        <v>150</v>
      </c>
      <c r="AJ445" s="2">
        <v>2035</v>
      </c>
      <c r="AK445" s="2" t="str">
        <f>IF(sum!A438="ON",sum!B438,"*")</f>
        <v>R_ES-WH-AP_STEAM1</v>
      </c>
      <c r="AL445" s="2"/>
      <c r="AM445" s="2">
        <f>IF(sum!A438="ON",sum!G438,"*")</f>
        <v>1.49396968130108</v>
      </c>
      <c r="AP445" s="4" t="s">
        <v>149</v>
      </c>
      <c r="AQ445" s="4" t="s">
        <v>150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149</v>
      </c>
      <c r="AY445" s="2" t="s">
        <v>150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149</v>
      </c>
      <c r="C446" s="2" t="s">
        <v>150</v>
      </c>
      <c r="D446" s="2">
        <v>2035</v>
      </c>
      <c r="J446" s="2" t="s">
        <v>149</v>
      </c>
      <c r="K446" s="2" t="s">
        <v>150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149</v>
      </c>
      <c r="S446" s="2" t="s">
        <v>150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149</v>
      </c>
      <c r="AA446" s="2" t="s">
        <v>150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149</v>
      </c>
      <c r="AI446" s="2" t="s">
        <v>150</v>
      </c>
      <c r="AJ446" s="2">
        <v>2035</v>
      </c>
      <c r="AK446" s="2" t="str">
        <f>IF(sum!A439="ON",sum!B439,"*")</f>
        <v>R_ES-WH-AP_WOD1</v>
      </c>
      <c r="AL446" s="2"/>
      <c r="AM446" s="2">
        <f>IF(sum!A439="ON",sum!G439,"*")</f>
        <v>0</v>
      </c>
      <c r="AP446" s="2" t="s">
        <v>149</v>
      </c>
      <c r="AQ446" s="2" t="s">
        <v>150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149</v>
      </c>
      <c r="AY446" s="2" t="s">
        <v>150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149</v>
      </c>
      <c r="C447" s="4" t="s">
        <v>150</v>
      </c>
      <c r="D447" s="4">
        <v>2035</v>
      </c>
      <c r="J447" s="4" t="s">
        <v>149</v>
      </c>
      <c r="K447" s="4" t="s">
        <v>150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149</v>
      </c>
      <c r="S447" s="4" t="s">
        <v>150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149</v>
      </c>
      <c r="AA447" s="4" t="s">
        <v>150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149</v>
      </c>
      <c r="AI447" s="4" t="s">
        <v>150</v>
      </c>
      <c r="AJ447" s="4">
        <v>2035</v>
      </c>
      <c r="AK447" s="2" t="str">
        <f>IF(sum!A440="ON",sum!B440,"*")</f>
        <v>R_ES-WH-MOB_STEAM1</v>
      </c>
      <c r="AL447" s="2"/>
      <c r="AM447" s="2">
        <f>IF(sum!A440="ON",sum!G440,"*")</f>
        <v>0.0109952054429872</v>
      </c>
      <c r="AP447" s="4" t="s">
        <v>149</v>
      </c>
      <c r="AQ447" s="4" t="s">
        <v>150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149</v>
      </c>
      <c r="AY447" s="4" t="s">
        <v>150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149</v>
      </c>
      <c r="C448" s="2" t="s">
        <v>150</v>
      </c>
      <c r="D448" s="2">
        <v>2035</v>
      </c>
      <c r="J448" s="2" t="s">
        <v>149</v>
      </c>
      <c r="K448" s="2" t="s">
        <v>150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149</v>
      </c>
      <c r="S448" s="2" t="s">
        <v>150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149</v>
      </c>
      <c r="AA448" s="2" t="s">
        <v>150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149</v>
      </c>
      <c r="AI448" s="2" t="s">
        <v>150</v>
      </c>
      <c r="AJ448" s="2">
        <v>2035</v>
      </c>
      <c r="AK448" s="2" t="str">
        <f>IF(sum!A441="ON",sum!B441,"*")</f>
        <v>R_ES-WH-MOB_WOD1</v>
      </c>
      <c r="AL448" s="2"/>
      <c r="AM448" s="2">
        <f>IF(sum!A441="ON",sum!G441,"*")</f>
        <v>0</v>
      </c>
      <c r="AP448" s="2" t="s">
        <v>149</v>
      </c>
      <c r="AQ448" s="2" t="s">
        <v>150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149</v>
      </c>
      <c r="AY448" s="2" t="s">
        <v>150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149</v>
      </c>
      <c r="C449" s="2" t="s">
        <v>150</v>
      </c>
      <c r="D449" s="2">
        <v>2035</v>
      </c>
      <c r="J449" s="2" t="s">
        <v>149</v>
      </c>
      <c r="K449" s="2" t="s">
        <v>150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149</v>
      </c>
      <c r="S449" s="2" t="s">
        <v>150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149</v>
      </c>
      <c r="AA449" s="2" t="s">
        <v>150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149</v>
      </c>
      <c r="AI449" s="2" t="s">
        <v>150</v>
      </c>
      <c r="AJ449" s="2">
        <v>2035</v>
      </c>
      <c r="AK449" s="2" t="str">
        <f>IF(sum!A442="ON",sum!B442,"*")</f>
        <v>R_ES-WH-SA_STEAM1</v>
      </c>
      <c r="AL449" s="2"/>
      <c r="AM449" s="2">
        <f>IF(sum!A442="ON",sum!G442,"*")</f>
        <v>0.703988766119386</v>
      </c>
      <c r="AP449" s="4" t="s">
        <v>149</v>
      </c>
      <c r="AQ449" s="4" t="s">
        <v>150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149</v>
      </c>
      <c r="AY449" s="2" t="s">
        <v>150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149</v>
      </c>
      <c r="C450" s="4" t="s">
        <v>150</v>
      </c>
      <c r="D450" s="4">
        <v>2035</v>
      </c>
      <c r="J450" s="4" t="s">
        <v>149</v>
      </c>
      <c r="K450" s="4" t="s">
        <v>150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149</v>
      </c>
      <c r="S450" s="4" t="s">
        <v>150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149</v>
      </c>
      <c r="AA450" s="4" t="s">
        <v>150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149</v>
      </c>
      <c r="AI450" s="4" t="s">
        <v>150</v>
      </c>
      <c r="AJ450" s="4">
        <v>2035</v>
      </c>
      <c r="AK450" s="2" t="str">
        <f>IF(sum!A443="ON",sum!B443,"*")</f>
        <v>R_ES-WH-SA_WOD1</v>
      </c>
      <c r="AL450" s="2"/>
      <c r="AM450" s="2">
        <f>IF(sum!A443="ON",sum!G443,"*")</f>
        <v>0</v>
      </c>
      <c r="AP450" s="2" t="s">
        <v>149</v>
      </c>
      <c r="AQ450" s="2" t="s">
        <v>150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149</v>
      </c>
      <c r="AY450" s="4" t="s">
        <v>150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149</v>
      </c>
      <c r="C451" s="2" t="s">
        <v>150</v>
      </c>
      <c r="D451" s="2">
        <v>2035</v>
      </c>
      <c r="J451" s="2" t="s">
        <v>149</v>
      </c>
      <c r="K451" s="2" t="s">
        <v>150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149</v>
      </c>
      <c r="S451" s="2" t="s">
        <v>150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149</v>
      </c>
      <c r="AA451" s="2" t="s">
        <v>150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149</v>
      </c>
      <c r="AI451" s="2" t="s">
        <v>150</v>
      </c>
      <c r="AJ451" s="2">
        <v>2035</v>
      </c>
      <c r="AK451" s="2" t="str">
        <f>IF(sum!A444="ON",sum!B444,"*")</f>
        <v>R_ES-WH-SD_COAPRO1</v>
      </c>
      <c r="AL451" s="2"/>
      <c r="AM451" s="2">
        <f>IF(sum!A444="ON",sum!G444,"*")</f>
        <v>0</v>
      </c>
      <c r="AP451" s="4" t="s">
        <v>149</v>
      </c>
      <c r="AQ451" s="4" t="s">
        <v>150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149</v>
      </c>
      <c r="AY451" s="2" t="s">
        <v>150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149</v>
      </c>
      <c r="C452" s="2" t="s">
        <v>150</v>
      </c>
      <c r="D452" s="2">
        <v>2035</v>
      </c>
      <c r="J452" s="2" t="s">
        <v>149</v>
      </c>
      <c r="K452" s="2" t="s">
        <v>150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149</v>
      </c>
      <c r="S452" s="2" t="s">
        <v>150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149</v>
      </c>
      <c r="AA452" s="2" t="s">
        <v>150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149</v>
      </c>
      <c r="AI452" s="2" t="s">
        <v>150</v>
      </c>
      <c r="AJ452" s="2">
        <v>2035</v>
      </c>
      <c r="AK452" s="2" t="str">
        <f>IF(sum!A445="ON",sum!B445,"*")</f>
        <v>R_ES-WH-SD_GAS1</v>
      </c>
      <c r="AL452" s="2"/>
      <c r="AM452" s="2">
        <f>IF(sum!A445="ON",sum!G445,"*")</f>
        <v>0</v>
      </c>
      <c r="AP452" s="2" t="s">
        <v>149</v>
      </c>
      <c r="AQ452" s="2" t="s">
        <v>150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149</v>
      </c>
      <c r="AY452" s="2" t="s">
        <v>150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149</v>
      </c>
      <c r="C453" s="4" t="s">
        <v>150</v>
      </c>
      <c r="D453" s="4">
        <v>2035</v>
      </c>
      <c r="J453" s="4" t="s">
        <v>149</v>
      </c>
      <c r="K453" s="4" t="s">
        <v>150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149</v>
      </c>
      <c r="S453" s="4" t="s">
        <v>150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149</v>
      </c>
      <c r="AA453" s="4" t="s">
        <v>150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149</v>
      </c>
      <c r="AI453" s="4" t="s">
        <v>150</v>
      </c>
      <c r="AJ453" s="4">
        <v>2035</v>
      </c>
      <c r="AK453" s="2" t="str">
        <f>IF(sum!A446="ON",sum!B446,"*")</f>
        <v>R_ES-WH-SD_STEAM1</v>
      </c>
      <c r="AL453" s="2"/>
      <c r="AM453" s="2">
        <f>IF(sum!A446="ON",sum!G446,"*")</f>
        <v>3.39646013470261</v>
      </c>
      <c r="AP453" s="4" t="s">
        <v>149</v>
      </c>
      <c r="AQ453" s="4" t="s">
        <v>150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149</v>
      </c>
      <c r="AY453" s="4" t="s">
        <v>150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149</v>
      </c>
      <c r="C454" s="2" t="s">
        <v>150</v>
      </c>
      <c r="D454" s="2">
        <v>2035</v>
      </c>
      <c r="J454" s="2" t="s">
        <v>149</v>
      </c>
      <c r="K454" s="2" t="s">
        <v>150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149</v>
      </c>
      <c r="S454" s="2" t="s">
        <v>150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149</v>
      </c>
      <c r="AA454" s="2" t="s">
        <v>150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149</v>
      </c>
      <c r="AI454" s="2" t="s">
        <v>150</v>
      </c>
      <c r="AJ454" s="2">
        <v>2035</v>
      </c>
      <c r="AK454" s="2" t="str">
        <f>IF(sum!A447="ON",sum!B447,"*")</f>
        <v>RTS-AuxiliaryEquip_ELE1</v>
      </c>
      <c r="AL454" s="2"/>
      <c r="AM454" s="2">
        <f>IF(sum!A447="ON",sum!G447,"*")</f>
        <v>0.747675337426346</v>
      </c>
      <c r="AP454" s="2" t="s">
        <v>149</v>
      </c>
      <c r="AQ454" s="2" t="s">
        <v>150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149</v>
      </c>
      <c r="AY454" s="2" t="s">
        <v>150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149</v>
      </c>
      <c r="C455" s="2" t="s">
        <v>150</v>
      </c>
      <c r="D455" s="2">
        <v>2035</v>
      </c>
      <c r="J455" s="2" t="s">
        <v>149</v>
      </c>
      <c r="K455" s="2" t="s">
        <v>150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149</v>
      </c>
      <c r="S455" s="2" t="s">
        <v>150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149</v>
      </c>
      <c r="AA455" s="2" t="s">
        <v>150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149</v>
      </c>
      <c r="AI455" s="2" t="s">
        <v>150</v>
      </c>
      <c r="AJ455" s="2">
        <v>2035</v>
      </c>
      <c r="AK455" s="2" t="str">
        <f>IF(sum!A448="ON",sum!B448,"*")</f>
        <v>RTS-AuxiliaryMot_ELE1</v>
      </c>
      <c r="AL455" s="2"/>
      <c r="AM455" s="2">
        <f>IF(sum!A448="ON",sum!G448,"*")</f>
        <v>0.308208734825316</v>
      </c>
      <c r="AP455" s="4" t="s">
        <v>149</v>
      </c>
      <c r="AQ455" s="4" t="s">
        <v>150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149</v>
      </c>
      <c r="AY455" s="2" t="s">
        <v>150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149</v>
      </c>
      <c r="C456" s="4" t="s">
        <v>150</v>
      </c>
      <c r="D456" s="4">
        <v>2035</v>
      </c>
      <c r="J456" s="4" t="s">
        <v>149</v>
      </c>
      <c r="K456" s="4" t="s">
        <v>150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149</v>
      </c>
      <c r="S456" s="4" t="s">
        <v>150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149</v>
      </c>
      <c r="AA456" s="4" t="s">
        <v>150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149</v>
      </c>
      <c r="AI456" s="4" t="s">
        <v>150</v>
      </c>
      <c r="AJ456" s="4">
        <v>2035</v>
      </c>
      <c r="AK456" s="2" t="str">
        <f>IF(sum!A449="ON",sum!B449,"*")</f>
        <v>RTS-Light_ELE1</v>
      </c>
      <c r="AL456" s="2"/>
      <c r="AM456" s="2">
        <f>IF(sum!A449="ON",sum!G449,"*")</f>
        <v>1.59975009980759</v>
      </c>
      <c r="AP456" s="2" t="s">
        <v>149</v>
      </c>
      <c r="AQ456" s="2" t="s">
        <v>150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149</v>
      </c>
      <c r="AY456" s="4" t="s">
        <v>150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149</v>
      </c>
      <c r="C457" s="2" t="s">
        <v>150</v>
      </c>
      <c r="D457" s="2">
        <v>2035</v>
      </c>
      <c r="J457" s="2" t="s">
        <v>149</v>
      </c>
      <c r="K457" s="2" t="s">
        <v>150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149</v>
      </c>
      <c r="S457" s="2" t="s">
        <v>150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149</v>
      </c>
      <c r="AA457" s="2" t="s">
        <v>150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149</v>
      </c>
      <c r="AI457" s="2" t="s">
        <v>150</v>
      </c>
      <c r="AJ457" s="2">
        <v>2035</v>
      </c>
      <c r="AK457" s="2" t="str">
        <f>IF(sum!A450="ON",sum!B450,"*")</f>
        <v>RTS-SpCool_ELE1</v>
      </c>
      <c r="AL457" s="2"/>
      <c r="AM457" s="2">
        <f>IF(sum!A450="ON",sum!G450,"*")</f>
        <v>0.714852066546382</v>
      </c>
      <c r="AP457" s="4" t="s">
        <v>149</v>
      </c>
      <c r="AQ457" s="4" t="s">
        <v>150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149</v>
      </c>
      <c r="AY457" s="2" t="s">
        <v>150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149</v>
      </c>
      <c r="C458" s="2" t="s">
        <v>150</v>
      </c>
      <c r="D458" s="2">
        <v>2035</v>
      </c>
      <c r="J458" s="2" t="s">
        <v>149</v>
      </c>
      <c r="K458" s="2" t="s">
        <v>150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149</v>
      </c>
      <c r="S458" s="2" t="s">
        <v>150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149</v>
      </c>
      <c r="AA458" s="2" t="s">
        <v>150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149</v>
      </c>
      <c r="AI458" s="2" t="s">
        <v>150</v>
      </c>
      <c r="AJ458" s="2">
        <v>2035</v>
      </c>
      <c r="AK458" s="2" t="str">
        <f>IF(sum!A451="ON",sum!B451,"*")</f>
        <v>RTS-SpHeat_ELE1</v>
      </c>
      <c r="AL458" s="2"/>
      <c r="AM458" s="2">
        <f>IF(sum!A451="ON",sum!G451,"*")</f>
        <v>6.80935481831884</v>
      </c>
      <c r="AP458" s="2" t="s">
        <v>149</v>
      </c>
      <c r="AQ458" s="2" t="s">
        <v>150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149</v>
      </c>
      <c r="AY458" s="2" t="s">
        <v>150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149</v>
      </c>
      <c r="C459" s="4" t="s">
        <v>150</v>
      </c>
      <c r="D459" s="4">
        <v>2035</v>
      </c>
      <c r="J459" s="4" t="s">
        <v>149</v>
      </c>
      <c r="K459" s="4" t="s">
        <v>150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149</v>
      </c>
      <c r="S459" s="4" t="s">
        <v>150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149</v>
      </c>
      <c r="AA459" s="4" t="s">
        <v>150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149</v>
      </c>
      <c r="AI459" s="4" t="s">
        <v>150</v>
      </c>
      <c r="AJ459" s="4">
        <v>2035</v>
      </c>
      <c r="AK459" s="2" t="str">
        <f>IF(sum!A452="ON",sum!B452,"*")</f>
        <v>RTS-WaterHeat_ELE1</v>
      </c>
      <c r="AL459" s="2"/>
      <c r="AM459" s="2">
        <f>IF(sum!A452="ON",sum!G452,"*")</f>
        <v>0.447431570308508</v>
      </c>
      <c r="AP459" s="4" t="s">
        <v>149</v>
      </c>
      <c r="AQ459" s="4" t="s">
        <v>150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149</v>
      </c>
      <c r="AY459" s="4" t="s">
        <v>150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149</v>
      </c>
      <c r="C460" s="2" t="s">
        <v>150</v>
      </c>
      <c r="D460" s="2">
        <v>2035</v>
      </c>
      <c r="J460" s="2" t="s">
        <v>149</v>
      </c>
      <c r="K460" s="2" t="s">
        <v>150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149</v>
      </c>
      <c r="S460" s="2" t="s">
        <v>150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149</v>
      </c>
      <c r="AA460" s="2" t="s">
        <v>150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149</v>
      </c>
      <c r="AI460" s="2" t="s">
        <v>150</v>
      </c>
      <c r="AJ460" s="2">
        <v>2035</v>
      </c>
      <c r="AK460" s="2" t="str">
        <f>IF(sum!A453="ON",sum!B453,"*")</f>
        <v>TRA_Bus_IC_GSL1</v>
      </c>
      <c r="AL460" s="2"/>
      <c r="AM460" s="2">
        <f>IF(sum!A453="ON",sum!G453,"*")</f>
        <v>0</v>
      </c>
      <c r="AP460" s="2" t="s">
        <v>149</v>
      </c>
      <c r="AQ460" s="2" t="s">
        <v>150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149</v>
      </c>
      <c r="AY460" s="2" t="s">
        <v>150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149</v>
      </c>
      <c r="C461" s="2" t="s">
        <v>150</v>
      </c>
      <c r="D461" s="2">
        <v>2035</v>
      </c>
      <c r="J461" s="2" t="s">
        <v>149</v>
      </c>
      <c r="K461" s="2" t="s">
        <v>150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149</v>
      </c>
      <c r="S461" s="2" t="s">
        <v>150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149</v>
      </c>
      <c r="AA461" s="2" t="s">
        <v>150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149</v>
      </c>
      <c r="AI461" s="2" t="s">
        <v>150</v>
      </c>
      <c r="AJ461" s="2">
        <v>2035</v>
      </c>
      <c r="AK461" s="2" t="str">
        <f>IF(sum!A454="ON",sum!B454,"*")</f>
        <v>TRA_Bus_SB_DST1</v>
      </c>
      <c r="AL461" s="2"/>
      <c r="AM461" s="2">
        <f>IF(sum!A454="ON",sum!G454,"*")</f>
        <v>17.165301805555</v>
      </c>
      <c r="AP461" s="4" t="s">
        <v>149</v>
      </c>
      <c r="AQ461" s="4" t="s">
        <v>150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149</v>
      </c>
      <c r="AY461" s="2" t="s">
        <v>150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149</v>
      </c>
      <c r="C462" s="4" t="s">
        <v>150</v>
      </c>
      <c r="D462" s="4">
        <v>2035</v>
      </c>
      <c r="J462" s="4" t="s">
        <v>149</v>
      </c>
      <c r="K462" s="4" t="s">
        <v>150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149</v>
      </c>
      <c r="S462" s="4" t="s">
        <v>150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149</v>
      </c>
      <c r="AA462" s="4" t="s">
        <v>150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149</v>
      </c>
      <c r="AI462" s="4" t="s">
        <v>150</v>
      </c>
      <c r="AJ462" s="4">
        <v>2035</v>
      </c>
      <c r="AK462" s="2" t="str">
        <f>IF(sum!A455="ON",sum!B455,"*")</f>
        <v>TRA_Car_GSL1</v>
      </c>
      <c r="AL462" s="2"/>
      <c r="AM462" s="2">
        <f>IF(sum!A455="ON",sum!G455,"*")</f>
        <v>1880.13976471168</v>
      </c>
      <c r="AP462" s="2" t="s">
        <v>149</v>
      </c>
      <c r="AQ462" s="2" t="s">
        <v>150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149</v>
      </c>
      <c r="AY462" s="4" t="s">
        <v>150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149</v>
      </c>
      <c r="C463" s="2" t="s">
        <v>150</v>
      </c>
      <c r="D463" s="2">
        <v>2035</v>
      </c>
      <c r="J463" s="2" t="s">
        <v>149</v>
      </c>
      <c r="K463" s="2" t="s">
        <v>150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149</v>
      </c>
      <c r="S463" s="2" t="s">
        <v>150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149</v>
      </c>
      <c r="AA463" s="2" t="s">
        <v>150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149</v>
      </c>
      <c r="AI463" s="2" t="s">
        <v>150</v>
      </c>
      <c r="AJ463" s="2">
        <v>2035</v>
      </c>
      <c r="AK463" s="2" t="str">
        <f>IF(sum!A456="ON",sum!B456,"*")</f>
        <v>TRA_Car_PHEV01</v>
      </c>
      <c r="AL463" s="2"/>
      <c r="AM463" s="2">
        <f>IF(sum!A456="ON",sum!G456,"*")</f>
        <v>0</v>
      </c>
      <c r="AP463" s="4" t="s">
        <v>149</v>
      </c>
      <c r="AQ463" s="4" t="s">
        <v>150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149</v>
      </c>
      <c r="AY463" s="2" t="s">
        <v>150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149</v>
      </c>
      <c r="C464" s="2" t="s">
        <v>150</v>
      </c>
      <c r="D464" s="2">
        <v>2035</v>
      </c>
      <c r="J464" s="2" t="s">
        <v>149</v>
      </c>
      <c r="K464" s="2" t="s">
        <v>150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149</v>
      </c>
      <c r="S464" s="2" t="s">
        <v>150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149</v>
      </c>
      <c r="AA464" s="2" t="s">
        <v>150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149</v>
      </c>
      <c r="AI464" s="2" t="s">
        <v>150</v>
      </c>
      <c r="AJ464" s="2">
        <v>2035</v>
      </c>
      <c r="AK464" s="2" t="str">
        <f>IF(sum!A457="ON",sum!B457,"*")</f>
        <v>TRA_Mot_ELC1</v>
      </c>
      <c r="AL464" s="2"/>
      <c r="AM464" s="2">
        <f>IF(sum!A457="ON",sum!G457,"*")</f>
        <v>117.873744077083</v>
      </c>
      <c r="AP464" s="2" t="s">
        <v>149</v>
      </c>
      <c r="AQ464" s="2" t="s">
        <v>150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149</v>
      </c>
      <c r="AY464" s="2" t="s">
        <v>150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149</v>
      </c>
      <c r="C465" s="4" t="s">
        <v>150</v>
      </c>
      <c r="D465" s="4">
        <v>2035</v>
      </c>
      <c r="J465" s="4" t="s">
        <v>149</v>
      </c>
      <c r="K465" s="4" t="s">
        <v>150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149</v>
      </c>
      <c r="S465" s="4" t="s">
        <v>150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149</v>
      </c>
      <c r="AA465" s="4" t="s">
        <v>150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149</v>
      </c>
      <c r="AI465" s="4" t="s">
        <v>150</v>
      </c>
      <c r="AJ465" s="4">
        <v>2035</v>
      </c>
      <c r="AK465" s="2" t="str">
        <f>IF(sum!A458="ON",sum!B458,"*")</f>
        <v>TRA_Rai_Frt-ELC01</v>
      </c>
      <c r="AL465" s="2"/>
      <c r="AM465" s="2">
        <f>IF(sum!A458="ON",sum!G458,"*")</f>
        <v>0</v>
      </c>
      <c r="AP465" s="4" t="s">
        <v>149</v>
      </c>
      <c r="AQ465" s="4" t="s">
        <v>150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149</v>
      </c>
      <c r="AY465" s="4" t="s">
        <v>150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149</v>
      </c>
      <c r="C466" s="2" t="s">
        <v>150</v>
      </c>
      <c r="D466" s="2">
        <v>2035</v>
      </c>
      <c r="J466" s="2" t="s">
        <v>149</v>
      </c>
      <c r="K466" s="2" t="s">
        <v>150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149</v>
      </c>
      <c r="S466" s="2" t="s">
        <v>150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149</v>
      </c>
      <c r="AA466" s="2" t="s">
        <v>150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149</v>
      </c>
      <c r="AI466" s="2" t="s">
        <v>150</v>
      </c>
      <c r="AJ466" s="2">
        <v>2035</v>
      </c>
      <c r="AK466" s="2" t="str">
        <f>IF(sum!A459="ON",sum!B459,"*")</f>
        <v>TRA_Rai_Pas-ELC01</v>
      </c>
      <c r="AL466" s="2"/>
      <c r="AM466" s="2">
        <f>IF(sum!A459="ON",sum!G459,"*")</f>
        <v>0</v>
      </c>
      <c r="AP466" s="2" t="s">
        <v>149</v>
      </c>
      <c r="AQ466" s="2" t="s">
        <v>150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149</v>
      </c>
      <c r="AY466" s="2" t="s">
        <v>150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149</v>
      </c>
      <c r="C467" s="2" t="s">
        <v>150</v>
      </c>
      <c r="D467" s="2">
        <v>2035</v>
      </c>
      <c r="J467" s="2" t="s">
        <v>149</v>
      </c>
      <c r="K467" s="2" t="s">
        <v>150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149</v>
      </c>
      <c r="S467" s="2" t="s">
        <v>150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149</v>
      </c>
      <c r="AA467" s="2" t="s">
        <v>150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149</v>
      </c>
      <c r="AI467" s="2" t="s">
        <v>150</v>
      </c>
      <c r="AJ467" s="2">
        <v>2035</v>
      </c>
      <c r="AK467" s="2" t="str">
        <f>IF(sum!A460="ON",sum!B460,"*")</f>
        <v>TRA_Tru_BEV01</v>
      </c>
      <c r="AL467" s="2"/>
      <c r="AM467" s="2">
        <f>IF(sum!A460="ON",sum!G460,"*")</f>
        <v>0</v>
      </c>
      <c r="AP467" s="4" t="s">
        <v>149</v>
      </c>
      <c r="AQ467" s="4" t="s">
        <v>150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149</v>
      </c>
      <c r="AY467" s="2" t="s">
        <v>150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149</v>
      </c>
      <c r="C468" s="4" t="s">
        <v>150</v>
      </c>
      <c r="D468" s="4">
        <v>2035</v>
      </c>
      <c r="J468" s="4" t="s">
        <v>149</v>
      </c>
      <c r="K468" s="4" t="s">
        <v>150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149</v>
      </c>
      <c r="S468" s="4" t="s">
        <v>150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149</v>
      </c>
      <c r="AA468" s="4" t="s">
        <v>150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149</v>
      </c>
      <c r="AI468" s="4" t="s">
        <v>150</v>
      </c>
      <c r="AJ468" s="4">
        <v>2035</v>
      </c>
      <c r="AK468" s="2" t="str">
        <f>IF(sum!A461="ON",sum!B461,"*")</f>
        <v>TRA_Tru_HT_DST1</v>
      </c>
      <c r="AL468" s="2"/>
      <c r="AM468" s="2">
        <f>IF(sum!A461="ON",sum!G461,"*")</f>
        <v>0</v>
      </c>
      <c r="AP468" s="2" t="s">
        <v>149</v>
      </c>
      <c r="AQ468" s="2" t="s">
        <v>150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149</v>
      </c>
      <c r="AY468" s="4" t="s">
        <v>150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149</v>
      </c>
      <c r="C469" s="2" t="s">
        <v>150</v>
      </c>
      <c r="D469" s="2">
        <v>2035</v>
      </c>
      <c r="J469" s="2" t="s">
        <v>149</v>
      </c>
      <c r="K469" s="2" t="s">
        <v>150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149</v>
      </c>
      <c r="S469" s="2" t="s">
        <v>150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149</v>
      </c>
      <c r="AA469" s="2" t="s">
        <v>150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149</v>
      </c>
      <c r="AI469" s="2" t="s">
        <v>150</v>
      </c>
      <c r="AJ469" s="2">
        <v>2035</v>
      </c>
      <c r="AK469" s="2" t="str">
        <f>IF(sum!A462="ON",sum!B462,"*")</f>
        <v>TRA_Tru_PHEV01</v>
      </c>
      <c r="AL469" s="2"/>
      <c r="AM469" s="2">
        <f>IF(sum!A462="ON",sum!G462,"*")</f>
        <v>1244.51612749994</v>
      </c>
      <c r="AP469" s="4" t="s">
        <v>149</v>
      </c>
      <c r="AQ469" s="4" t="s">
        <v>150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149</v>
      </c>
      <c r="AY469" s="2" t="s">
        <v>150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149</v>
      </c>
      <c r="C470" s="2" t="s">
        <v>150</v>
      </c>
      <c r="D470" s="2">
        <v>2035</v>
      </c>
      <c r="J470" s="2" t="s">
        <v>149</v>
      </c>
      <c r="K470" s="2" t="s">
        <v>150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149</v>
      </c>
      <c r="S470" s="2" t="s">
        <v>150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149</v>
      </c>
      <c r="AA470" s="2" t="s">
        <v>150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149</v>
      </c>
      <c r="AI470" s="2" t="s">
        <v>150</v>
      </c>
      <c r="AJ470" s="2">
        <v>2035</v>
      </c>
      <c r="AK470" s="2" t="str">
        <f>IF(sum!A463="ON",sum!B463,"*")</f>
        <v>TWS-AuxiliaryEquip_ELE1</v>
      </c>
      <c r="AL470" s="2"/>
      <c r="AM470" s="2">
        <f>IF(sum!A463="ON",sum!G463,"*")</f>
        <v>0.14758608825973</v>
      </c>
      <c r="AP470" s="2" t="s">
        <v>149</v>
      </c>
      <c r="AQ470" s="2" t="s">
        <v>150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149</v>
      </c>
      <c r="AY470" s="2" t="s">
        <v>150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149</v>
      </c>
      <c r="C471" s="4" t="s">
        <v>150</v>
      </c>
      <c r="D471" s="4">
        <v>2035</v>
      </c>
      <c r="J471" s="4" t="s">
        <v>149</v>
      </c>
      <c r="K471" s="4" t="s">
        <v>150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149</v>
      </c>
      <c r="S471" s="4" t="s">
        <v>150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149</v>
      </c>
      <c r="AA471" s="4" t="s">
        <v>150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149</v>
      </c>
      <c r="AI471" s="4" t="s">
        <v>150</v>
      </c>
      <c r="AJ471" s="4">
        <v>2035</v>
      </c>
      <c r="AK471" s="2" t="str">
        <f>IF(sum!A464="ON",sum!B464,"*")</f>
        <v>TWS-AuxiliaryMot_ELE1</v>
      </c>
      <c r="AL471" s="2"/>
      <c r="AM471" s="2">
        <f>IF(sum!A464="ON",sum!G464,"*")</f>
        <v>0.102736244941772</v>
      </c>
      <c r="AP471" s="4" t="s">
        <v>149</v>
      </c>
      <c r="AQ471" s="4" t="s">
        <v>150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149</v>
      </c>
      <c r="AY471" s="4" t="s">
        <v>150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149</v>
      </c>
      <c r="C472" s="2" t="s">
        <v>150</v>
      </c>
      <c r="D472" s="2">
        <v>2035</v>
      </c>
      <c r="J472" s="2" t="s">
        <v>149</v>
      </c>
      <c r="K472" s="2" t="s">
        <v>150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149</v>
      </c>
      <c r="S472" s="2" t="s">
        <v>150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149</v>
      </c>
      <c r="AA472" s="2" t="s">
        <v>150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149</v>
      </c>
      <c r="AI472" s="2" t="s">
        <v>150</v>
      </c>
      <c r="AJ472" s="2">
        <v>2035</v>
      </c>
      <c r="AK472" s="2" t="str">
        <f>IF(sum!A465="ON",sum!B465,"*")</f>
        <v>TWS-Light_ELE1</v>
      </c>
      <c r="AL472" s="2"/>
      <c r="AM472" s="2">
        <f>IF(sum!A465="ON",sum!G465,"*")</f>
        <v>0.264178915564557</v>
      </c>
      <c r="AP472" s="2" t="s">
        <v>149</v>
      </c>
      <c r="AQ472" s="2" t="s">
        <v>150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149</v>
      </c>
      <c r="AY472" s="2" t="s">
        <v>150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149</v>
      </c>
      <c r="C473" s="2" t="s">
        <v>150</v>
      </c>
      <c r="D473" s="2">
        <v>2035</v>
      </c>
      <c r="J473" s="2" t="s">
        <v>149</v>
      </c>
      <c r="K473" s="2" t="s">
        <v>150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149</v>
      </c>
      <c r="S473" s="2" t="s">
        <v>150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149</v>
      </c>
      <c r="AA473" s="2" t="s">
        <v>150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149</v>
      </c>
      <c r="AI473" s="2" t="s">
        <v>150</v>
      </c>
      <c r="AJ473" s="2">
        <v>2035</v>
      </c>
      <c r="AK473" s="2" t="str">
        <f>IF(sum!A466="ON",sum!B466,"*")</f>
        <v>TWS-SpCool_ELE1</v>
      </c>
      <c r="AL473" s="2"/>
      <c r="AM473" s="2">
        <f>IF(sum!A466="ON",sum!G466,"*")</f>
        <v>0.124587094155329</v>
      </c>
      <c r="AP473" s="4" t="s">
        <v>149</v>
      </c>
      <c r="AQ473" s="4" t="s">
        <v>150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149</v>
      </c>
      <c r="AY473" s="2" t="s">
        <v>150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149</v>
      </c>
      <c r="C474" s="4" t="s">
        <v>150</v>
      </c>
      <c r="D474" s="4">
        <v>2035</v>
      </c>
      <c r="J474" s="4" t="s">
        <v>149</v>
      </c>
      <c r="K474" s="4" t="s">
        <v>150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149</v>
      </c>
      <c r="S474" s="4" t="s">
        <v>150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149</v>
      </c>
      <c r="AA474" s="4" t="s">
        <v>150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149</v>
      </c>
      <c r="AI474" s="4" t="s">
        <v>150</v>
      </c>
      <c r="AJ474" s="4">
        <v>2035</v>
      </c>
      <c r="AK474" s="2" t="str">
        <f>IF(sum!A467="ON",sum!B467,"*")</f>
        <v>TWS-SpHeat_ELE1</v>
      </c>
      <c r="AL474" s="2"/>
      <c r="AM474" s="2">
        <f>IF(sum!A467="ON",sum!G467,"*")</f>
        <v>1.96708665074576</v>
      </c>
      <c r="AP474" s="2" t="s">
        <v>149</v>
      </c>
      <c r="AQ474" s="2" t="s">
        <v>150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149</v>
      </c>
      <c r="AY474" s="4" t="s">
        <v>150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149</v>
      </c>
      <c r="C475" s="2" t="s">
        <v>150</v>
      </c>
      <c r="D475" s="2">
        <v>2035</v>
      </c>
      <c r="J475" s="2" t="s">
        <v>149</v>
      </c>
      <c r="K475" s="2" t="s">
        <v>150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149</v>
      </c>
      <c r="S475" s="2" t="s">
        <v>150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149</v>
      </c>
      <c r="AA475" s="2" t="s">
        <v>150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149</v>
      </c>
      <c r="AI475" s="2" t="s">
        <v>150</v>
      </c>
      <c r="AJ475" s="2">
        <v>2035</v>
      </c>
      <c r="AK475" s="2" t="str">
        <f>IF(sum!A468="ON",sum!B468,"*")</f>
        <v>TWS-WaterHeat_ELE1</v>
      </c>
      <c r="AL475" s="2"/>
      <c r="AM475" s="2">
        <f>IF(sum!A468="ON",sum!G468,"*")</f>
        <v>0.0588725750405932</v>
      </c>
      <c r="AP475" s="4" t="s">
        <v>149</v>
      </c>
      <c r="AQ475" s="4" t="s">
        <v>150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149</v>
      </c>
      <c r="AY475" s="2" t="s">
        <v>150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149</v>
      </c>
      <c r="C476" s="2" t="s">
        <v>150</v>
      </c>
      <c r="D476" s="2">
        <v>2035</v>
      </c>
      <c r="J476" s="2" t="s">
        <v>149</v>
      </c>
      <c r="K476" s="2" t="s">
        <v>150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149</v>
      </c>
      <c r="S476" s="2" t="s">
        <v>150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149</v>
      </c>
      <c r="AA476" s="2" t="s">
        <v>150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149</v>
      </c>
      <c r="AI476" s="2" t="s">
        <v>150</v>
      </c>
      <c r="AJ476" s="2">
        <v>2035</v>
      </c>
      <c r="AK476" s="2" t="str">
        <f>IF(sum!A469="ON",sum!B469,"*")</f>
        <v>WST-AuxiliaryEquip_ELE1</v>
      </c>
      <c r="AL476" s="2"/>
      <c r="AM476" s="2">
        <f>IF(sum!A469="ON",sum!G469,"*")</f>
        <v>0.285528806152283</v>
      </c>
      <c r="AP476" s="2" t="s">
        <v>149</v>
      </c>
      <c r="AQ476" s="2" t="s">
        <v>150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149</v>
      </c>
      <c r="AY476" s="2" t="s">
        <v>150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149</v>
      </c>
      <c r="C477" s="4" t="s">
        <v>150</v>
      </c>
      <c r="D477" s="4">
        <v>2035</v>
      </c>
      <c r="J477" s="4" t="s">
        <v>149</v>
      </c>
      <c r="K477" s="4" t="s">
        <v>150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149</v>
      </c>
      <c r="S477" s="4" t="s">
        <v>150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149</v>
      </c>
      <c r="AA477" s="4" t="s">
        <v>150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149</v>
      </c>
      <c r="AI477" s="4" t="s">
        <v>150</v>
      </c>
      <c r="AJ477" s="4">
        <v>2035</v>
      </c>
      <c r="AK477" s="2" t="str">
        <f>IF(sum!A470="ON",sum!B470,"*")</f>
        <v>WST-AuxiliaryMot_ELE1</v>
      </c>
      <c r="AL477" s="2"/>
      <c r="AM477" s="2">
        <f>IF(sum!A470="ON",sum!G470,"*")</f>
        <v>0.238304607977904</v>
      </c>
      <c r="AP477" s="4" t="s">
        <v>149</v>
      </c>
      <c r="AQ477" s="4" t="s">
        <v>150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149</v>
      </c>
      <c r="AY477" s="4" t="s">
        <v>150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149</v>
      </c>
      <c r="C478" s="2" t="s">
        <v>150</v>
      </c>
      <c r="D478" s="2">
        <v>2035</v>
      </c>
      <c r="J478" s="2" t="s">
        <v>149</v>
      </c>
      <c r="K478" s="2" t="s">
        <v>150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149</v>
      </c>
      <c r="S478" s="2" t="s">
        <v>150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149</v>
      </c>
      <c r="AA478" s="2" t="s">
        <v>150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149</v>
      </c>
      <c r="AI478" s="2" t="s">
        <v>150</v>
      </c>
      <c r="AJ478" s="2">
        <v>2035</v>
      </c>
      <c r="AK478" s="2" t="str">
        <f>IF(sum!A471="ON",sum!B471,"*")</f>
        <v>WST-Light_ELE1</v>
      </c>
      <c r="AL478" s="2"/>
      <c r="AM478" s="2">
        <f>IF(sum!A471="ON",sum!G471,"*")</f>
        <v>0.425621586187341</v>
      </c>
      <c r="AP478" s="2" t="s">
        <v>149</v>
      </c>
      <c r="AQ478" s="2" t="s">
        <v>150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149</v>
      </c>
      <c r="AY478" s="2" t="s">
        <v>150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149</v>
      </c>
      <c r="C479" s="2" t="s">
        <v>150</v>
      </c>
      <c r="D479" s="2">
        <v>2035</v>
      </c>
      <c r="J479" s="2" t="s">
        <v>149</v>
      </c>
      <c r="K479" s="2" t="s">
        <v>150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149</v>
      </c>
      <c r="S479" s="2" t="s">
        <v>150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149</v>
      </c>
      <c r="AA479" s="2" t="s">
        <v>150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149</v>
      </c>
      <c r="AI479" s="2" t="s">
        <v>150</v>
      </c>
      <c r="AJ479" s="2">
        <v>2035</v>
      </c>
      <c r="AK479" s="2" t="str">
        <f>IF(sum!A472="ON",sum!B472,"*")</f>
        <v>WST-SpCool_ELE1</v>
      </c>
      <c r="AL479" s="2"/>
      <c r="AM479" s="2">
        <f>IF(sum!A472="ON",sum!G472,"*")</f>
        <v>0.257852830742465</v>
      </c>
      <c r="AP479" s="4" t="s">
        <v>149</v>
      </c>
      <c r="AQ479" s="4" t="s">
        <v>150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149</v>
      </c>
      <c r="AY479" s="2" t="s">
        <v>150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149</v>
      </c>
      <c r="C480" s="4" t="s">
        <v>150</v>
      </c>
      <c r="D480" s="4">
        <v>2035</v>
      </c>
      <c r="J480" s="4" t="s">
        <v>149</v>
      </c>
      <c r="K480" s="4" t="s">
        <v>150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149</v>
      </c>
      <c r="S480" s="4" t="s">
        <v>150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149</v>
      </c>
      <c r="AA480" s="4" t="s">
        <v>150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149</v>
      </c>
      <c r="AI480" s="4" t="s">
        <v>150</v>
      </c>
      <c r="AJ480" s="4">
        <v>2035</v>
      </c>
      <c r="AK480" s="2" t="str">
        <f>IF(sum!A473="ON",sum!B473,"*")</f>
        <v>WST-SpHeat_ELE1</v>
      </c>
      <c r="AL480" s="2"/>
      <c r="AM480" s="2">
        <f>IF(sum!A473="ON",sum!G473,"*")</f>
        <v>1.82977867758036</v>
      </c>
      <c r="AP480" s="2" t="s">
        <v>149</v>
      </c>
      <c r="AQ480" s="2" t="s">
        <v>150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149</v>
      </c>
      <c r="AY480" s="4" t="s">
        <v>150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149</v>
      </c>
      <c r="C481" s="2" t="s">
        <v>150</v>
      </c>
      <c r="D481" s="2">
        <v>2035</v>
      </c>
      <c r="J481" s="2" t="s">
        <v>149</v>
      </c>
      <c r="K481" s="2" t="s">
        <v>150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149</v>
      </c>
      <c r="S481" s="2" t="s">
        <v>150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149</v>
      </c>
      <c r="AA481" s="2" t="s">
        <v>150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149</v>
      </c>
      <c r="AI481" s="2" t="s">
        <v>150</v>
      </c>
      <c r="AJ481" s="2">
        <v>2035</v>
      </c>
      <c r="AK481" s="2" t="str">
        <f>IF(sum!A474="ON",sum!B474,"*")</f>
        <v>WST-WaterHeat_ELE1</v>
      </c>
      <c r="AL481" s="2"/>
      <c r="AM481" s="2">
        <f>IF(sum!A474="ON",sum!G474,"*")</f>
        <v>0.164843210113661</v>
      </c>
      <c r="AP481" s="4" t="s">
        <v>149</v>
      </c>
      <c r="AQ481" s="4" t="s">
        <v>150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149</v>
      </c>
      <c r="AY481" s="2" t="s">
        <v>150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149</v>
      </c>
      <c r="C482" s="2" t="s">
        <v>150</v>
      </c>
      <c r="D482" s="2">
        <v>2035</v>
      </c>
      <c r="J482" s="2" t="s">
        <v>149</v>
      </c>
      <c r="K482" s="2" t="s">
        <v>150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149</v>
      </c>
      <c r="S482" s="2" t="s">
        <v>150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149</v>
      </c>
      <c r="AA482" s="2" t="s">
        <v>150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149</v>
      </c>
      <c r="AI482" s="2" t="s">
        <v>150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149</v>
      </c>
      <c r="AQ482" s="2" t="s">
        <v>150</v>
      </c>
      <c r="AR482" s="2">
        <v>2035</v>
      </c>
      <c r="AS482" s="2" t="str">
        <f>IF(sum!A475="QU",sum!B475,"*")</f>
        <v>AFM-AuxiliaryEquip_ELE1</v>
      </c>
      <c r="AT482" s="2"/>
      <c r="AU482" s="2">
        <f>IF(sum!A475="QU",sum!G475,"*")</f>
        <v>0.340583280599376</v>
      </c>
      <c r="AX482" s="2" t="s">
        <v>149</v>
      </c>
      <c r="AY482" s="2" t="s">
        <v>150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149</v>
      </c>
      <c r="C483" s="4" t="s">
        <v>150</v>
      </c>
      <c r="D483" s="4">
        <v>2035</v>
      </c>
      <c r="J483" s="4" t="s">
        <v>149</v>
      </c>
      <c r="K483" s="4" t="s">
        <v>150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149</v>
      </c>
      <c r="S483" s="4" t="s">
        <v>150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149</v>
      </c>
      <c r="AA483" s="4" t="s">
        <v>150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149</v>
      </c>
      <c r="AI483" s="4" t="s">
        <v>150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149</v>
      </c>
      <c r="AQ483" s="4" t="s">
        <v>150</v>
      </c>
      <c r="AR483" s="4">
        <v>2035</v>
      </c>
      <c r="AS483" s="2" t="str">
        <f>IF(sum!A476="QU",sum!B476,"*")</f>
        <v>AFM-AuxiliaryMot_ELE1</v>
      </c>
      <c r="AT483" s="2"/>
      <c r="AU483" s="2">
        <f>IF(sum!A476="QU",sum!G476,"*")</f>
        <v>0.0880596385215188</v>
      </c>
      <c r="AX483" s="4" t="s">
        <v>149</v>
      </c>
      <c r="AY483" s="4" t="s">
        <v>150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149</v>
      </c>
      <c r="C484" s="2" t="s">
        <v>150</v>
      </c>
      <c r="D484" s="2">
        <v>2035</v>
      </c>
      <c r="J484" s="2" t="s">
        <v>149</v>
      </c>
      <c r="K484" s="2" t="s">
        <v>150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149</v>
      </c>
      <c r="S484" s="2" t="s">
        <v>150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149</v>
      </c>
      <c r="AA484" s="2" t="s">
        <v>150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149</v>
      </c>
      <c r="AI484" s="2" t="s">
        <v>150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149</v>
      </c>
      <c r="AQ484" s="2" t="s">
        <v>150</v>
      </c>
      <c r="AR484" s="2">
        <v>2035</v>
      </c>
      <c r="AS484" s="2" t="str">
        <f>IF(sum!A477="QU",sum!B477,"*")</f>
        <v>AFM-Light_ELE1</v>
      </c>
      <c r="AT484" s="2"/>
      <c r="AU484" s="2">
        <f>IF(sum!A477="QU",sum!G477,"*")</f>
        <v>0.381591766926582</v>
      </c>
      <c r="AX484" s="2" t="s">
        <v>149</v>
      </c>
      <c r="AY484" s="2" t="s">
        <v>150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149</v>
      </c>
      <c r="C485" s="2" t="s">
        <v>150</v>
      </c>
      <c r="D485" s="2">
        <v>2035</v>
      </c>
      <c r="J485" s="2" t="s">
        <v>149</v>
      </c>
      <c r="K485" s="2" t="s">
        <v>150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149</v>
      </c>
      <c r="S485" s="2" t="s">
        <v>150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149</v>
      </c>
      <c r="AA485" s="2" t="s">
        <v>150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149</v>
      </c>
      <c r="AI485" s="2" t="s">
        <v>150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149</v>
      </c>
      <c r="AQ485" s="4" t="s">
        <v>150</v>
      </c>
      <c r="AR485" s="4">
        <v>2035</v>
      </c>
      <c r="AS485" s="2" t="str">
        <f>IF(sum!A478="QU",sum!B478,"*")</f>
        <v>AFM-SpCool_ELE1</v>
      </c>
      <c r="AT485" s="2"/>
      <c r="AU485" s="2">
        <f>IF(sum!A478="QU",sum!G478,"*")</f>
        <v>0.101676536101071</v>
      </c>
      <c r="AX485" s="2" t="s">
        <v>149</v>
      </c>
      <c r="AY485" s="2" t="s">
        <v>150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149</v>
      </c>
      <c r="C486" s="4" t="s">
        <v>150</v>
      </c>
      <c r="D486" s="4">
        <v>2035</v>
      </c>
      <c r="J486" s="4" t="s">
        <v>149</v>
      </c>
      <c r="K486" s="4" t="s">
        <v>150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149</v>
      </c>
      <c r="S486" s="4" t="s">
        <v>150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149</v>
      </c>
      <c r="AA486" s="4" t="s">
        <v>150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149</v>
      </c>
      <c r="AI486" s="4" t="s">
        <v>150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149</v>
      </c>
      <c r="AQ486" s="2" t="s">
        <v>150</v>
      </c>
      <c r="AR486" s="2">
        <v>2035</v>
      </c>
      <c r="AS486" s="2" t="str">
        <f>IF(sum!A479="QU",sum!B479,"*")</f>
        <v>AFM-SpHeat_ELE1</v>
      </c>
      <c r="AT486" s="2"/>
      <c r="AU486" s="2">
        <f>IF(sum!A479="QU",sum!G479,"*")</f>
        <v>0.537364731612349</v>
      </c>
      <c r="AX486" s="4" t="s">
        <v>149</v>
      </c>
      <c r="AY486" s="4" t="s">
        <v>150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149</v>
      </c>
      <c r="C487" s="2" t="s">
        <v>150</v>
      </c>
      <c r="D487" s="2">
        <v>2035</v>
      </c>
      <c r="J487" s="2" t="s">
        <v>149</v>
      </c>
      <c r="K487" s="2" t="s">
        <v>150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149</v>
      </c>
      <c r="S487" s="2" t="s">
        <v>150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149</v>
      </c>
      <c r="AA487" s="2" t="s">
        <v>150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149</v>
      </c>
      <c r="AI487" s="2" t="s">
        <v>150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149</v>
      </c>
      <c r="AQ487" s="4" t="s">
        <v>150</v>
      </c>
      <c r="AR487" s="4">
        <v>2035</v>
      </c>
      <c r="AS487" s="2" t="str">
        <f>IF(sum!A480="QU",sum!B480,"*")</f>
        <v>AFM-WaterHeat_ELE1</v>
      </c>
      <c r="AT487" s="2"/>
      <c r="AU487" s="2">
        <f>IF(sum!A480="QU",sum!G480,"*")</f>
        <v>0.102174984179813</v>
      </c>
      <c r="AX487" s="2" t="s">
        <v>149</v>
      </c>
      <c r="AY487" s="2" t="s">
        <v>150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149</v>
      </c>
      <c r="C488" s="2" t="s">
        <v>150</v>
      </c>
      <c r="D488" s="2">
        <v>2035</v>
      </c>
      <c r="J488" s="2" t="s">
        <v>149</v>
      </c>
      <c r="K488" s="2" t="s">
        <v>150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149</v>
      </c>
      <c r="S488" s="2" t="s">
        <v>150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149</v>
      </c>
      <c r="AA488" s="2" t="s">
        <v>150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149</v>
      </c>
      <c r="AI488" s="2" t="s">
        <v>150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149</v>
      </c>
      <c r="AQ488" s="2" t="s">
        <v>150</v>
      </c>
      <c r="AR488" s="2">
        <v>2035</v>
      </c>
      <c r="AS488" s="2" t="str">
        <f>IF(sum!A481="QU",sum!B481,"*")</f>
        <v>ART-AuxiliaryEquip_ELE1</v>
      </c>
      <c r="AT488" s="2"/>
      <c r="AU488" s="2">
        <f>IF(sum!A481="QU",sum!G481,"*")</f>
        <v>0.124880536219771</v>
      </c>
      <c r="AX488" s="2" t="s">
        <v>149</v>
      </c>
      <c r="AY488" s="2" t="s">
        <v>150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149</v>
      </c>
      <c r="C489" s="4" t="s">
        <v>150</v>
      </c>
      <c r="D489" s="4">
        <v>2035</v>
      </c>
      <c r="J489" s="4" t="s">
        <v>149</v>
      </c>
      <c r="K489" s="4" t="s">
        <v>150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149</v>
      </c>
      <c r="S489" s="4" t="s">
        <v>150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149</v>
      </c>
      <c r="AA489" s="4" t="s">
        <v>150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149</v>
      </c>
      <c r="AI489" s="4" t="s">
        <v>150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149</v>
      </c>
      <c r="AQ489" s="4" t="s">
        <v>150</v>
      </c>
      <c r="AR489" s="4">
        <v>2035</v>
      </c>
      <c r="AS489" s="2" t="str">
        <f>IF(sum!A482="QU",sum!B482,"*")</f>
        <v>ART-AuxiliaryMot_ELE1</v>
      </c>
      <c r="AT489" s="2"/>
      <c r="AU489" s="2">
        <f>IF(sum!A482="QU",sum!G482,"*")</f>
        <v>0.0293532128405063</v>
      </c>
      <c r="AX489" s="4" t="s">
        <v>149</v>
      </c>
      <c r="AY489" s="4" t="s">
        <v>150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149</v>
      </c>
      <c r="C490" s="2" t="s">
        <v>150</v>
      </c>
      <c r="D490" s="2">
        <v>2035</v>
      </c>
      <c r="J490" s="2" t="s">
        <v>149</v>
      </c>
      <c r="K490" s="2" t="s">
        <v>150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149</v>
      </c>
      <c r="S490" s="2" t="s">
        <v>150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149</v>
      </c>
      <c r="AA490" s="2" t="s">
        <v>150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149</v>
      </c>
      <c r="AI490" s="2" t="s">
        <v>150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149</v>
      </c>
      <c r="AQ490" s="2" t="s">
        <v>150</v>
      </c>
      <c r="AR490" s="2">
        <v>2035</v>
      </c>
      <c r="AS490" s="2" t="str">
        <f>IF(sum!A483="QU",sum!B483,"*")</f>
        <v>ART-Light_ELE1</v>
      </c>
      <c r="AT490" s="2"/>
      <c r="AU490" s="2">
        <f>IF(sum!A483="QU",sum!G483,"*")</f>
        <v>0.161442670622785</v>
      </c>
      <c r="AX490" s="2" t="s">
        <v>149</v>
      </c>
      <c r="AY490" s="2" t="s">
        <v>150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149</v>
      </c>
      <c r="C491" s="2" t="s">
        <v>150</v>
      </c>
      <c r="D491" s="2">
        <v>2035</v>
      </c>
      <c r="J491" s="2" t="s">
        <v>149</v>
      </c>
      <c r="K491" s="2" t="s">
        <v>150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149</v>
      </c>
      <c r="S491" s="2" t="s">
        <v>150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149</v>
      </c>
      <c r="AA491" s="2" t="s">
        <v>150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149</v>
      </c>
      <c r="AI491" s="2" t="s">
        <v>150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149</v>
      </c>
      <c r="AQ491" s="4" t="s">
        <v>150</v>
      </c>
      <c r="AR491" s="4">
        <v>2035</v>
      </c>
      <c r="AS491" s="2" t="str">
        <f>IF(sum!A484="QU",sum!B484,"*")</f>
        <v>ART-SpCool_ELE1</v>
      </c>
      <c r="AT491" s="2"/>
      <c r="AU491" s="2">
        <f>IF(sum!A484="QU",sum!G484,"*")</f>
        <v>0.0440298192607594</v>
      </c>
      <c r="AX491" s="2" t="s">
        <v>149</v>
      </c>
      <c r="AY491" s="2" t="s">
        <v>150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149</v>
      </c>
      <c r="C492" s="4" t="s">
        <v>150</v>
      </c>
      <c r="D492" s="4">
        <v>2035</v>
      </c>
      <c r="J492" s="4" t="s">
        <v>149</v>
      </c>
      <c r="K492" s="4" t="s">
        <v>150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149</v>
      </c>
      <c r="S492" s="4" t="s">
        <v>150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149</v>
      </c>
      <c r="AA492" s="4" t="s">
        <v>150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149</v>
      </c>
      <c r="AI492" s="4" t="s">
        <v>150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149</v>
      </c>
      <c r="AQ492" s="2" t="s">
        <v>150</v>
      </c>
      <c r="AR492" s="2">
        <v>2035</v>
      </c>
      <c r="AS492" s="2" t="str">
        <f>IF(sum!A485="QU",sum!B485,"*")</f>
        <v>ART-SpHeat_ELE1</v>
      </c>
      <c r="AT492" s="2"/>
      <c r="AU492" s="2">
        <f>IF(sum!A485="QU",sum!G485,"*")</f>
        <v>0.196781451012973</v>
      </c>
      <c r="AX492" s="4" t="s">
        <v>149</v>
      </c>
      <c r="AY492" s="4" t="s">
        <v>150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149</v>
      </c>
      <c r="C493" s="2" t="s">
        <v>150</v>
      </c>
      <c r="D493" s="2">
        <v>2035</v>
      </c>
      <c r="J493" s="2" t="s">
        <v>149</v>
      </c>
      <c r="K493" s="2" t="s">
        <v>150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149</v>
      </c>
      <c r="S493" s="2" t="s">
        <v>150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149</v>
      </c>
      <c r="AA493" s="2" t="s">
        <v>150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149</v>
      </c>
      <c r="AI493" s="2" t="s">
        <v>150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149</v>
      </c>
      <c r="AQ493" s="4" t="s">
        <v>150</v>
      </c>
      <c r="AR493" s="4">
        <v>2035</v>
      </c>
      <c r="AS493" s="2" t="str">
        <f>IF(sum!A486="QU",sum!B486,"*")</f>
        <v>ART-WaterHeat_ELE1</v>
      </c>
      <c r="AT493" s="2"/>
      <c r="AU493" s="2">
        <f>IF(sum!A486="QU",sum!G486,"*")</f>
        <v>0.0227055520399584</v>
      </c>
      <c r="AX493" s="2" t="s">
        <v>149</v>
      </c>
      <c r="AY493" s="2" t="s">
        <v>150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149</v>
      </c>
      <c r="C494" s="2" t="s">
        <v>150</v>
      </c>
      <c r="D494" s="2">
        <v>2035</v>
      </c>
      <c r="J494" s="2" t="s">
        <v>149</v>
      </c>
      <c r="K494" s="2" t="s">
        <v>150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149</v>
      </c>
      <c r="S494" s="2" t="s">
        <v>150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149</v>
      </c>
      <c r="AA494" s="2" t="s">
        <v>150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149</v>
      </c>
      <c r="AI494" s="2" t="s">
        <v>150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149</v>
      </c>
      <c r="AQ494" s="2" t="s">
        <v>150</v>
      </c>
      <c r="AR494" s="2">
        <v>2035</v>
      </c>
      <c r="AS494" s="2" t="str">
        <f>IF(sum!A487="QU",sum!B487,"*")</f>
        <v>EDU-AuxiliaryEquip_ELE1</v>
      </c>
      <c r="AT494" s="2"/>
      <c r="AU494" s="2">
        <f>IF(sum!A487="QU",sum!G487,"*")</f>
        <v>0.624402681098856</v>
      </c>
      <c r="AX494" s="2" t="s">
        <v>149</v>
      </c>
      <c r="AY494" s="2" t="s">
        <v>150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149</v>
      </c>
      <c r="C495" s="4" t="s">
        <v>150</v>
      </c>
      <c r="D495" s="4">
        <v>2035</v>
      </c>
      <c r="J495" s="4" t="s">
        <v>149</v>
      </c>
      <c r="K495" s="4" t="s">
        <v>150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149</v>
      </c>
      <c r="S495" s="4" t="s">
        <v>150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149</v>
      </c>
      <c r="AA495" s="4" t="s">
        <v>150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149</v>
      </c>
      <c r="AI495" s="4" t="s">
        <v>150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149</v>
      </c>
      <c r="AQ495" s="4" t="s">
        <v>150</v>
      </c>
      <c r="AR495" s="4">
        <v>2035</v>
      </c>
      <c r="AS495" s="2" t="str">
        <f>IF(sum!A488="QU",sum!B488,"*")</f>
        <v>EDU-AuxiliaryMot_ELE1</v>
      </c>
      <c r="AT495" s="2"/>
      <c r="AU495" s="2">
        <f>IF(sum!A488="QU",sum!G488,"*")</f>
        <v>0.161442670622785</v>
      </c>
      <c r="AX495" s="4" t="s">
        <v>149</v>
      </c>
      <c r="AY495" s="4" t="s">
        <v>150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149</v>
      </c>
      <c r="C496" s="2" t="s">
        <v>150</v>
      </c>
      <c r="D496" s="2">
        <v>2035</v>
      </c>
      <c r="J496" s="2" t="s">
        <v>149</v>
      </c>
      <c r="K496" s="2" t="s">
        <v>150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149</v>
      </c>
      <c r="S496" s="2" t="s">
        <v>150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149</v>
      </c>
      <c r="AA496" s="2" t="s">
        <v>150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149</v>
      </c>
      <c r="AI496" s="2" t="s">
        <v>150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149</v>
      </c>
      <c r="AQ496" s="2" t="s">
        <v>150</v>
      </c>
      <c r="AR496" s="2">
        <v>2035</v>
      </c>
      <c r="AS496" s="2" t="str">
        <f>IF(sum!A489="QU",sum!B489,"*")</f>
        <v>EDU-Light_ELE1</v>
      </c>
      <c r="AT496" s="2"/>
      <c r="AU496" s="2">
        <f>IF(sum!A489="QU",sum!G489,"*")</f>
        <v>0.660447288911391</v>
      </c>
      <c r="AX496" s="2" t="s">
        <v>149</v>
      </c>
      <c r="AY496" s="2" t="s">
        <v>150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149</v>
      </c>
      <c r="C497" s="2" t="s">
        <v>150</v>
      </c>
      <c r="D497" s="2">
        <v>2035</v>
      </c>
      <c r="J497" s="2" t="s">
        <v>149</v>
      </c>
      <c r="K497" s="2" t="s">
        <v>150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149</v>
      </c>
      <c r="S497" s="2" t="s">
        <v>150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149</v>
      </c>
      <c r="AA497" s="2" t="s">
        <v>150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149</v>
      </c>
      <c r="AI497" s="2" t="s">
        <v>150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149</v>
      </c>
      <c r="AQ497" s="4" t="s">
        <v>150</v>
      </c>
      <c r="AR497" s="4">
        <v>2035</v>
      </c>
      <c r="AS497" s="2" t="str">
        <f>IF(sum!A490="QU",sum!B490,"*")</f>
        <v>EDU-SpCool_ELE1</v>
      </c>
      <c r="AT497" s="2"/>
      <c r="AU497" s="2">
        <f>IF(sum!A490="QU",sum!G490,"*")</f>
        <v>0.23482570272405</v>
      </c>
      <c r="AX497" s="2" t="s">
        <v>149</v>
      </c>
      <c r="AY497" s="2" t="s">
        <v>150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149</v>
      </c>
      <c r="C498" s="4" t="s">
        <v>150</v>
      </c>
      <c r="D498" s="4">
        <v>2035</v>
      </c>
      <c r="J498" s="4" t="s">
        <v>149</v>
      </c>
      <c r="K498" s="4" t="s">
        <v>150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149</v>
      </c>
      <c r="S498" s="4" t="s">
        <v>150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149</v>
      </c>
      <c r="AA498" s="4" t="s">
        <v>150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149</v>
      </c>
      <c r="AI498" s="4" t="s">
        <v>150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149</v>
      </c>
      <c r="AQ498" s="2" t="s">
        <v>150</v>
      </c>
      <c r="AR498" s="2">
        <v>2035</v>
      </c>
      <c r="AS498" s="2" t="str">
        <f>IF(sum!A491="QU",sum!B491,"*")</f>
        <v>EDU-SpHeat_ELE1</v>
      </c>
      <c r="AT498" s="2"/>
      <c r="AU498" s="2">
        <f>IF(sum!A491="QU",sum!G491,"*")</f>
        <v>0.927849847525436</v>
      </c>
      <c r="AX498" s="4" t="s">
        <v>149</v>
      </c>
      <c r="AY498" s="4" t="s">
        <v>150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149</v>
      </c>
      <c r="C499" s="2" t="s">
        <v>150</v>
      </c>
      <c r="D499" s="2">
        <v>2035</v>
      </c>
      <c r="J499" s="2" t="s">
        <v>149</v>
      </c>
      <c r="K499" s="2" t="s">
        <v>150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149</v>
      </c>
      <c r="S499" s="2" t="s">
        <v>150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149</v>
      </c>
      <c r="AA499" s="2" t="s">
        <v>150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149</v>
      </c>
      <c r="AI499" s="2" t="s">
        <v>150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149</v>
      </c>
      <c r="AQ499" s="4" t="s">
        <v>150</v>
      </c>
      <c r="AR499" s="4">
        <v>2035</v>
      </c>
      <c r="AS499" s="2" t="str">
        <f>IF(sum!A492="QU",sum!B492,"*")</f>
        <v>EDU-WaterHeat_ELE1</v>
      </c>
      <c r="AT499" s="2"/>
      <c r="AU499" s="2">
        <f>IF(sum!A492="QU",sum!G492,"*")</f>
        <v>0.192997192339646</v>
      </c>
      <c r="AX499" s="2" t="s">
        <v>149</v>
      </c>
      <c r="AY499" s="2" t="s">
        <v>150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149</v>
      </c>
      <c r="C500" s="2" t="s">
        <v>150</v>
      </c>
      <c r="D500" s="2">
        <v>2035</v>
      </c>
      <c r="J500" s="2" t="s">
        <v>149</v>
      </c>
      <c r="K500" s="2" t="s">
        <v>150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149</v>
      </c>
      <c r="S500" s="2" t="s">
        <v>150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149</v>
      </c>
      <c r="AA500" s="2" t="s">
        <v>150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149</v>
      </c>
      <c r="AI500" s="2" t="s">
        <v>150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149</v>
      </c>
      <c r="AQ500" s="2" t="s">
        <v>150</v>
      </c>
      <c r="AR500" s="2">
        <v>2035</v>
      </c>
      <c r="AS500" s="2" t="str">
        <f>IF(sum!A493="QU",sum!B493,"*")</f>
        <v>HSS-AuxiliaryEquip_ELE1</v>
      </c>
      <c r="AT500" s="2"/>
      <c r="AU500" s="2">
        <f>IF(sum!A493="QU",sum!G493,"*")</f>
        <v>1.28286369025765</v>
      </c>
      <c r="AX500" s="2" t="s">
        <v>149</v>
      </c>
      <c r="AY500" s="2" t="s">
        <v>150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149</v>
      </c>
      <c r="C501" s="4" t="s">
        <v>150</v>
      </c>
      <c r="D501" s="4">
        <v>2035</v>
      </c>
      <c r="J501" s="4" t="s">
        <v>149</v>
      </c>
      <c r="K501" s="4" t="s">
        <v>150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149</v>
      </c>
      <c r="S501" s="4" t="s">
        <v>150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149</v>
      </c>
      <c r="AA501" s="4" t="s">
        <v>150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149</v>
      </c>
      <c r="AI501" s="4" t="s">
        <v>150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149</v>
      </c>
      <c r="AQ501" s="4" t="s">
        <v>150</v>
      </c>
      <c r="AR501" s="4">
        <v>2035</v>
      </c>
      <c r="AS501" s="2" t="str">
        <f>IF(sum!A494="QU",sum!B494,"*")</f>
        <v>HSS-AuxiliaryMot_ELE1</v>
      </c>
      <c r="AT501" s="2"/>
      <c r="AU501" s="2">
        <f>IF(sum!A494="QU",sum!G494,"*")</f>
        <v>0.27885552198481</v>
      </c>
      <c r="AX501" s="4" t="s">
        <v>149</v>
      </c>
      <c r="AY501" s="4" t="s">
        <v>150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149</v>
      </c>
      <c r="C502" s="2" t="s">
        <v>150</v>
      </c>
      <c r="D502" s="2">
        <v>2035</v>
      </c>
      <c r="J502" s="2" t="s">
        <v>149</v>
      </c>
      <c r="K502" s="2" t="s">
        <v>150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149</v>
      </c>
      <c r="S502" s="2" t="s">
        <v>150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149</v>
      </c>
      <c r="AA502" s="2" t="s">
        <v>150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149</v>
      </c>
      <c r="AI502" s="2" t="s">
        <v>150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149</v>
      </c>
      <c r="AQ502" s="2" t="s">
        <v>150</v>
      </c>
      <c r="AR502" s="2">
        <v>2035</v>
      </c>
      <c r="AS502" s="2" t="str">
        <f>IF(sum!A495="QU",sum!B495,"*")</f>
        <v>HSS-Light_ELE1</v>
      </c>
      <c r="AT502" s="2"/>
      <c r="AU502" s="2">
        <f>IF(sum!A495="QU",sum!G495,"*")</f>
        <v>0.939302810896202</v>
      </c>
      <c r="AX502" s="2" t="s">
        <v>149</v>
      </c>
      <c r="AY502" s="2" t="s">
        <v>150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149</v>
      </c>
      <c r="C503" s="2" t="s">
        <v>150</v>
      </c>
      <c r="D503" s="2">
        <v>2035</v>
      </c>
      <c r="J503" s="2" t="s">
        <v>149</v>
      </c>
      <c r="K503" s="2" t="s">
        <v>150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149</v>
      </c>
      <c r="S503" s="2" t="s">
        <v>150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149</v>
      </c>
      <c r="AA503" s="2" t="s">
        <v>150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149</v>
      </c>
      <c r="AI503" s="2" t="s">
        <v>150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149</v>
      </c>
      <c r="AQ503" s="4" t="s">
        <v>150</v>
      </c>
      <c r="AR503" s="4">
        <v>2035</v>
      </c>
      <c r="AS503" s="2" t="str">
        <f>IF(sum!A496="QU",sum!B496,"*")</f>
        <v>HSS-SpCool_ELE1</v>
      </c>
      <c r="AT503" s="2"/>
      <c r="AU503" s="2">
        <f>IF(sum!A496="QU",sum!G496,"*")</f>
        <v>0.264178915564557</v>
      </c>
      <c r="AX503" s="2" t="s">
        <v>149</v>
      </c>
      <c r="AY503" s="2" t="s">
        <v>150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149</v>
      </c>
      <c r="C504" s="4" t="s">
        <v>150</v>
      </c>
      <c r="D504" s="4">
        <v>2035</v>
      </c>
      <c r="J504" s="4" t="s">
        <v>149</v>
      </c>
      <c r="K504" s="4" t="s">
        <v>150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149</v>
      </c>
      <c r="S504" s="4" t="s">
        <v>150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149</v>
      </c>
      <c r="AA504" s="4" t="s">
        <v>150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149</v>
      </c>
      <c r="AI504" s="4" t="s">
        <v>150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149</v>
      </c>
      <c r="AQ504" s="2" t="s">
        <v>150</v>
      </c>
      <c r="AR504" s="2">
        <v>2035</v>
      </c>
      <c r="AS504" s="2" t="str">
        <f>IF(sum!A497="QU",sum!B497,"*")</f>
        <v>HSS-SpHeat_ELE1</v>
      </c>
      <c r="AT504" s="2"/>
      <c r="AU504" s="2">
        <f>IF(sum!A497="QU",sum!G497,"*")</f>
        <v>1.32141274955138</v>
      </c>
      <c r="AX504" s="4" t="s">
        <v>149</v>
      </c>
      <c r="AY504" s="4" t="s">
        <v>150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149</v>
      </c>
      <c r="C505" s="2" t="s">
        <v>150</v>
      </c>
      <c r="D505" s="2">
        <v>2035</v>
      </c>
      <c r="J505" s="2" t="s">
        <v>149</v>
      </c>
      <c r="K505" s="2" t="s">
        <v>150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149</v>
      </c>
      <c r="S505" s="2" t="s">
        <v>150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149</v>
      </c>
      <c r="AA505" s="2" t="s">
        <v>150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149</v>
      </c>
      <c r="AI505" s="2" t="s">
        <v>150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149</v>
      </c>
      <c r="AQ505" s="4" t="s">
        <v>150</v>
      </c>
      <c r="AR505" s="4">
        <v>2035</v>
      </c>
      <c r="AS505" s="2" t="str">
        <f>IF(sum!A498="QU",sum!B498,"*")</f>
        <v>HSS-WaterHeat_ELE1</v>
      </c>
      <c r="AT505" s="2"/>
      <c r="AU505" s="2">
        <f>IF(sum!A498="QU",sum!G498,"*")</f>
        <v>0.669813785178773</v>
      </c>
      <c r="AX505" s="2" t="s">
        <v>149</v>
      </c>
      <c r="AY505" s="2" t="s">
        <v>150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149</v>
      </c>
      <c r="C506" s="2" t="s">
        <v>150</v>
      </c>
      <c r="D506" s="2">
        <v>2035</v>
      </c>
      <c r="J506" s="2" t="s">
        <v>149</v>
      </c>
      <c r="K506" s="2" t="s">
        <v>150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149</v>
      </c>
      <c r="S506" s="2" t="s">
        <v>150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149</v>
      </c>
      <c r="AA506" s="2" t="s">
        <v>150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149</v>
      </c>
      <c r="AI506" s="2" t="s">
        <v>150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149</v>
      </c>
      <c r="AQ506" s="2" t="s">
        <v>150</v>
      </c>
      <c r="AR506" s="2">
        <v>2035</v>
      </c>
      <c r="AS506" s="2" t="str">
        <f>IF(sum!A499="QU",sum!B499,"*")</f>
        <v>ICS-AuxiliaryEquip_ELE1</v>
      </c>
      <c r="AT506" s="2"/>
      <c r="AU506" s="2">
        <f>IF(sum!A499="QU",sum!G499,"*")</f>
        <v>0.124880536219771</v>
      </c>
      <c r="AX506" s="2" t="s">
        <v>149</v>
      </c>
      <c r="AY506" s="2" t="s">
        <v>150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149</v>
      </c>
      <c r="C507" s="4" t="s">
        <v>150</v>
      </c>
      <c r="D507" s="4">
        <v>2035</v>
      </c>
      <c r="J507" s="4" t="s">
        <v>149</v>
      </c>
      <c r="K507" s="4" t="s">
        <v>150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149</v>
      </c>
      <c r="S507" s="4" t="s">
        <v>150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149</v>
      </c>
      <c r="AA507" s="4" t="s">
        <v>150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149</v>
      </c>
      <c r="AI507" s="4" t="s">
        <v>150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149</v>
      </c>
      <c r="AQ507" s="4" t="s">
        <v>150</v>
      </c>
      <c r="AR507" s="4">
        <v>2035</v>
      </c>
      <c r="AS507" s="2" t="str">
        <f>IF(sum!A500="QU",sum!B500,"*")</f>
        <v>ICS-AuxiliaryMot_ELE1</v>
      </c>
      <c r="AT507" s="2"/>
      <c r="AU507" s="2">
        <f>IF(sum!A500="QU",sum!G500,"*")</f>
        <v>0.0293532128405063</v>
      </c>
      <c r="AX507" s="4" t="s">
        <v>149</v>
      </c>
      <c r="AY507" s="4" t="s">
        <v>150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149</v>
      </c>
      <c r="C508" s="2" t="s">
        <v>150</v>
      </c>
      <c r="D508" s="2">
        <v>2035</v>
      </c>
      <c r="J508" s="2" t="s">
        <v>149</v>
      </c>
      <c r="K508" s="2" t="s">
        <v>150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149</v>
      </c>
      <c r="S508" s="2" t="s">
        <v>150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149</v>
      </c>
      <c r="AA508" s="2" t="s">
        <v>150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149</v>
      </c>
      <c r="AI508" s="2" t="s">
        <v>150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149</v>
      </c>
      <c r="AQ508" s="2" t="s">
        <v>150</v>
      </c>
      <c r="AR508" s="2">
        <v>2035</v>
      </c>
      <c r="AS508" s="2" t="str">
        <f>IF(sum!A501="QU",sum!B501,"*")</f>
        <v>ICS-Light_ELE1</v>
      </c>
      <c r="AT508" s="2"/>
      <c r="AU508" s="2">
        <f>IF(sum!A501="QU",sum!G501,"*")</f>
        <v>0.132089457782278</v>
      </c>
      <c r="AX508" s="2" t="s">
        <v>149</v>
      </c>
      <c r="AY508" s="2" t="s">
        <v>150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149</v>
      </c>
      <c r="C509" s="2" t="s">
        <v>150</v>
      </c>
      <c r="D509" s="2">
        <v>2035</v>
      </c>
      <c r="J509" s="2" t="s">
        <v>149</v>
      </c>
      <c r="K509" s="2" t="s">
        <v>150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149</v>
      </c>
      <c r="S509" s="2" t="s">
        <v>150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149</v>
      </c>
      <c r="AA509" s="2" t="s">
        <v>150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149</v>
      </c>
      <c r="AI509" s="2" t="s">
        <v>150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149</v>
      </c>
      <c r="AQ509" s="4" t="s">
        <v>150</v>
      </c>
      <c r="AR509" s="4">
        <v>2035</v>
      </c>
      <c r="AS509" s="2" t="str">
        <f>IF(sum!A502="QU",sum!B502,"*")</f>
        <v>ICS-SpCool_ELE1</v>
      </c>
      <c r="AT509" s="2"/>
      <c r="AU509" s="2">
        <f>IF(sum!A502="QU",sum!G502,"*")</f>
        <v>0.0440298192607594</v>
      </c>
      <c r="AX509" s="2" t="s">
        <v>149</v>
      </c>
      <c r="AY509" s="2" t="s">
        <v>150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149</v>
      </c>
      <c r="C510" s="4" t="s">
        <v>150</v>
      </c>
      <c r="D510" s="4">
        <v>2035</v>
      </c>
      <c r="J510" s="4" t="s">
        <v>149</v>
      </c>
      <c r="K510" s="4" t="s">
        <v>150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149</v>
      </c>
      <c r="S510" s="4" t="s">
        <v>150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149</v>
      </c>
      <c r="AA510" s="4" t="s">
        <v>150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149</v>
      </c>
      <c r="AI510" s="4" t="s">
        <v>150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149</v>
      </c>
      <c r="AQ510" s="2" t="s">
        <v>150</v>
      </c>
      <c r="AR510" s="2">
        <v>2035</v>
      </c>
      <c r="AS510" s="2" t="str">
        <f>IF(sum!A503="QU",sum!B503,"*")</f>
        <v>ICS-SpHeat_ELE1</v>
      </c>
      <c r="AT510" s="2"/>
      <c r="AU510" s="2">
        <f>IF(sum!A503="QU",sum!G503,"*")</f>
        <v>0.178566630206808</v>
      </c>
      <c r="AX510" s="4" t="s">
        <v>149</v>
      </c>
      <c r="AY510" s="4" t="s">
        <v>150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149</v>
      </c>
      <c r="C511" s="2" t="s">
        <v>150</v>
      </c>
      <c r="D511" s="2">
        <v>2035</v>
      </c>
      <c r="J511" s="2" t="s">
        <v>149</v>
      </c>
      <c r="K511" s="2" t="s">
        <v>150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149</v>
      </c>
      <c r="S511" s="2" t="s">
        <v>150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149</v>
      </c>
      <c r="AA511" s="2" t="s">
        <v>150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149</v>
      </c>
      <c r="AI511" s="2" t="s">
        <v>150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149</v>
      </c>
      <c r="AQ511" s="4" t="s">
        <v>150</v>
      </c>
      <c r="AR511" s="4">
        <v>2035</v>
      </c>
      <c r="AS511" s="2" t="str">
        <f>IF(sum!A504="QU",sum!B504,"*")</f>
        <v>ICS-WaterHeat_ELE1</v>
      </c>
      <c r="AT511" s="2"/>
      <c r="AU511" s="2">
        <f>IF(sum!A504="QU",sum!G504,"*")</f>
        <v>0.0227055520399584</v>
      </c>
      <c r="AX511" s="2" t="s">
        <v>149</v>
      </c>
      <c r="AY511" s="2" t="s">
        <v>150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149</v>
      </c>
      <c r="C512" s="2" t="s">
        <v>150</v>
      </c>
      <c r="D512" s="2">
        <v>2035</v>
      </c>
      <c r="J512" s="2" t="s">
        <v>149</v>
      </c>
      <c r="K512" s="2" t="s">
        <v>150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149</v>
      </c>
      <c r="S512" s="2" t="s">
        <v>150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149</v>
      </c>
      <c r="AA512" s="2" t="s">
        <v>150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149</v>
      </c>
      <c r="AI512" s="2" t="s">
        <v>150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149</v>
      </c>
      <c r="AQ512" s="2" t="s">
        <v>150</v>
      </c>
      <c r="AR512" s="2">
        <v>2035</v>
      </c>
      <c r="AS512" s="2" t="str">
        <f>IF(sum!A505="QU",sum!B505,"*")</f>
        <v>OS-AuxiliaryEquip_ELE1</v>
      </c>
      <c r="AT512" s="2"/>
      <c r="AU512" s="2">
        <f>IF(sum!A505="QU",sum!G505,"*")</f>
        <v>1.66885807493694</v>
      </c>
      <c r="AX512" s="2" t="s">
        <v>149</v>
      </c>
      <c r="AY512" s="2" t="s">
        <v>150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149</v>
      </c>
      <c r="C513" s="4" t="s">
        <v>150</v>
      </c>
      <c r="D513" s="4">
        <v>2035</v>
      </c>
      <c r="J513" s="4" t="s">
        <v>149</v>
      </c>
      <c r="K513" s="4" t="s">
        <v>150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149</v>
      </c>
      <c r="S513" s="4" t="s">
        <v>150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149</v>
      </c>
      <c r="AA513" s="4" t="s">
        <v>150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149</v>
      </c>
      <c r="AI513" s="4" t="s">
        <v>150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149</v>
      </c>
      <c r="AQ513" s="4" t="s">
        <v>150</v>
      </c>
      <c r="AR513" s="4">
        <v>2035</v>
      </c>
      <c r="AS513" s="2" t="str">
        <f>IF(sum!A506="QU",sum!B506,"*")</f>
        <v>OS-AuxiliaryMot_ELE1</v>
      </c>
      <c r="AT513" s="2"/>
      <c r="AU513" s="2">
        <f>IF(sum!A506="QU",sum!G506,"*")</f>
        <v>0.454974799027847</v>
      </c>
      <c r="AX513" s="4" t="s">
        <v>149</v>
      </c>
      <c r="AY513" s="4" t="s">
        <v>150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149</v>
      </c>
      <c r="C514" s="2" t="s">
        <v>150</v>
      </c>
      <c r="D514" s="2">
        <v>2035</v>
      </c>
      <c r="J514" s="2" t="s">
        <v>149</v>
      </c>
      <c r="K514" s="2" t="s">
        <v>150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149</v>
      </c>
      <c r="S514" s="2" t="s">
        <v>150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149</v>
      </c>
      <c r="AA514" s="2" t="s">
        <v>150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149</v>
      </c>
      <c r="AI514" s="2" t="s">
        <v>150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149</v>
      </c>
      <c r="AQ514" s="2" t="s">
        <v>150</v>
      </c>
      <c r="AR514" s="2">
        <v>2035</v>
      </c>
      <c r="AS514" s="2" t="str">
        <f>IF(sum!A507="QU",sum!B507,"*")</f>
        <v>OS-Light_ELE1</v>
      </c>
      <c r="AT514" s="2"/>
      <c r="AU514" s="2">
        <f>IF(sum!A507="QU",sum!G507,"*")</f>
        <v>2.17213775019746</v>
      </c>
      <c r="AX514" s="2" t="s">
        <v>149</v>
      </c>
      <c r="AY514" s="2" t="s">
        <v>150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149</v>
      </c>
      <c r="C515" s="2" t="s">
        <v>150</v>
      </c>
      <c r="D515" s="2">
        <v>2035</v>
      </c>
      <c r="J515" s="2" t="s">
        <v>149</v>
      </c>
      <c r="K515" s="2" t="s">
        <v>150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149</v>
      </c>
      <c r="S515" s="2" t="s">
        <v>150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149</v>
      </c>
      <c r="AA515" s="2" t="s">
        <v>150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149</v>
      </c>
      <c r="AI515" s="2" t="s">
        <v>150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149</v>
      </c>
      <c r="AQ515" s="4" t="s">
        <v>150</v>
      </c>
      <c r="AR515" s="4">
        <v>2035</v>
      </c>
      <c r="AS515" s="2" t="str">
        <f>IF(sum!A508="QU",sum!B508,"*")</f>
        <v>OS-SpCool_ELE1</v>
      </c>
      <c r="AT515" s="2"/>
      <c r="AU515" s="2">
        <f>IF(sum!A508="QU",sum!G508,"*")</f>
        <v>0.645770682491138</v>
      </c>
      <c r="AX515" s="2" t="s">
        <v>149</v>
      </c>
      <c r="AY515" s="2" t="s">
        <v>150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149</v>
      </c>
      <c r="C516" s="4" t="s">
        <v>150</v>
      </c>
      <c r="D516" s="4">
        <v>2035</v>
      </c>
      <c r="J516" s="4" t="s">
        <v>149</v>
      </c>
      <c r="K516" s="4" t="s">
        <v>150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149</v>
      </c>
      <c r="S516" s="4" t="s">
        <v>150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149</v>
      </c>
      <c r="AA516" s="4" t="s">
        <v>150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149</v>
      </c>
      <c r="AI516" s="4" t="s">
        <v>150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149</v>
      </c>
      <c r="AQ516" s="2" t="s">
        <v>150</v>
      </c>
      <c r="AR516" s="2">
        <v>2035</v>
      </c>
      <c r="AS516" s="2" t="str">
        <f>IF(sum!A509="QU",sum!B509,"*")</f>
        <v>OS-SpHeat_ELE1</v>
      </c>
      <c r="AT516" s="2"/>
      <c r="AU516" s="2">
        <f>IF(sum!A509="QU",sum!G509,"*")</f>
        <v>2.22487075856352</v>
      </c>
      <c r="AX516" s="4" t="s">
        <v>149</v>
      </c>
      <c r="AY516" s="4" t="s">
        <v>150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149</v>
      </c>
      <c r="C517" s="2" t="s">
        <v>150</v>
      </c>
      <c r="D517" s="2">
        <v>2035</v>
      </c>
      <c r="J517" s="2" t="s">
        <v>149</v>
      </c>
      <c r="K517" s="2" t="s">
        <v>150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149</v>
      </c>
      <c r="S517" s="2" t="s">
        <v>150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149</v>
      </c>
      <c r="AA517" s="2" t="s">
        <v>150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149</v>
      </c>
      <c r="AI517" s="2" t="s">
        <v>150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149</v>
      </c>
      <c r="AQ517" s="4" t="s">
        <v>150</v>
      </c>
      <c r="AR517" s="4">
        <v>2035</v>
      </c>
      <c r="AS517" s="2" t="str">
        <f>IF(sum!A510="QU",sum!B510,"*")</f>
        <v>OS-WaterHeat_ELE1</v>
      </c>
      <c r="AT517" s="2"/>
      <c r="AU517" s="2">
        <f>IF(sum!A510="QU",sum!G510,"*")</f>
        <v>0.204349968359626</v>
      </c>
      <c r="AX517" s="2" t="s">
        <v>149</v>
      </c>
      <c r="AY517" s="2" t="s">
        <v>150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149</v>
      </c>
      <c r="C518" s="2" t="s">
        <v>150</v>
      </c>
      <c r="D518" s="2">
        <v>2035</v>
      </c>
      <c r="J518" s="2" t="s">
        <v>149</v>
      </c>
      <c r="K518" s="2" t="s">
        <v>150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149</v>
      </c>
      <c r="S518" s="2" t="s">
        <v>150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149</v>
      </c>
      <c r="AA518" s="2" t="s">
        <v>150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149</v>
      </c>
      <c r="AI518" s="2" t="s">
        <v>150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149</v>
      </c>
      <c r="AQ518" s="2" t="s">
        <v>150</v>
      </c>
      <c r="AR518" s="2">
        <v>2035</v>
      </c>
      <c r="AS518" s="2" t="str">
        <f>IF(sum!A511="QU",sum!B511,"*")</f>
        <v>OTH-AuxiliaryEquip_ELE1</v>
      </c>
      <c r="AT518" s="2"/>
      <c r="AU518" s="2">
        <f>IF(sum!A511="QU",sum!G511,"*")</f>
        <v>0.056763880099896</v>
      </c>
      <c r="AX518" s="2" t="s">
        <v>149</v>
      </c>
      <c r="AY518" s="2" t="s">
        <v>150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149</v>
      </c>
      <c r="C519" s="4" t="s">
        <v>150</v>
      </c>
      <c r="D519" s="4">
        <v>2035</v>
      </c>
      <c r="J519" s="4" t="s">
        <v>149</v>
      </c>
      <c r="K519" s="4" t="s">
        <v>150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149</v>
      </c>
      <c r="S519" s="4" t="s">
        <v>150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149</v>
      </c>
      <c r="AA519" s="4" t="s">
        <v>150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149</v>
      </c>
      <c r="AI519" s="4" t="s">
        <v>150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149</v>
      </c>
      <c r="AQ519" s="4" t="s">
        <v>150</v>
      </c>
      <c r="AR519" s="4">
        <v>2035</v>
      </c>
      <c r="AS519" s="2" t="str">
        <f>IF(sum!A512="QU",sum!B512,"*")</f>
        <v>OTH-AuxiliaryMot_ELE1</v>
      </c>
      <c r="AT519" s="2"/>
      <c r="AU519" s="2">
        <f>IF(sum!A512="QU",sum!G512,"*")</f>
        <v>0.0146766064202532</v>
      </c>
      <c r="AX519" s="4" t="s">
        <v>149</v>
      </c>
      <c r="AY519" s="4" t="s">
        <v>150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149</v>
      </c>
      <c r="C520" s="2" t="s">
        <v>150</v>
      </c>
      <c r="D520" s="2">
        <v>2035</v>
      </c>
      <c r="J520" s="2" t="s">
        <v>149</v>
      </c>
      <c r="K520" s="2" t="s">
        <v>150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149</v>
      </c>
      <c r="S520" s="2" t="s">
        <v>150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149</v>
      </c>
      <c r="AA520" s="2" t="s">
        <v>150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149</v>
      </c>
      <c r="AI520" s="2" t="s">
        <v>150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149</v>
      </c>
      <c r="AQ520" s="2" t="s">
        <v>150</v>
      </c>
      <c r="AR520" s="2">
        <v>2035</v>
      </c>
      <c r="AS520" s="2" t="str">
        <f>IF(sum!A513="QU",sum!B513,"*")</f>
        <v>OTH-Light_ELE1</v>
      </c>
      <c r="AT520" s="2"/>
      <c r="AU520" s="2">
        <f>IF(sum!A513="QU",sum!G513,"*")</f>
        <v>0.0733830321012657</v>
      </c>
      <c r="AX520" s="2" t="s">
        <v>149</v>
      </c>
      <c r="AY520" s="2" t="s">
        <v>150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149</v>
      </c>
      <c r="C521" s="2" t="s">
        <v>150</v>
      </c>
      <c r="D521" s="2">
        <v>2035</v>
      </c>
      <c r="J521" s="2" t="s">
        <v>149</v>
      </c>
      <c r="K521" s="2" t="s">
        <v>150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149</v>
      </c>
      <c r="S521" s="2" t="s">
        <v>150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149</v>
      </c>
      <c r="AA521" s="2" t="s">
        <v>150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149</v>
      </c>
      <c r="AI521" s="2" t="s">
        <v>150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149</v>
      </c>
      <c r="AQ521" s="4" t="s">
        <v>150</v>
      </c>
      <c r="AR521" s="4">
        <v>2035</v>
      </c>
      <c r="AS521" s="2" t="str">
        <f>IF(sum!A514="QU",sum!B514,"*")</f>
        <v>OTH-SpCool_ELE1</v>
      </c>
      <c r="AT521" s="2"/>
      <c r="AU521" s="2">
        <f>IF(sum!A514="QU",sum!G514,"*")</f>
        <v>0.0146766064202532</v>
      </c>
      <c r="AX521" s="2" t="s">
        <v>149</v>
      </c>
      <c r="AY521" s="2" t="s">
        <v>150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149</v>
      </c>
      <c r="C522" s="4" t="s">
        <v>150</v>
      </c>
      <c r="D522" s="4">
        <v>2035</v>
      </c>
      <c r="J522" s="4" t="s">
        <v>149</v>
      </c>
      <c r="K522" s="4" t="s">
        <v>150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149</v>
      </c>
      <c r="S522" s="4" t="s">
        <v>150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149</v>
      </c>
      <c r="AA522" s="4" t="s">
        <v>150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149</v>
      </c>
      <c r="AI522" s="4" t="s">
        <v>150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149</v>
      </c>
      <c r="AQ522" s="2" t="s">
        <v>150</v>
      </c>
      <c r="AR522" s="2">
        <v>2035</v>
      </c>
      <c r="AS522" s="2" t="str">
        <f>IF(sum!A515="QU",sum!B515,"*")</f>
        <v>OTH-SpHeat_ELE1</v>
      </c>
      <c r="AT522" s="2"/>
      <c r="AU522" s="2">
        <f>IF(sum!A515="QU",sum!G515,"*")</f>
        <v>0.0832536908131808</v>
      </c>
      <c r="AX522" s="4" t="s">
        <v>149</v>
      </c>
      <c r="AY522" s="4" t="s">
        <v>150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149</v>
      </c>
      <c r="C523" s="2" t="s">
        <v>150</v>
      </c>
      <c r="D523" s="2">
        <v>2035</v>
      </c>
      <c r="J523" s="2" t="s">
        <v>149</v>
      </c>
      <c r="K523" s="2" t="s">
        <v>150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149</v>
      </c>
      <c r="S523" s="2" t="s">
        <v>150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149</v>
      </c>
      <c r="AA523" s="2" t="s">
        <v>150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149</v>
      </c>
      <c r="AI523" s="2" t="s">
        <v>150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149</v>
      </c>
      <c r="AQ523" s="4" t="s">
        <v>150</v>
      </c>
      <c r="AR523" s="4">
        <v>2035</v>
      </c>
      <c r="AS523" s="2" t="str">
        <f>IF(sum!A516="QU",sum!B516,"*")</f>
        <v>OTH-WaterHeat_ELE1</v>
      </c>
      <c r="AT523" s="2"/>
      <c r="AU523" s="2">
        <f>IF(sum!A516="QU",sum!G516,"*")</f>
        <v>0.0113527760199792</v>
      </c>
      <c r="AX523" s="2" t="s">
        <v>149</v>
      </c>
      <c r="AY523" s="2" t="s">
        <v>150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149</v>
      </c>
      <c r="C524" s="2" t="s">
        <v>150</v>
      </c>
      <c r="D524" s="2">
        <v>2035</v>
      </c>
      <c r="J524" s="2" t="s">
        <v>149</v>
      </c>
      <c r="K524" s="2" t="s">
        <v>150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149</v>
      </c>
      <c r="S524" s="2" t="s">
        <v>150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149</v>
      </c>
      <c r="AA524" s="2" t="s">
        <v>150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149</v>
      </c>
      <c r="AI524" s="2" t="s">
        <v>150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149</v>
      </c>
      <c r="AQ524" s="2" t="s">
        <v>150</v>
      </c>
      <c r="AR524" s="2">
        <v>2035</v>
      </c>
      <c r="AS524" s="2" t="str">
        <f>IF(sum!A517="QU",sum!B517,"*")</f>
        <v>R_ES-APP-CD_ELC1</v>
      </c>
      <c r="AT524" s="2"/>
      <c r="AU524" s="2">
        <f>IF(sum!A517="QU",sum!G517,"*")</f>
        <v>0</v>
      </c>
      <c r="AX524" s="2" t="s">
        <v>149</v>
      </c>
      <c r="AY524" s="2" t="s">
        <v>150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149</v>
      </c>
      <c r="C525" s="4" t="s">
        <v>150</v>
      </c>
      <c r="D525" s="4">
        <v>2035</v>
      </c>
      <c r="J525" s="4" t="s">
        <v>149</v>
      </c>
      <c r="K525" s="4" t="s">
        <v>150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149</v>
      </c>
      <c r="S525" s="4" t="s">
        <v>150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149</v>
      </c>
      <c r="AA525" s="4" t="s">
        <v>150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149</v>
      </c>
      <c r="AI525" s="4" t="s">
        <v>150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149</v>
      </c>
      <c r="AQ525" s="4" t="s">
        <v>150</v>
      </c>
      <c r="AR525" s="4">
        <v>2035</v>
      </c>
      <c r="AS525" s="2" t="str">
        <f>IF(sum!A518="QU",sum!B518,"*")</f>
        <v>R_ES-APP-CW_ELC1</v>
      </c>
      <c r="AT525" s="2"/>
      <c r="AU525" s="2">
        <f>IF(sum!A518="QU",sum!G518,"*")</f>
        <v>0</v>
      </c>
      <c r="AX525" s="4" t="s">
        <v>149</v>
      </c>
      <c r="AY525" s="4" t="s">
        <v>150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149</v>
      </c>
      <c r="C526" s="2" t="s">
        <v>150</v>
      </c>
      <c r="D526" s="2">
        <v>2035</v>
      </c>
      <c r="J526" s="2" t="s">
        <v>149</v>
      </c>
      <c r="K526" s="2" t="s">
        <v>150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149</v>
      </c>
      <c r="S526" s="2" t="s">
        <v>150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149</v>
      </c>
      <c r="AA526" s="2" t="s">
        <v>150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149</v>
      </c>
      <c r="AI526" s="2" t="s">
        <v>150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149</v>
      </c>
      <c r="AQ526" s="2" t="s">
        <v>150</v>
      </c>
      <c r="AR526" s="2">
        <v>2035</v>
      </c>
      <c r="AS526" s="2" t="str">
        <f>IF(sum!A519="QU",sum!B519,"*")</f>
        <v>R_ES-APP-DW_ELC1</v>
      </c>
      <c r="AT526" s="2"/>
      <c r="AU526" s="2">
        <f>IF(sum!A519="QU",sum!G519,"*")</f>
        <v>0</v>
      </c>
      <c r="AX526" s="2" t="s">
        <v>149</v>
      </c>
      <c r="AY526" s="2" t="s">
        <v>150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149</v>
      </c>
      <c r="C527" s="2" t="s">
        <v>150</v>
      </c>
      <c r="D527" s="2">
        <v>2035</v>
      </c>
      <c r="J527" s="2" t="s">
        <v>149</v>
      </c>
      <c r="K527" s="2" t="s">
        <v>150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149</v>
      </c>
      <c r="S527" s="2" t="s">
        <v>150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149</v>
      </c>
      <c r="AA527" s="2" t="s">
        <v>150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149</v>
      </c>
      <c r="AI527" s="2" t="s">
        <v>150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149</v>
      </c>
      <c r="AQ527" s="4" t="s">
        <v>150</v>
      </c>
      <c r="AR527" s="4">
        <v>2035</v>
      </c>
      <c r="AS527" s="2" t="str">
        <f>IF(sum!A520="QU",sum!B520,"*")</f>
        <v>R_ES-APP-FR_ELC1</v>
      </c>
      <c r="AT527" s="2"/>
      <c r="AU527" s="2">
        <f>IF(sum!A520="QU",sum!G520,"*")</f>
        <v>0</v>
      </c>
      <c r="AX527" s="2" t="s">
        <v>149</v>
      </c>
      <c r="AY527" s="2" t="s">
        <v>150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149</v>
      </c>
      <c r="C528" s="4" t="s">
        <v>150</v>
      </c>
      <c r="D528" s="4">
        <v>2035</v>
      </c>
      <c r="J528" s="4" t="s">
        <v>149</v>
      </c>
      <c r="K528" s="4" t="s">
        <v>150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149</v>
      </c>
      <c r="S528" s="4" t="s">
        <v>150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149</v>
      </c>
      <c r="AA528" s="4" t="s">
        <v>150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149</v>
      </c>
      <c r="AI528" s="4" t="s">
        <v>150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149</v>
      </c>
      <c r="AQ528" s="2" t="s">
        <v>150</v>
      </c>
      <c r="AR528" s="2">
        <v>2035</v>
      </c>
      <c r="AS528" s="2" t="str">
        <f>IF(sum!A521="QU",sum!B521,"*")</f>
        <v>R_ES-APP-OTH_ELC1</v>
      </c>
      <c r="AT528" s="2"/>
      <c r="AU528" s="2">
        <f>IF(sum!A521="QU",sum!G521,"*")</f>
        <v>0</v>
      </c>
      <c r="AX528" s="4" t="s">
        <v>149</v>
      </c>
      <c r="AY528" s="4" t="s">
        <v>150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149</v>
      </c>
      <c r="C529" s="2" t="s">
        <v>150</v>
      </c>
      <c r="D529" s="2">
        <v>2035</v>
      </c>
      <c r="J529" s="2" t="s">
        <v>149</v>
      </c>
      <c r="K529" s="2" t="s">
        <v>150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149</v>
      </c>
      <c r="S529" s="2" t="s">
        <v>150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149</v>
      </c>
      <c r="AA529" s="2" t="s">
        <v>150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149</v>
      </c>
      <c r="AI529" s="2" t="s">
        <v>150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149</v>
      </c>
      <c r="AQ529" s="4" t="s">
        <v>150</v>
      </c>
      <c r="AR529" s="4">
        <v>2035</v>
      </c>
      <c r="AS529" s="2" t="str">
        <f>IF(sum!A522="QU",sum!B522,"*")</f>
        <v>R_ES-APP-RA_ELC1</v>
      </c>
      <c r="AT529" s="2"/>
      <c r="AU529" s="2">
        <f>IF(sum!A522="QU",sum!G522,"*")</f>
        <v>0</v>
      </c>
      <c r="AX529" s="2" t="s">
        <v>149</v>
      </c>
      <c r="AY529" s="2" t="s">
        <v>150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149</v>
      </c>
      <c r="C530" s="2" t="s">
        <v>150</v>
      </c>
      <c r="D530" s="2">
        <v>2035</v>
      </c>
      <c r="J530" s="2" t="s">
        <v>149</v>
      </c>
      <c r="K530" s="2" t="s">
        <v>150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149</v>
      </c>
      <c r="S530" s="2" t="s">
        <v>150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149</v>
      </c>
      <c r="AA530" s="2" t="s">
        <v>150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149</v>
      </c>
      <c r="AI530" s="2" t="s">
        <v>150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149</v>
      </c>
      <c r="AQ530" s="2" t="s">
        <v>150</v>
      </c>
      <c r="AR530" s="2">
        <v>2035</v>
      </c>
      <c r="AS530" s="2" t="str">
        <f>IF(sum!A523="QU",sum!B523,"*")</f>
        <v>R_ES-APP-RE_ELC1</v>
      </c>
      <c r="AT530" s="2"/>
      <c r="AU530" s="2">
        <f>IF(sum!A523="QU",sum!G523,"*")</f>
        <v>0</v>
      </c>
      <c r="AX530" s="2" t="s">
        <v>149</v>
      </c>
      <c r="AY530" s="2" t="s">
        <v>150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149</v>
      </c>
      <c r="C531" s="4" t="s">
        <v>150</v>
      </c>
      <c r="D531" s="4">
        <v>2035</v>
      </c>
      <c r="J531" s="4" t="s">
        <v>149</v>
      </c>
      <c r="K531" s="4" t="s">
        <v>150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149</v>
      </c>
      <c r="S531" s="4" t="s">
        <v>150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149</v>
      </c>
      <c r="AA531" s="4" t="s">
        <v>150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149</v>
      </c>
      <c r="AI531" s="4" t="s">
        <v>150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149</v>
      </c>
      <c r="AQ531" s="4" t="s">
        <v>150</v>
      </c>
      <c r="AR531" s="4">
        <v>2035</v>
      </c>
      <c r="AS531" s="2" t="str">
        <f>IF(sum!A524="QU",sum!B524,"*")</f>
        <v>R_ES-LI_ELC1</v>
      </c>
      <c r="AT531" s="2"/>
      <c r="AU531" s="2">
        <f>IF(sum!A524="QU",sum!G524,"*")</f>
        <v>0</v>
      </c>
      <c r="AX531" s="4" t="s">
        <v>149</v>
      </c>
      <c r="AY531" s="4" t="s">
        <v>150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149</v>
      </c>
      <c r="C532" s="2" t="s">
        <v>150</v>
      </c>
      <c r="D532" s="2">
        <v>2035</v>
      </c>
      <c r="J532" s="2" t="s">
        <v>149</v>
      </c>
      <c r="K532" s="2" t="s">
        <v>150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149</v>
      </c>
      <c r="S532" s="2" t="s">
        <v>150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149</v>
      </c>
      <c r="AA532" s="2" t="s">
        <v>150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149</v>
      </c>
      <c r="AI532" s="2" t="s">
        <v>150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149</v>
      </c>
      <c r="AQ532" s="2" t="s">
        <v>150</v>
      </c>
      <c r="AR532" s="2">
        <v>2035</v>
      </c>
      <c r="AS532" s="2" t="str">
        <f>IF(sum!A525="QU",sum!B525,"*")</f>
        <v>R_ES-SC-AP_ELC1_ROOM_CENTRAL</v>
      </c>
      <c r="AT532" s="2"/>
      <c r="AU532" s="2">
        <f>IF(sum!A525="QU",sum!G525,"*")</f>
        <v>1.25649866008839</v>
      </c>
      <c r="AX532" s="2" t="s">
        <v>149</v>
      </c>
      <c r="AY532" s="2" t="s">
        <v>150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149</v>
      </c>
      <c r="C533" s="2" t="s">
        <v>150</v>
      </c>
      <c r="D533" s="2">
        <v>2035</v>
      </c>
      <c r="J533" s="2" t="s">
        <v>149</v>
      </c>
      <c r="K533" s="2" t="s">
        <v>150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149</v>
      </c>
      <c r="S533" s="2" t="s">
        <v>150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149</v>
      </c>
      <c r="AA533" s="2" t="s">
        <v>150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149</v>
      </c>
      <c r="AI533" s="2" t="s">
        <v>150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149</v>
      </c>
      <c r="AQ533" s="4" t="s">
        <v>150</v>
      </c>
      <c r="AR533" s="4">
        <v>2035</v>
      </c>
      <c r="AS533" s="2" t="str">
        <f>IF(sum!A526="QU",sum!B526,"*")</f>
        <v>R_ES-SC-MOB_ELC1_ROOM_CENTRAL</v>
      </c>
      <c r="AT533" s="2"/>
      <c r="AU533" s="2">
        <f>IF(sum!A526="QU",sum!G526,"*")</f>
        <v>0.0307246021644973</v>
      </c>
      <c r="AX533" s="2" t="s">
        <v>149</v>
      </c>
      <c r="AY533" s="2" t="s">
        <v>150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149</v>
      </c>
      <c r="C534" s="4" t="s">
        <v>150</v>
      </c>
      <c r="D534" s="4">
        <v>2035</v>
      </c>
      <c r="J534" s="4" t="s">
        <v>149</v>
      </c>
      <c r="K534" s="4" t="s">
        <v>150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149</v>
      </c>
      <c r="S534" s="4" t="s">
        <v>150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149</v>
      </c>
      <c r="AA534" s="4" t="s">
        <v>150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149</v>
      </c>
      <c r="AI534" s="4" t="s">
        <v>150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149</v>
      </c>
      <c r="AQ534" s="2" t="s">
        <v>150</v>
      </c>
      <c r="AR534" s="2">
        <v>2035</v>
      </c>
      <c r="AS534" s="2" t="str">
        <f>IF(sum!A527="QU",sum!B527,"*")</f>
        <v>R_ES-SC-SA_ELC1_ROOM_CENTRAL</v>
      </c>
      <c r="AT534" s="2"/>
      <c r="AU534" s="2">
        <f>IF(sum!A527="QU",sum!G527,"*")</f>
        <v>0.224752699763587</v>
      </c>
      <c r="AX534" s="4" t="s">
        <v>149</v>
      </c>
      <c r="AY534" s="4" t="s">
        <v>150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149</v>
      </c>
      <c r="C535" s="2" t="s">
        <v>150</v>
      </c>
      <c r="D535" s="2">
        <v>2035</v>
      </c>
      <c r="J535" s="2" t="s">
        <v>149</v>
      </c>
      <c r="K535" s="2" t="s">
        <v>150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149</v>
      </c>
      <c r="S535" s="2" t="s">
        <v>150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149</v>
      </c>
      <c r="AA535" s="2" t="s">
        <v>150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149</v>
      </c>
      <c r="AI535" s="2" t="s">
        <v>150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149</v>
      </c>
      <c r="AQ535" s="4" t="s">
        <v>150</v>
      </c>
      <c r="AR535" s="4">
        <v>2035</v>
      </c>
      <c r="AS535" s="2" t="str">
        <f>IF(sum!A528="QU",sum!B528,"*")</f>
        <v>R_ES-SC-SD_ELC1_ROOM_CENTRAL</v>
      </c>
      <c r="AT535" s="2"/>
      <c r="AU535" s="2">
        <f>IF(sum!A528="QU",sum!G528,"*")</f>
        <v>1.17165790998649</v>
      </c>
      <c r="AX535" s="2" t="s">
        <v>149</v>
      </c>
      <c r="AY535" s="2" t="s">
        <v>150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149</v>
      </c>
      <c r="C536" s="2" t="s">
        <v>150</v>
      </c>
      <c r="D536" s="2">
        <v>2035</v>
      </c>
      <c r="J536" s="2" t="s">
        <v>149</v>
      </c>
      <c r="K536" s="2" t="s">
        <v>150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149</v>
      </c>
      <c r="S536" s="2" t="s">
        <v>150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149</v>
      </c>
      <c r="AA536" s="2" t="s">
        <v>150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149</v>
      </c>
      <c r="AI536" s="2" t="s">
        <v>150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149</v>
      </c>
      <c r="AQ536" s="2" t="s">
        <v>150</v>
      </c>
      <c r="AR536" s="2">
        <v>2035</v>
      </c>
      <c r="AS536" s="2" t="str">
        <f>IF(sum!A529="QU",sum!B529,"*")</f>
        <v>R_ES-SH-AP_ELC1</v>
      </c>
      <c r="AT536" s="2"/>
      <c r="AU536" s="2">
        <f>IF(sum!A529="QU",sum!G529,"*")</f>
        <v>0.676242213852799</v>
      </c>
      <c r="AX536" s="2" t="s">
        <v>149</v>
      </c>
      <c r="AY536" s="2" t="s">
        <v>150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149</v>
      </c>
      <c r="C537" s="4" t="s">
        <v>150</v>
      </c>
      <c r="D537" s="4">
        <v>2035</v>
      </c>
      <c r="J537" s="4" t="s">
        <v>149</v>
      </c>
      <c r="K537" s="4" t="s">
        <v>150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149</v>
      </c>
      <c r="S537" s="4" t="s">
        <v>150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149</v>
      </c>
      <c r="AA537" s="4" t="s">
        <v>150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149</v>
      </c>
      <c r="AI537" s="4" t="s">
        <v>150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149</v>
      </c>
      <c r="AQ537" s="4" t="s">
        <v>150</v>
      </c>
      <c r="AR537" s="4">
        <v>2035</v>
      </c>
      <c r="AS537" s="2" t="str">
        <f>IF(sum!A530="QU",sum!B530,"*")</f>
        <v>R_ES-SH-AP_GAS_HE1</v>
      </c>
      <c r="AT537" s="2"/>
      <c r="AU537" s="2">
        <f>IF(sum!A530="QU",sum!G530,"*")</f>
        <v>0</v>
      </c>
      <c r="AX537" s="4" t="s">
        <v>149</v>
      </c>
      <c r="AY537" s="4" t="s">
        <v>150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149</v>
      </c>
      <c r="C538" s="2" t="s">
        <v>150</v>
      </c>
      <c r="D538" s="2">
        <v>2035</v>
      </c>
      <c r="J538" s="2" t="s">
        <v>149</v>
      </c>
      <c r="K538" s="2" t="s">
        <v>150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149</v>
      </c>
      <c r="S538" s="2" t="s">
        <v>150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149</v>
      </c>
      <c r="AA538" s="2" t="s">
        <v>150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149</v>
      </c>
      <c r="AI538" s="2" t="s">
        <v>150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149</v>
      </c>
      <c r="AQ538" s="2" t="s">
        <v>150</v>
      </c>
      <c r="AR538" s="2">
        <v>2035</v>
      </c>
      <c r="AS538" s="2" t="str">
        <f>IF(sum!A531="QU",sum!B531,"*")</f>
        <v>R_ES-SH-AP_HET1</v>
      </c>
      <c r="AT538" s="2"/>
      <c r="AU538" s="2">
        <f>IF(sum!A531="QU",sum!G531,"*")</f>
        <v>0</v>
      </c>
      <c r="AX538" s="2" t="s">
        <v>149</v>
      </c>
      <c r="AY538" s="2" t="s">
        <v>150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149</v>
      </c>
      <c r="C539" s="2" t="s">
        <v>150</v>
      </c>
      <c r="D539" s="2">
        <v>2035</v>
      </c>
      <c r="J539" s="2" t="s">
        <v>149</v>
      </c>
      <c r="K539" s="2" t="s">
        <v>150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149</v>
      </c>
      <c r="S539" s="2" t="s">
        <v>150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149</v>
      </c>
      <c r="AA539" s="2" t="s">
        <v>150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149</v>
      </c>
      <c r="AI539" s="2" t="s">
        <v>150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149</v>
      </c>
      <c r="AQ539" s="4" t="s">
        <v>150</v>
      </c>
      <c r="AR539" s="4">
        <v>2035</v>
      </c>
      <c r="AS539" s="2" t="str">
        <f>IF(sum!A532="QU",sum!B532,"*")</f>
        <v>R_ES-SH-MOB_ELC1</v>
      </c>
      <c r="AT539" s="2"/>
      <c r="AU539" s="2">
        <f>IF(sum!A532="QU",sum!G532,"*")</f>
        <v>0.0406060114292134</v>
      </c>
      <c r="AX539" s="2" t="s">
        <v>149</v>
      </c>
      <c r="AY539" s="2" t="s">
        <v>150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149</v>
      </c>
      <c r="C540" s="4" t="s">
        <v>150</v>
      </c>
      <c r="D540" s="4">
        <v>2035</v>
      </c>
      <c r="J540" s="4" t="s">
        <v>149</v>
      </c>
      <c r="K540" s="4" t="s">
        <v>150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149</v>
      </c>
      <c r="S540" s="4" t="s">
        <v>150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149</v>
      </c>
      <c r="AA540" s="4" t="s">
        <v>150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149</v>
      </c>
      <c r="AI540" s="4" t="s">
        <v>150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149</v>
      </c>
      <c r="AQ540" s="2" t="s">
        <v>150</v>
      </c>
      <c r="AR540" s="2">
        <v>2035</v>
      </c>
      <c r="AS540" s="2" t="str">
        <f>IF(sum!A533="QU",sum!B533,"*")</f>
        <v>R_ES-SH-MOB_GAS_HE1</v>
      </c>
      <c r="AT540" s="2"/>
      <c r="AU540" s="2">
        <f>IF(sum!A533="QU",sum!G533,"*")</f>
        <v>0</v>
      </c>
      <c r="AX540" s="4" t="s">
        <v>149</v>
      </c>
      <c r="AY540" s="4" t="s">
        <v>150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149</v>
      </c>
      <c r="C541" s="2" t="s">
        <v>150</v>
      </c>
      <c r="D541" s="2">
        <v>2035</v>
      </c>
      <c r="J541" s="2" t="s">
        <v>149</v>
      </c>
      <c r="K541" s="2" t="s">
        <v>150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149</v>
      </c>
      <c r="S541" s="2" t="s">
        <v>150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149</v>
      </c>
      <c r="AA541" s="2" t="s">
        <v>150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149</v>
      </c>
      <c r="AI541" s="2" t="s">
        <v>150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149</v>
      </c>
      <c r="AQ541" s="4" t="s">
        <v>150</v>
      </c>
      <c r="AR541" s="4">
        <v>2035</v>
      </c>
      <c r="AS541" s="2" t="str">
        <f>IF(sum!A534="QU",sum!B534,"*")</f>
        <v>R_ES-SH-SA_ELC1</v>
      </c>
      <c r="AT541" s="2"/>
      <c r="AU541" s="2">
        <f>IF(sum!A534="QU",sum!G534,"*")</f>
        <v>0.124946242787152</v>
      </c>
      <c r="AX541" s="2" t="s">
        <v>149</v>
      </c>
      <c r="AY541" s="2" t="s">
        <v>150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149</v>
      </c>
      <c r="C542" s="2" t="s">
        <v>150</v>
      </c>
      <c r="D542" s="2">
        <v>2035</v>
      </c>
      <c r="J542" s="2" t="s">
        <v>149</v>
      </c>
      <c r="K542" s="2" t="s">
        <v>150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149</v>
      </c>
      <c r="S542" s="2" t="s">
        <v>150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149</v>
      </c>
      <c r="AA542" s="2" t="s">
        <v>150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149</v>
      </c>
      <c r="AI542" s="2" t="s">
        <v>150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149</v>
      </c>
      <c r="AQ542" s="2" t="s">
        <v>150</v>
      </c>
      <c r="AR542" s="2">
        <v>2035</v>
      </c>
      <c r="AS542" s="2" t="str">
        <f>IF(sum!A535="QU",sum!B535,"*")</f>
        <v>R_ES-SH-SD_ELC1</v>
      </c>
      <c r="AT542" s="2"/>
      <c r="AU542" s="2">
        <f>IF(sum!A535="QU",sum!G535,"*")</f>
        <v>1.4135371213014</v>
      </c>
      <c r="AX542" s="2" t="s">
        <v>149</v>
      </c>
      <c r="AY542" s="2" t="s">
        <v>150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149</v>
      </c>
      <c r="C543" s="4" t="s">
        <v>150</v>
      </c>
      <c r="D543" s="4">
        <v>2035</v>
      </c>
      <c r="J543" s="4" t="s">
        <v>149</v>
      </c>
      <c r="K543" s="4" t="s">
        <v>150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149</v>
      </c>
      <c r="S543" s="4" t="s">
        <v>150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149</v>
      </c>
      <c r="AA543" s="4" t="s">
        <v>150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149</v>
      </c>
      <c r="AI543" s="4" t="s">
        <v>150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149</v>
      </c>
      <c r="AQ543" s="4" t="s">
        <v>150</v>
      </c>
      <c r="AR543" s="4">
        <v>2035</v>
      </c>
      <c r="AS543" s="2" t="str">
        <f>IF(sum!A536="QU",sum!B536,"*")</f>
        <v>R_ES-SH-SD_GAS_HE1</v>
      </c>
      <c r="AT543" s="2"/>
      <c r="AU543" s="2">
        <f>IF(sum!A536="QU",sum!G536,"*")</f>
        <v>0</v>
      </c>
      <c r="AX543" s="4" t="s">
        <v>149</v>
      </c>
      <c r="AY543" s="4" t="s">
        <v>150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149</v>
      </c>
      <c r="C544" s="2" t="s">
        <v>150</v>
      </c>
      <c r="D544" s="2">
        <v>2035</v>
      </c>
      <c r="J544" s="2" t="s">
        <v>149</v>
      </c>
      <c r="K544" s="2" t="s">
        <v>150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149</v>
      </c>
      <c r="S544" s="2" t="s">
        <v>150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149</v>
      </c>
      <c r="AA544" s="2" t="s">
        <v>150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149</v>
      </c>
      <c r="AI544" s="2" t="s">
        <v>150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149</v>
      </c>
      <c r="AQ544" s="2" t="s">
        <v>150</v>
      </c>
      <c r="AR544" s="2">
        <v>2035</v>
      </c>
      <c r="AS544" s="2" t="str">
        <f>IF(sum!A537="QU",sum!B537,"*")</f>
        <v>R_ES-SH-SD_WOD1</v>
      </c>
      <c r="AT544" s="2"/>
      <c r="AU544" s="2">
        <f>IF(sum!A537="QU",sum!G537,"*")</f>
        <v>0</v>
      </c>
      <c r="AX544" s="2" t="s">
        <v>149</v>
      </c>
      <c r="AY544" s="2" t="s">
        <v>150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149</v>
      </c>
      <c r="C545" s="2" t="s">
        <v>150</v>
      </c>
      <c r="D545" s="2">
        <v>2035</v>
      </c>
      <c r="J545" s="2" t="s">
        <v>149</v>
      </c>
      <c r="K545" s="2" t="s">
        <v>150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149</v>
      </c>
      <c r="S545" s="2" t="s">
        <v>150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149</v>
      </c>
      <c r="AA545" s="2" t="s">
        <v>150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149</v>
      </c>
      <c r="AI545" s="2" t="s">
        <v>150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149</v>
      </c>
      <c r="AQ545" s="4" t="s">
        <v>150</v>
      </c>
      <c r="AR545" s="4">
        <v>2035</v>
      </c>
      <c r="AS545" s="2" t="str">
        <f>IF(sum!A538="QU",sum!B538,"*")</f>
        <v>R_ES-WH-AP_STEAM1</v>
      </c>
      <c r="AT545" s="2"/>
      <c r="AU545" s="2">
        <f>IF(sum!A538="QU",sum!G538,"*")</f>
        <v>1.21744887927285</v>
      </c>
      <c r="AX545" s="2" t="s">
        <v>149</v>
      </c>
      <c r="AY545" s="2" t="s">
        <v>150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149</v>
      </c>
      <c r="C546" s="4" t="s">
        <v>150</v>
      </c>
      <c r="D546" s="4">
        <v>2035</v>
      </c>
      <c r="J546" s="4" t="s">
        <v>149</v>
      </c>
      <c r="K546" s="4" t="s">
        <v>150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149</v>
      </c>
      <c r="S546" s="4" t="s">
        <v>150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149</v>
      </c>
      <c r="AA546" s="4" t="s">
        <v>150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149</v>
      </c>
      <c r="AI546" s="4" t="s">
        <v>150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149</v>
      </c>
      <c r="AQ546" s="2" t="s">
        <v>150</v>
      </c>
      <c r="AR546" s="2">
        <v>2035</v>
      </c>
      <c r="AS546" s="2" t="str">
        <f>IF(sum!A539="QU",sum!B539,"*")</f>
        <v>R_ES-WH-AP_WOD1</v>
      </c>
      <c r="AT546" s="2"/>
      <c r="AU546" s="2">
        <f>IF(sum!A539="QU",sum!G539,"*")</f>
        <v>0</v>
      </c>
      <c r="AX546" s="4" t="s">
        <v>149</v>
      </c>
      <c r="AY546" s="4" t="s">
        <v>150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149</v>
      </c>
      <c r="C547" s="2" t="s">
        <v>150</v>
      </c>
      <c r="D547" s="2">
        <v>2035</v>
      </c>
      <c r="J547" s="2" t="s">
        <v>149</v>
      </c>
      <c r="K547" s="2" t="s">
        <v>150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149</v>
      </c>
      <c r="S547" s="2" t="s">
        <v>150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149</v>
      </c>
      <c r="AA547" s="2" t="s">
        <v>150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149</v>
      </c>
      <c r="AI547" s="2" t="s">
        <v>150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149</v>
      </c>
      <c r="AQ547" s="4" t="s">
        <v>150</v>
      </c>
      <c r="AR547" s="4">
        <v>2035</v>
      </c>
      <c r="AS547" s="2" t="str">
        <f>IF(sum!A540="QU",sum!B540,"*")</f>
        <v>R_ES-WH-MOB_STEAM1</v>
      </c>
      <c r="AT547" s="2"/>
      <c r="AU547" s="2">
        <f>IF(sum!A540="QU",sum!G540,"*")</f>
        <v>0.0187263159027147</v>
      </c>
      <c r="AX547" s="2" t="s">
        <v>149</v>
      </c>
      <c r="AY547" s="2" t="s">
        <v>150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149</v>
      </c>
      <c r="C548" s="2" t="s">
        <v>150</v>
      </c>
      <c r="D548" s="2">
        <v>2035</v>
      </c>
      <c r="J548" s="2" t="s">
        <v>149</v>
      </c>
      <c r="K548" s="2" t="s">
        <v>150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149</v>
      </c>
      <c r="S548" s="2" t="s">
        <v>150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149</v>
      </c>
      <c r="AA548" s="2" t="s">
        <v>150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149</v>
      </c>
      <c r="AI548" s="2" t="s">
        <v>150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149</v>
      </c>
      <c r="AQ548" s="2" t="s">
        <v>150</v>
      </c>
      <c r="AR548" s="2">
        <v>2035</v>
      </c>
      <c r="AS548" s="2" t="str">
        <f>IF(sum!A541="QU",sum!B541,"*")</f>
        <v>R_ES-WH-MOB_WOD1</v>
      </c>
      <c r="AT548" s="2"/>
      <c r="AU548" s="2">
        <f>IF(sum!A541="QU",sum!G541,"*")</f>
        <v>0</v>
      </c>
      <c r="AX548" s="2" t="s">
        <v>149</v>
      </c>
      <c r="AY548" s="2" t="s">
        <v>150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149</v>
      </c>
      <c r="C549" s="4" t="s">
        <v>150</v>
      </c>
      <c r="D549" s="4">
        <v>2035</v>
      </c>
      <c r="J549" s="4" t="s">
        <v>149</v>
      </c>
      <c r="K549" s="4" t="s">
        <v>150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149</v>
      </c>
      <c r="S549" s="4" t="s">
        <v>150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149</v>
      </c>
      <c r="AA549" s="4" t="s">
        <v>150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149</v>
      </c>
      <c r="AI549" s="4" t="s">
        <v>150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149</v>
      </c>
      <c r="AQ549" s="4" t="s">
        <v>150</v>
      </c>
      <c r="AR549" s="4">
        <v>2035</v>
      </c>
      <c r="AS549" s="2" t="str">
        <f>IF(sum!A542="QU",sum!B542,"*")</f>
        <v>R_ES-WH-SA_STEAM1</v>
      </c>
      <c r="AT549" s="2"/>
      <c r="AU549" s="2">
        <f>IF(sum!A542="QU",sum!G542,"*")</f>
        <v>0.2229813776949</v>
      </c>
      <c r="AX549" s="4" t="s">
        <v>149</v>
      </c>
      <c r="AY549" s="4" t="s">
        <v>150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149</v>
      </c>
      <c r="C550" s="2" t="s">
        <v>150</v>
      </c>
      <c r="D550" s="2">
        <v>2035</v>
      </c>
      <c r="J550" s="2" t="s">
        <v>149</v>
      </c>
      <c r="K550" s="2" t="s">
        <v>150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149</v>
      </c>
      <c r="S550" s="2" t="s">
        <v>150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149</v>
      </c>
      <c r="AA550" s="2" t="s">
        <v>150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149</v>
      </c>
      <c r="AI550" s="2" t="s">
        <v>150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149</v>
      </c>
      <c r="AQ550" s="2" t="s">
        <v>150</v>
      </c>
      <c r="AR550" s="2">
        <v>2035</v>
      </c>
      <c r="AS550" s="2" t="str">
        <f>IF(sum!A543="QU",sum!B543,"*")</f>
        <v>R_ES-WH-SA_WOD1</v>
      </c>
      <c r="AT550" s="2"/>
      <c r="AU550" s="2">
        <f>IF(sum!A543="QU",sum!G543,"*")</f>
        <v>0</v>
      </c>
      <c r="AX550" s="2" t="s">
        <v>149</v>
      </c>
      <c r="AY550" s="2" t="s">
        <v>150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149</v>
      </c>
      <c r="C551" s="2" t="s">
        <v>150</v>
      </c>
      <c r="D551" s="2">
        <v>2035</v>
      </c>
      <c r="J551" s="2" t="s">
        <v>149</v>
      </c>
      <c r="K551" s="2" t="s">
        <v>150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149</v>
      </c>
      <c r="S551" s="2" t="s">
        <v>150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149</v>
      </c>
      <c r="AA551" s="2" t="s">
        <v>150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149</v>
      </c>
      <c r="AI551" s="2" t="s">
        <v>150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149</v>
      </c>
      <c r="AQ551" s="4" t="s">
        <v>150</v>
      </c>
      <c r="AR551" s="4">
        <v>2035</v>
      </c>
      <c r="AS551" s="2" t="str">
        <f>IF(sum!A544="QU",sum!B544,"*")</f>
        <v>R_ES-WH-SD_GAS1</v>
      </c>
      <c r="AT551" s="2"/>
      <c r="AU551" s="2">
        <f>IF(sum!A544="QU",sum!G544,"*")</f>
        <v>0</v>
      </c>
      <c r="AX551" s="2" t="s">
        <v>149</v>
      </c>
      <c r="AY551" s="2" t="s">
        <v>150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149</v>
      </c>
      <c r="C552" s="4" t="s">
        <v>150</v>
      </c>
      <c r="D552" s="4">
        <v>2035</v>
      </c>
      <c r="J552" s="4" t="s">
        <v>149</v>
      </c>
      <c r="K552" s="4" t="s">
        <v>150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149</v>
      </c>
      <c r="S552" s="4" t="s">
        <v>150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149</v>
      </c>
      <c r="AA552" s="4" t="s">
        <v>150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149</v>
      </c>
      <c r="AI552" s="4" t="s">
        <v>150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149</v>
      </c>
      <c r="AQ552" s="2" t="s">
        <v>150</v>
      </c>
      <c r="AR552" s="2">
        <v>2035</v>
      </c>
      <c r="AS552" s="2" t="str">
        <f>IF(sum!A545="QU",sum!B545,"*")</f>
        <v>R_ES-WH-SD_STEAM1</v>
      </c>
      <c r="AT552" s="2"/>
      <c r="AU552" s="2">
        <f>IF(sum!A545="QU",sum!G545,"*")</f>
        <v>0.848917716209531</v>
      </c>
      <c r="AX552" s="4" t="s">
        <v>149</v>
      </c>
      <c r="AY552" s="4" t="s">
        <v>150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149</v>
      </c>
      <c r="C553" s="2" t="s">
        <v>150</v>
      </c>
      <c r="D553" s="2">
        <v>2035</v>
      </c>
      <c r="J553" s="2" t="s">
        <v>149</v>
      </c>
      <c r="K553" s="2" t="s">
        <v>150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149</v>
      </c>
      <c r="S553" s="2" t="s">
        <v>150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149</v>
      </c>
      <c r="AA553" s="2" t="s">
        <v>150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149</v>
      </c>
      <c r="AI553" s="2" t="s">
        <v>150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149</v>
      </c>
      <c r="AQ553" s="4" t="s">
        <v>150</v>
      </c>
      <c r="AR553" s="4">
        <v>2035</v>
      </c>
      <c r="AS553" s="2" t="str">
        <f>IF(sum!A546="QU",sum!B546,"*")</f>
        <v>RTS-AuxiliaryEquip_ELE1</v>
      </c>
      <c r="AT553" s="2"/>
      <c r="AU553" s="2">
        <f>IF(sum!A546="QU",sum!G546,"*")</f>
        <v>0.590344353038918</v>
      </c>
      <c r="AX553" s="2" t="s">
        <v>149</v>
      </c>
      <c r="AY553" s="2" t="s">
        <v>150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149</v>
      </c>
      <c r="C554" s="2" t="s">
        <v>150</v>
      </c>
      <c r="D554" s="2">
        <v>2035</v>
      </c>
      <c r="J554" s="2" t="s">
        <v>149</v>
      </c>
      <c r="K554" s="2" t="s">
        <v>150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149</v>
      </c>
      <c r="S554" s="2" t="s">
        <v>150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149</v>
      </c>
      <c r="AA554" s="2" t="s">
        <v>150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149</v>
      </c>
      <c r="AI554" s="2" t="s">
        <v>150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149</v>
      </c>
      <c r="AQ554" s="2" t="s">
        <v>150</v>
      </c>
      <c r="AR554" s="2">
        <v>2035</v>
      </c>
      <c r="AS554" s="2" t="str">
        <f>IF(sum!A547="QU",sum!B547,"*")</f>
        <v>RTS-AuxiliaryMot_ELE1</v>
      </c>
      <c r="AT554" s="2"/>
      <c r="AU554" s="2">
        <f>IF(sum!A547="QU",sum!G547,"*")</f>
        <v>0.161442670622785</v>
      </c>
      <c r="AX554" s="2" t="s">
        <v>149</v>
      </c>
      <c r="AY554" s="2" t="s">
        <v>150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149</v>
      </c>
      <c r="C555" s="4" t="s">
        <v>150</v>
      </c>
      <c r="D555" s="4">
        <v>2035</v>
      </c>
      <c r="J555" s="4" t="s">
        <v>149</v>
      </c>
      <c r="K555" s="4" t="s">
        <v>150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149</v>
      </c>
      <c r="S555" s="4" t="s">
        <v>150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149</v>
      </c>
      <c r="AA555" s="4" t="s">
        <v>150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149</v>
      </c>
      <c r="AI555" s="4" t="s">
        <v>150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149</v>
      </c>
      <c r="AQ555" s="4" t="s">
        <v>150</v>
      </c>
      <c r="AR555" s="4">
        <v>2035</v>
      </c>
      <c r="AS555" s="2" t="str">
        <f>IF(sum!A548="QU",sum!B548,"*")</f>
        <v>RTS-Light_ELE1</v>
      </c>
      <c r="AT555" s="2"/>
      <c r="AU555" s="2">
        <f>IF(sum!A548="QU",sum!G548,"*")</f>
        <v>0.924626204475949</v>
      </c>
      <c r="AX555" s="4" t="s">
        <v>149</v>
      </c>
      <c r="AY555" s="4" t="s">
        <v>150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149</v>
      </c>
      <c r="C556" s="2" t="s">
        <v>150</v>
      </c>
      <c r="D556" s="2">
        <v>2035</v>
      </c>
      <c r="J556" s="2" t="s">
        <v>149</v>
      </c>
      <c r="K556" s="2" t="s">
        <v>150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149</v>
      </c>
      <c r="S556" s="2" t="s">
        <v>150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149</v>
      </c>
      <c r="AA556" s="2" t="s">
        <v>150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149</v>
      </c>
      <c r="AI556" s="2" t="s">
        <v>150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149</v>
      </c>
      <c r="AQ556" s="2" t="s">
        <v>150</v>
      </c>
      <c r="AR556" s="2">
        <v>2035</v>
      </c>
      <c r="AS556" s="2" t="str">
        <f>IF(sum!A549="QU",sum!B549,"*")</f>
        <v>RTS-SpCool_ELE1</v>
      </c>
      <c r="AT556" s="2"/>
      <c r="AU556" s="2">
        <f>IF(sum!A549="QU",sum!G549,"*")</f>
        <v>0.23482570272405</v>
      </c>
      <c r="AX556" s="2" t="s">
        <v>149</v>
      </c>
      <c r="AY556" s="2" t="s">
        <v>150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149</v>
      </c>
      <c r="C557" s="2" t="s">
        <v>150</v>
      </c>
      <c r="D557" s="2">
        <v>2035</v>
      </c>
      <c r="J557" s="2" t="s">
        <v>149</v>
      </c>
      <c r="K557" s="2" t="s">
        <v>150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149</v>
      </c>
      <c r="S557" s="2" t="s">
        <v>150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149</v>
      </c>
      <c r="AA557" s="2" t="s">
        <v>150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149</v>
      </c>
      <c r="AI557" s="2" t="s">
        <v>150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149</v>
      </c>
      <c r="AQ557" s="4" t="s">
        <v>150</v>
      </c>
      <c r="AR557" s="4">
        <v>2035</v>
      </c>
      <c r="AS557" s="2" t="str">
        <f>IF(sum!A550="QU",sum!B550,"*")</f>
        <v>RTS-SpHeat_ELE1</v>
      </c>
      <c r="AT557" s="2"/>
      <c r="AU557" s="2">
        <f>IF(sum!A550="QU",sum!G550,"*")</f>
        <v>0.968770220371559</v>
      </c>
      <c r="AX557" s="2" t="s">
        <v>149</v>
      </c>
      <c r="AY557" s="2" t="s">
        <v>150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149</v>
      </c>
      <c r="C558" s="4" t="s">
        <v>150</v>
      </c>
      <c r="D558" s="4">
        <v>2035</v>
      </c>
      <c r="J558" s="4" t="s">
        <v>149</v>
      </c>
      <c r="K558" s="4" t="s">
        <v>150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149</v>
      </c>
      <c r="S558" s="4" t="s">
        <v>150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149</v>
      </c>
      <c r="AA558" s="4" t="s">
        <v>150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149</v>
      </c>
      <c r="AI558" s="4" t="s">
        <v>150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149</v>
      </c>
      <c r="AQ558" s="2" t="s">
        <v>150</v>
      </c>
      <c r="AR558" s="2">
        <v>2035</v>
      </c>
      <c r="AS558" s="2" t="str">
        <f>IF(sum!A551="QU",sum!B551,"*")</f>
        <v>RTS-WaterHeat_ELE1</v>
      </c>
      <c r="AT558" s="2"/>
      <c r="AU558" s="2">
        <f>IF(sum!A551="QU",sum!G551,"*")</f>
        <v>0.181644416319667</v>
      </c>
      <c r="AX558" s="4" t="s">
        <v>149</v>
      </c>
      <c r="AY558" s="4" t="s">
        <v>150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149</v>
      </c>
      <c r="C559" s="2" t="s">
        <v>150</v>
      </c>
      <c r="D559" s="2">
        <v>2035</v>
      </c>
      <c r="J559" s="2" t="s">
        <v>149</v>
      </c>
      <c r="K559" s="2" t="s">
        <v>150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149</v>
      </c>
      <c r="S559" s="2" t="s">
        <v>150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149</v>
      </c>
      <c r="AA559" s="2" t="s">
        <v>150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149</v>
      </c>
      <c r="AI559" s="2" t="s">
        <v>150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149</v>
      </c>
      <c r="AQ559" s="4" t="s">
        <v>150</v>
      </c>
      <c r="AR559" s="4">
        <v>2035</v>
      </c>
      <c r="AS559" s="2" t="str">
        <f>IF(sum!A552="QU",sum!B552,"*")</f>
        <v>TRA_Bus_IC_GSL1</v>
      </c>
      <c r="AT559" s="2"/>
      <c r="AU559" s="2">
        <f>IF(sum!A552="QU",sum!G552,"*")</f>
        <v>0</v>
      </c>
      <c r="AX559" s="2" t="s">
        <v>149</v>
      </c>
      <c r="AY559" s="2" t="s">
        <v>150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149</v>
      </c>
      <c r="C560" s="2" t="s">
        <v>150</v>
      </c>
      <c r="D560" s="2">
        <v>2035</v>
      </c>
      <c r="J560" s="2" t="s">
        <v>149</v>
      </c>
      <c r="K560" s="2" t="s">
        <v>150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149</v>
      </c>
      <c r="S560" s="2" t="s">
        <v>150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149</v>
      </c>
      <c r="AA560" s="2" t="s">
        <v>150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149</v>
      </c>
      <c r="AI560" s="2" t="s">
        <v>150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149</v>
      </c>
      <c r="AQ560" s="2" t="s">
        <v>150</v>
      </c>
      <c r="AR560" s="2">
        <v>2035</v>
      </c>
      <c r="AS560" s="2" t="str">
        <f>IF(sum!A553="QU",sum!B553,"*")</f>
        <v>TRA_Bus_SB_DST1</v>
      </c>
      <c r="AT560" s="2"/>
      <c r="AU560" s="2">
        <f>IF(sum!A553="QU",sum!G553,"*")</f>
        <v>0.628626898519553</v>
      </c>
      <c r="AX560" s="2" t="s">
        <v>149</v>
      </c>
      <c r="AY560" s="2" t="s">
        <v>150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149</v>
      </c>
      <c r="C561" s="4" t="s">
        <v>150</v>
      </c>
      <c r="D561" s="4">
        <v>2035</v>
      </c>
      <c r="J561" s="4" t="s">
        <v>149</v>
      </c>
      <c r="K561" s="4" t="s">
        <v>150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149</v>
      </c>
      <c r="S561" s="4" t="s">
        <v>150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149</v>
      </c>
      <c r="AA561" s="4" t="s">
        <v>150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149</v>
      </c>
      <c r="AI561" s="4" t="s">
        <v>150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149</v>
      </c>
      <c r="AQ561" s="4" t="s">
        <v>150</v>
      </c>
      <c r="AR561" s="4">
        <v>2035</v>
      </c>
      <c r="AS561" s="2" t="str">
        <f>IF(sum!A554="QU",sum!B554,"*")</f>
        <v>TRA_Car_BEV01</v>
      </c>
      <c r="AT561" s="2"/>
      <c r="AU561" s="2">
        <f>IF(sum!A554="QU",sum!G554,"*")</f>
        <v>120.461097890496</v>
      </c>
      <c r="AX561" s="4" t="s">
        <v>149</v>
      </c>
      <c r="AY561" s="4" t="s">
        <v>150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149</v>
      </c>
      <c r="C562" s="2" t="s">
        <v>150</v>
      </c>
      <c r="D562" s="2">
        <v>2035</v>
      </c>
      <c r="J562" s="2" t="s">
        <v>149</v>
      </c>
      <c r="K562" s="2" t="s">
        <v>150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149</v>
      </c>
      <c r="S562" s="2" t="s">
        <v>150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149</v>
      </c>
      <c r="AA562" s="2" t="s">
        <v>150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149</v>
      </c>
      <c r="AI562" s="2" t="s">
        <v>150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149</v>
      </c>
      <c r="AQ562" s="2" t="s">
        <v>150</v>
      </c>
      <c r="AR562" s="2">
        <v>2035</v>
      </c>
      <c r="AS562" s="2" t="str">
        <f>IF(sum!A555="QU",sum!B555,"*")</f>
        <v>TRA_Car_DST1</v>
      </c>
      <c r="AT562" s="2"/>
      <c r="AU562" s="2">
        <f>IF(sum!A555="QU",sum!G555,"*")</f>
        <v>0</v>
      </c>
      <c r="AX562" s="2" t="s">
        <v>149</v>
      </c>
      <c r="AY562" s="2" t="s">
        <v>150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149</v>
      </c>
      <c r="C563" s="2" t="s">
        <v>150</v>
      </c>
      <c r="D563" s="2">
        <v>2035</v>
      </c>
      <c r="J563" s="2" t="s">
        <v>149</v>
      </c>
      <c r="K563" s="2" t="s">
        <v>150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149</v>
      </c>
      <c r="S563" s="2" t="s">
        <v>150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149</v>
      </c>
      <c r="AA563" s="2" t="s">
        <v>150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149</v>
      </c>
      <c r="AI563" s="2" t="s">
        <v>150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149</v>
      </c>
      <c r="AQ563" s="4" t="s">
        <v>150</v>
      </c>
      <c r="AR563" s="4">
        <v>2035</v>
      </c>
      <c r="AS563" s="2" t="str">
        <f>IF(sum!A556="QU",sum!B556,"*")</f>
        <v>TRA_Car_GSL1</v>
      </c>
      <c r="AT563" s="2"/>
      <c r="AU563" s="2">
        <f>IF(sum!A556="QU",sum!G556,"*")</f>
        <v>1373.51787117595</v>
      </c>
      <c r="AX563" s="2" t="s">
        <v>149</v>
      </c>
      <c r="AY563" s="2" t="s">
        <v>150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149</v>
      </c>
      <c r="C564" s="4" t="s">
        <v>150</v>
      </c>
      <c r="D564" s="4">
        <v>2035</v>
      </c>
      <c r="J564" s="4" t="s">
        <v>149</v>
      </c>
      <c r="K564" s="4" t="s">
        <v>150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149</v>
      </c>
      <c r="S564" s="4" t="s">
        <v>150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149</v>
      </c>
      <c r="AA564" s="4" t="s">
        <v>150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149</v>
      </c>
      <c r="AI564" s="4" t="s">
        <v>150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149</v>
      </c>
      <c r="AQ564" s="2" t="s">
        <v>150</v>
      </c>
      <c r="AR564" s="2">
        <v>2035</v>
      </c>
      <c r="AS564" s="2" t="str">
        <f>IF(sum!A557="QU",sum!B557,"*")</f>
        <v>TRA_Car_PHEV01</v>
      </c>
      <c r="AT564" s="2"/>
      <c r="AU564" s="2">
        <f>IF(sum!A557="QU",sum!G557,"*")</f>
        <v>0</v>
      </c>
      <c r="AX564" s="4" t="s">
        <v>149</v>
      </c>
      <c r="AY564" s="4" t="s">
        <v>150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149</v>
      </c>
      <c r="C565" s="2" t="s">
        <v>150</v>
      </c>
      <c r="D565" s="2">
        <v>2035</v>
      </c>
      <c r="J565" s="2" t="s">
        <v>149</v>
      </c>
      <c r="K565" s="2" t="s">
        <v>150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149</v>
      </c>
      <c r="S565" s="2" t="s">
        <v>150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149</v>
      </c>
      <c r="AA565" s="2" t="s">
        <v>150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149</v>
      </c>
      <c r="AI565" s="2" t="s">
        <v>150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149</v>
      </c>
      <c r="AQ565" s="4" t="s">
        <v>150</v>
      </c>
      <c r="AR565" s="4">
        <v>2035</v>
      </c>
      <c r="AS565" s="2" t="str">
        <f>IF(sum!A558="QU",sum!B558,"*")</f>
        <v>TRA_Mot_ELC1</v>
      </c>
      <c r="AT565" s="2"/>
      <c r="AU565" s="2">
        <f>IF(sum!A558="QU",sum!G558,"*")</f>
        <v>121.624272297717</v>
      </c>
      <c r="AX565" s="2" t="s">
        <v>149</v>
      </c>
      <c r="AY565" s="2" t="s">
        <v>150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149</v>
      </c>
      <c r="C566" s="2" t="s">
        <v>150</v>
      </c>
      <c r="D566" s="2">
        <v>2035</v>
      </c>
      <c r="J566" s="2" t="s">
        <v>149</v>
      </c>
      <c r="K566" s="2" t="s">
        <v>150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149</v>
      </c>
      <c r="S566" s="2" t="s">
        <v>150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149</v>
      </c>
      <c r="AA566" s="2" t="s">
        <v>150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149</v>
      </c>
      <c r="AI566" s="2" t="s">
        <v>150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149</v>
      </c>
      <c r="AQ566" s="2" t="s">
        <v>150</v>
      </c>
      <c r="AR566" s="2">
        <v>2035</v>
      </c>
      <c r="AS566" s="2" t="str">
        <f>IF(sum!A559="QU",sum!B559,"*")</f>
        <v>TRA_Rai_Frt-ELC01</v>
      </c>
      <c r="AT566" s="2"/>
      <c r="AU566" s="2">
        <f>IF(sum!A559="QU",sum!G559,"*")</f>
        <v>0.19527241219557</v>
      </c>
      <c r="AX566" s="2" t="s">
        <v>149</v>
      </c>
      <c r="AY566" s="2" t="s">
        <v>150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149</v>
      </c>
      <c r="C567" s="4" t="s">
        <v>150</v>
      </c>
      <c r="D567" s="4">
        <v>2035</v>
      </c>
      <c r="J567" s="4" t="s">
        <v>149</v>
      </c>
      <c r="K567" s="4" t="s">
        <v>150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149</v>
      </c>
      <c r="S567" s="4" t="s">
        <v>150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149</v>
      </c>
      <c r="AA567" s="4" t="s">
        <v>150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149</v>
      </c>
      <c r="AI567" s="4" t="s">
        <v>150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149</v>
      </c>
      <c r="AQ567" s="4" t="s">
        <v>150</v>
      </c>
      <c r="AR567" s="4">
        <v>2035</v>
      </c>
      <c r="AS567" s="2" t="str">
        <f>IF(sum!A560="QU",sum!B560,"*")</f>
        <v>TRA_Rai_Pas-ELC01</v>
      </c>
      <c r="AT567" s="2"/>
      <c r="AU567" s="2">
        <f>IF(sum!A560="QU",sum!G560,"*")</f>
        <v>0</v>
      </c>
      <c r="AX567" s="4" t="s">
        <v>149</v>
      </c>
      <c r="AY567" s="4" t="s">
        <v>150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149</v>
      </c>
      <c r="C568" s="2" t="s">
        <v>150</v>
      </c>
      <c r="D568" s="2">
        <v>2035</v>
      </c>
      <c r="J568" s="2" t="s">
        <v>149</v>
      </c>
      <c r="K568" s="2" t="s">
        <v>150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149</v>
      </c>
      <c r="S568" s="2" t="s">
        <v>150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149</v>
      </c>
      <c r="AA568" s="2" t="s">
        <v>150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149</v>
      </c>
      <c r="AI568" s="2" t="s">
        <v>150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149</v>
      </c>
      <c r="AQ568" s="2" t="s">
        <v>150</v>
      </c>
      <c r="AR568" s="2">
        <v>2035</v>
      </c>
      <c r="AS568" s="2" t="str">
        <f>IF(sum!A561="QU",sum!B561,"*")</f>
        <v>TRA_Tru_BEV01</v>
      </c>
      <c r="AT568" s="2"/>
      <c r="AU568" s="2">
        <f>IF(sum!A561="QU",sum!G561,"*")</f>
        <v>609.265377962283</v>
      </c>
      <c r="AX568" s="2" t="s">
        <v>149</v>
      </c>
      <c r="AY568" s="2" t="s">
        <v>150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149</v>
      </c>
      <c r="C569" s="2" t="s">
        <v>150</v>
      </c>
      <c r="D569" s="2">
        <v>2035</v>
      </c>
      <c r="J569" s="2" t="s">
        <v>149</v>
      </c>
      <c r="K569" s="2" t="s">
        <v>150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149</v>
      </c>
      <c r="S569" s="2" t="s">
        <v>150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149</v>
      </c>
      <c r="AA569" s="2" t="s">
        <v>150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149</v>
      </c>
      <c r="AI569" s="2" t="s">
        <v>150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149</v>
      </c>
      <c r="AQ569" s="4" t="s">
        <v>150</v>
      </c>
      <c r="AR569" s="4">
        <v>2035</v>
      </c>
      <c r="AS569" s="2" t="str">
        <f>IF(sum!A562="QU",sum!B562,"*")</f>
        <v>TRA_Tru_HT_DST1</v>
      </c>
      <c r="AT569" s="2"/>
      <c r="AU569" s="2">
        <f>IF(sum!A562="QU",sum!G562,"*")</f>
        <v>0</v>
      </c>
      <c r="AX569" s="2" t="s">
        <v>149</v>
      </c>
      <c r="AY569" s="2" t="s">
        <v>150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149</v>
      </c>
      <c r="C570" s="4" t="s">
        <v>150</v>
      </c>
      <c r="D570" s="4">
        <v>2035</v>
      </c>
      <c r="J570" s="4" t="s">
        <v>149</v>
      </c>
      <c r="K570" s="4" t="s">
        <v>150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149</v>
      </c>
      <c r="S570" s="4" t="s">
        <v>150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149</v>
      </c>
      <c r="AA570" s="4" t="s">
        <v>150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149</v>
      </c>
      <c r="AI570" s="4" t="s">
        <v>150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149</v>
      </c>
      <c r="AQ570" s="2" t="s">
        <v>150</v>
      </c>
      <c r="AR570" s="2">
        <v>2035</v>
      </c>
      <c r="AS570" s="2" t="str">
        <f>IF(sum!A563="QU",sum!B563,"*")</f>
        <v>TWS-AuxiliaryEquip_ELE1</v>
      </c>
      <c r="AT570" s="2"/>
      <c r="AU570" s="2">
        <f>IF(sum!A563="QU",sum!G563,"*")</f>
        <v>0.13623331223975</v>
      </c>
      <c r="AX570" s="4" t="s">
        <v>149</v>
      </c>
      <c r="AY570" s="4" t="s">
        <v>150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149</v>
      </c>
      <c r="C571" s="2" t="s">
        <v>150</v>
      </c>
      <c r="D571" s="2">
        <v>2035</v>
      </c>
      <c r="J571" s="2" t="s">
        <v>149</v>
      </c>
      <c r="K571" s="2" t="s">
        <v>150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149</v>
      </c>
      <c r="S571" s="2" t="s">
        <v>150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149</v>
      </c>
      <c r="AA571" s="2" t="s">
        <v>150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149</v>
      </c>
      <c r="AI571" s="2" t="s">
        <v>150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149</v>
      </c>
      <c r="AQ571" s="4" t="s">
        <v>150</v>
      </c>
      <c r="AR571" s="4">
        <v>2035</v>
      </c>
      <c r="AS571" s="2" t="str">
        <f>IF(sum!A564="QU",sum!B564,"*")</f>
        <v>TWS-AuxiliaryMot_ELE1</v>
      </c>
      <c r="AT571" s="2"/>
      <c r="AU571" s="2">
        <f>IF(sum!A564="QU",sum!G564,"*")</f>
        <v>0.0440298192607594</v>
      </c>
      <c r="AX571" s="2" t="s">
        <v>149</v>
      </c>
      <c r="AY571" s="2" t="s">
        <v>150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149</v>
      </c>
      <c r="C572" s="2" t="s">
        <v>150</v>
      </c>
      <c r="D572" s="2">
        <v>2035</v>
      </c>
      <c r="J572" s="2" t="s">
        <v>149</v>
      </c>
      <c r="K572" s="2" t="s">
        <v>150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149</v>
      </c>
      <c r="S572" s="2" t="s">
        <v>150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149</v>
      </c>
      <c r="AA572" s="2" t="s">
        <v>150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149</v>
      </c>
      <c r="AI572" s="2" t="s">
        <v>150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149</v>
      </c>
      <c r="AQ572" s="2" t="s">
        <v>150</v>
      </c>
      <c r="AR572" s="2">
        <v>2035</v>
      </c>
      <c r="AS572" s="2" t="str">
        <f>IF(sum!A565="QU",sum!B565,"*")</f>
        <v>TWS-Light_ELE1</v>
      </c>
      <c r="AT572" s="2"/>
      <c r="AU572" s="2">
        <f>IF(sum!A565="QU",sum!G565,"*")</f>
        <v>0.176119277043038</v>
      </c>
      <c r="AX572" s="2" t="s">
        <v>149</v>
      </c>
      <c r="AY572" s="2" t="s">
        <v>150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149</v>
      </c>
      <c r="C573" s="4" t="s">
        <v>150</v>
      </c>
      <c r="D573" s="4">
        <v>2035</v>
      </c>
      <c r="J573" s="4" t="s">
        <v>149</v>
      </c>
      <c r="K573" s="4" t="s">
        <v>150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149</v>
      </c>
      <c r="S573" s="4" t="s">
        <v>150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149</v>
      </c>
      <c r="AA573" s="4" t="s">
        <v>150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149</v>
      </c>
      <c r="AI573" s="4" t="s">
        <v>150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149</v>
      </c>
      <c r="AQ573" s="4" t="s">
        <v>150</v>
      </c>
      <c r="AR573" s="4">
        <v>2035</v>
      </c>
      <c r="AS573" s="2" t="str">
        <f>IF(sum!A566="QU",sum!B566,"*")</f>
        <v>TWS-SpCool_ELE1</v>
      </c>
      <c r="AT573" s="2"/>
      <c r="AU573" s="2">
        <f>IF(sum!A566="QU",sum!G566,"*")</f>
        <v>0.0440298192607594</v>
      </c>
      <c r="AX573" s="4" t="s">
        <v>149</v>
      </c>
      <c r="AY573" s="4" t="s">
        <v>150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149</v>
      </c>
      <c r="C574" s="2" t="s">
        <v>150</v>
      </c>
      <c r="D574" s="2">
        <v>2035</v>
      </c>
      <c r="J574" s="2" t="s">
        <v>149</v>
      </c>
      <c r="K574" s="2" t="s">
        <v>150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149</v>
      </c>
      <c r="S574" s="2" t="s">
        <v>150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149</v>
      </c>
      <c r="AA574" s="2" t="s">
        <v>150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149</v>
      </c>
      <c r="AI574" s="2" t="s">
        <v>150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149</v>
      </c>
      <c r="AQ574" s="2" t="s">
        <v>150</v>
      </c>
      <c r="AR574" s="2">
        <v>2035</v>
      </c>
      <c r="AS574" s="2" t="str">
        <f>IF(sum!A567="QU",sum!B567,"*")</f>
        <v>TWS-SpHeat_ELE1</v>
      </c>
      <c r="AT574" s="2"/>
      <c r="AU574" s="2">
        <f>IF(sum!A567="QU",sum!G567,"*")</f>
        <v>0.211918485706278</v>
      </c>
      <c r="AX574" s="2" t="s">
        <v>149</v>
      </c>
      <c r="AY574" s="2" t="s">
        <v>150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149</v>
      </c>
      <c r="C575" s="2" t="s">
        <v>150</v>
      </c>
      <c r="D575" s="2">
        <v>2035</v>
      </c>
      <c r="J575" s="2" t="s">
        <v>149</v>
      </c>
      <c r="K575" s="2" t="s">
        <v>150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149</v>
      </c>
      <c r="S575" s="2" t="s">
        <v>150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149</v>
      </c>
      <c r="AA575" s="2" t="s">
        <v>150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149</v>
      </c>
      <c r="AI575" s="2" t="s">
        <v>150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149</v>
      </c>
      <c r="AQ575" s="4" t="s">
        <v>150</v>
      </c>
      <c r="AR575" s="4">
        <v>2035</v>
      </c>
      <c r="AS575" s="2" t="str">
        <f>IF(sum!A568="QU",sum!B568,"*")</f>
        <v>TWS-WaterHeat_ELE1</v>
      </c>
      <c r="AT575" s="2"/>
      <c r="AU575" s="2">
        <f>IF(sum!A568="QU",sum!G568,"*")</f>
        <v>0.0340583280599376</v>
      </c>
      <c r="AX575" s="2" t="s">
        <v>149</v>
      </c>
      <c r="AY575" s="2" t="s">
        <v>150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149</v>
      </c>
      <c r="C576" s="4" t="s">
        <v>150</v>
      </c>
      <c r="D576" s="4">
        <v>2035</v>
      </c>
      <c r="J576" s="4" t="s">
        <v>149</v>
      </c>
      <c r="K576" s="4" t="s">
        <v>150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149</v>
      </c>
      <c r="S576" s="4" t="s">
        <v>150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149</v>
      </c>
      <c r="AA576" s="4" t="s">
        <v>150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149</v>
      </c>
      <c r="AI576" s="4" t="s">
        <v>150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149</v>
      </c>
      <c r="AQ576" s="2" t="s">
        <v>150</v>
      </c>
      <c r="AR576" s="2">
        <v>2035</v>
      </c>
      <c r="AS576" s="2" t="str">
        <f>IF(sum!A569="QU",sum!B569,"*")</f>
        <v>WST-AuxiliaryEquip_ELE1</v>
      </c>
      <c r="AT576" s="2"/>
      <c r="AU576" s="2">
        <f>IF(sum!A569="QU",sum!G569,"*")</f>
        <v>0.238408296419563</v>
      </c>
      <c r="AX576" s="4" t="s">
        <v>149</v>
      </c>
      <c r="AY576" s="4" t="s">
        <v>150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149</v>
      </c>
      <c r="C577" s="2" t="s">
        <v>150</v>
      </c>
      <c r="D577" s="2">
        <v>2035</v>
      </c>
      <c r="J577" s="2" t="s">
        <v>149</v>
      </c>
      <c r="K577" s="2" t="s">
        <v>150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149</v>
      </c>
      <c r="S577" s="2" t="s">
        <v>150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149</v>
      </c>
      <c r="AA577" s="2" t="s">
        <v>150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149</v>
      </c>
      <c r="AI577" s="2" t="s">
        <v>150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149</v>
      </c>
      <c r="AQ577" s="4" t="s">
        <v>150</v>
      </c>
      <c r="AR577" s="4">
        <v>2035</v>
      </c>
      <c r="AS577" s="2" t="str">
        <f>IF(sum!A570="QU",sum!B570,"*")</f>
        <v>WST-AuxiliaryMot_ELE1</v>
      </c>
      <c r="AT577" s="2"/>
      <c r="AU577" s="2">
        <f>IF(sum!A570="QU",sum!G570,"*")</f>
        <v>0.0915385437753722</v>
      </c>
      <c r="AX577" s="2" t="s">
        <v>149</v>
      </c>
      <c r="AY577" s="2" t="s">
        <v>150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149</v>
      </c>
      <c r="C578" s="2" t="s">
        <v>150</v>
      </c>
      <c r="D578" s="2">
        <v>2035</v>
      </c>
      <c r="J578" s="2" t="s">
        <v>149</v>
      </c>
      <c r="K578" s="2" t="s">
        <v>150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149</v>
      </c>
      <c r="S578" s="2" t="s">
        <v>150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149</v>
      </c>
      <c r="AA578" s="2" t="s">
        <v>150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149</v>
      </c>
      <c r="AI578" s="2" t="s">
        <v>150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149</v>
      </c>
      <c r="AQ578" s="2" t="s">
        <v>150</v>
      </c>
      <c r="AR578" s="2">
        <v>2035</v>
      </c>
      <c r="AS578" s="2" t="str">
        <f>IF(sum!A571="QU",sum!B571,"*")</f>
        <v>WST-Light_ELE1</v>
      </c>
      <c r="AT578" s="2"/>
      <c r="AU578" s="2">
        <f>IF(sum!A571="QU",sum!G571,"*")</f>
        <v>0.264178915564557</v>
      </c>
      <c r="AX578" s="2" t="s">
        <v>149</v>
      </c>
      <c r="AY578" s="2" t="s">
        <v>150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149</v>
      </c>
      <c r="C579" s="4" t="s">
        <v>150</v>
      </c>
      <c r="D579" s="4">
        <v>2035</v>
      </c>
      <c r="J579" s="4" t="s">
        <v>149</v>
      </c>
      <c r="K579" s="4" t="s">
        <v>150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149</v>
      </c>
      <c r="S579" s="4" t="s">
        <v>150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149</v>
      </c>
      <c r="AA579" s="4" t="s">
        <v>150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149</v>
      </c>
      <c r="AI579" s="4" t="s">
        <v>150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149</v>
      </c>
      <c r="AQ579" s="4" t="s">
        <v>150</v>
      </c>
      <c r="AR579" s="4">
        <v>2035</v>
      </c>
      <c r="AS579" s="2" t="str">
        <f>IF(sum!A572="QU",sum!B572,"*")</f>
        <v>WST-SpCool_ELE1</v>
      </c>
      <c r="AT579" s="2"/>
      <c r="AU579" s="2">
        <f>IF(sum!A572="QU",sum!G572,"*")</f>
        <v>0.0869999296808178</v>
      </c>
      <c r="AX579" s="4" t="s">
        <v>149</v>
      </c>
      <c r="AY579" s="4" t="s">
        <v>150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149</v>
      </c>
      <c r="C580" s="2" t="s">
        <v>150</v>
      </c>
      <c r="D580" s="2">
        <v>2035</v>
      </c>
      <c r="J580" s="2" t="s">
        <v>149</v>
      </c>
      <c r="K580" s="2" t="s">
        <v>150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149</v>
      </c>
      <c r="S580" s="2" t="s">
        <v>150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149</v>
      </c>
      <c r="AA580" s="2" t="s">
        <v>150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149</v>
      </c>
      <c r="AI580" s="2" t="s">
        <v>150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149</v>
      </c>
      <c r="AQ580" s="2" t="s">
        <v>150</v>
      </c>
      <c r="AR580" s="2">
        <v>2035</v>
      </c>
      <c r="AS580" s="2" t="str">
        <f>IF(sum!A573="QU",sum!B573,"*")</f>
        <v>WST-SpHeat_ELE1</v>
      </c>
      <c r="AT580" s="2"/>
      <c r="AU580" s="2">
        <f>IF(sum!A573="QU",sum!G573,"*")</f>
        <v>0.332741421900324</v>
      </c>
      <c r="AX580" s="2" t="s">
        <v>149</v>
      </c>
      <c r="AY580" s="2" t="s">
        <v>150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149</v>
      </c>
      <c r="C581" s="2" t="s">
        <v>150</v>
      </c>
      <c r="D581" s="2">
        <v>2035</v>
      </c>
      <c r="J581" s="2" t="s">
        <v>149</v>
      </c>
      <c r="K581" s="2" t="s">
        <v>150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149</v>
      </c>
      <c r="S581" s="2" t="s">
        <v>150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149</v>
      </c>
      <c r="AA581" s="2" t="s">
        <v>150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149</v>
      </c>
      <c r="AI581" s="2" t="s">
        <v>150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149</v>
      </c>
      <c r="AQ581" s="4" t="s">
        <v>150</v>
      </c>
      <c r="AR581" s="4">
        <v>2035</v>
      </c>
      <c r="AS581" s="2" t="str">
        <f>IF(sum!A574="QU",sum!B574,"*")</f>
        <v>WST-WaterHeat_ELE1</v>
      </c>
      <c r="AT581" s="2"/>
      <c r="AU581" s="2">
        <f>IF(sum!A574="QU",sum!G574,"*")</f>
        <v>0.0681166561198752</v>
      </c>
      <c r="AX581" s="2" t="s">
        <v>149</v>
      </c>
      <c r="AY581" s="2" t="s">
        <v>150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149</v>
      </c>
      <c r="C582" s="4" t="s">
        <v>150</v>
      </c>
      <c r="D582" s="4">
        <v>2035</v>
      </c>
      <c r="J582" s="4" t="s">
        <v>149</v>
      </c>
      <c r="K582" s="4" t="s">
        <v>150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149</v>
      </c>
      <c r="S582" s="4" t="s">
        <v>150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149</v>
      </c>
      <c r="AA582" s="4" t="s">
        <v>150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149</v>
      </c>
      <c r="AI582" s="4" t="s">
        <v>150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149</v>
      </c>
      <c r="AQ582" s="2" t="s">
        <v>150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149</v>
      </c>
      <c r="AY582" s="4" t="s">
        <v>150</v>
      </c>
      <c r="AZ582" s="4">
        <v>2035</v>
      </c>
      <c r="BA582" s="2" t="str">
        <f>IF(sum!A575="SA",sum!B575,"*")</f>
        <v>AFM-AuxiliaryEquip_ELE1</v>
      </c>
      <c r="BB582" s="2"/>
      <c r="BC582" s="2">
        <f>IF(sum!A575="SA",sum!G575,"*")</f>
        <v>0.0340583280599376</v>
      </c>
    </row>
    <row r="583" spans="2:55">
      <c r="B583" s="2" t="s">
        <v>149</v>
      </c>
      <c r="C583" s="2" t="s">
        <v>150</v>
      </c>
      <c r="D583" s="2">
        <v>2035</v>
      </c>
      <c r="J583" s="2" t="s">
        <v>149</v>
      </c>
      <c r="K583" s="2" t="s">
        <v>150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149</v>
      </c>
      <c r="S583" s="2" t="s">
        <v>150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149</v>
      </c>
      <c r="AA583" s="2" t="s">
        <v>150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149</v>
      </c>
      <c r="AI583" s="2" t="s">
        <v>150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149</v>
      </c>
      <c r="AQ583" s="4" t="s">
        <v>150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149</v>
      </c>
      <c r="AY583" s="2" t="s">
        <v>150</v>
      </c>
      <c r="AZ583" s="2">
        <v>2035</v>
      </c>
      <c r="BA583" s="2" t="str">
        <f>IF(sum!A576="SA",sum!B576,"*")</f>
        <v>AFM-AuxiliaryMot_ELE1</v>
      </c>
      <c r="BB583" s="2"/>
      <c r="BC583" s="2">
        <f>IF(sum!A576="SA",sum!G576,"*")</f>
        <v>0.0146766064202532</v>
      </c>
    </row>
    <row r="584" spans="2:55">
      <c r="B584" s="2" t="s">
        <v>149</v>
      </c>
      <c r="C584" s="2" t="s">
        <v>150</v>
      </c>
      <c r="D584" s="2">
        <v>2035</v>
      </c>
      <c r="J584" s="2" t="s">
        <v>149</v>
      </c>
      <c r="K584" s="2" t="s">
        <v>150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149</v>
      </c>
      <c r="S584" s="2" t="s">
        <v>150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149</v>
      </c>
      <c r="AA584" s="2" t="s">
        <v>150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149</v>
      </c>
      <c r="AI584" s="2" t="s">
        <v>150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149</v>
      </c>
      <c r="AQ584" s="2" t="s">
        <v>150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149</v>
      </c>
      <c r="AY584" s="2" t="s">
        <v>150</v>
      </c>
      <c r="AZ584" s="2">
        <v>2035</v>
      </c>
      <c r="BA584" s="2" t="str">
        <f>IF(sum!A577="SA",sum!B577,"*")</f>
        <v>AFM-Light_ELE1</v>
      </c>
      <c r="BB584" s="2"/>
      <c r="BC584" s="2">
        <f>IF(sum!A577="SA",sum!G577,"*")</f>
        <v>0.0587064256810125</v>
      </c>
    </row>
    <row r="585" spans="2:55">
      <c r="B585" s="4" t="s">
        <v>149</v>
      </c>
      <c r="C585" s="4" t="s">
        <v>150</v>
      </c>
      <c r="D585" s="4">
        <v>2035</v>
      </c>
      <c r="J585" s="4" t="s">
        <v>149</v>
      </c>
      <c r="K585" s="4" t="s">
        <v>150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149</v>
      </c>
      <c r="S585" s="4" t="s">
        <v>150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149</v>
      </c>
      <c r="AA585" s="4" t="s">
        <v>150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149</v>
      </c>
      <c r="AI585" s="4" t="s">
        <v>150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149</v>
      </c>
      <c r="AQ585" s="4" t="s">
        <v>150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149</v>
      </c>
      <c r="AY585" s="4" t="s">
        <v>150</v>
      </c>
      <c r="AZ585" s="4">
        <v>2035</v>
      </c>
      <c r="BA585" s="2" t="str">
        <f>IF(sum!A578="SA",sum!B578,"*")</f>
        <v>AFM-SpHeat_ELE1</v>
      </c>
      <c r="BB585" s="2"/>
      <c r="BC585" s="2">
        <f>IF(sum!A578="SA",sum!G578,"*")</f>
        <v>0.151370346933056</v>
      </c>
    </row>
    <row r="586" spans="2:55">
      <c r="B586" s="2" t="s">
        <v>149</v>
      </c>
      <c r="C586" s="2" t="s">
        <v>150</v>
      </c>
      <c r="D586" s="2">
        <v>2035</v>
      </c>
      <c r="J586" s="2" t="s">
        <v>149</v>
      </c>
      <c r="K586" s="2" t="s">
        <v>150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149</v>
      </c>
      <c r="S586" s="2" t="s">
        <v>150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149</v>
      </c>
      <c r="AA586" s="2" t="s">
        <v>150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149</v>
      </c>
      <c r="AI586" s="2" t="s">
        <v>150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149</v>
      </c>
      <c r="AQ586" s="2" t="s">
        <v>150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149</v>
      </c>
      <c r="AY586" s="2" t="s">
        <v>150</v>
      </c>
      <c r="AZ586" s="2">
        <v>2035</v>
      </c>
      <c r="BA586" s="2" t="str">
        <f>IF(sum!A579="SA",sum!B579,"*")</f>
        <v>AFM-WaterHeat_ELE1</v>
      </c>
      <c r="BB586" s="2"/>
      <c r="BC586" s="2">
        <f>IF(sum!A579="SA",sum!G579,"*")</f>
        <v>0.0227055520399584</v>
      </c>
    </row>
    <row r="587" spans="2:55">
      <c r="B587" s="2" t="s">
        <v>149</v>
      </c>
      <c r="C587" s="2" t="s">
        <v>150</v>
      </c>
      <c r="D587" s="2">
        <v>2035</v>
      </c>
      <c r="J587" s="2" t="s">
        <v>149</v>
      </c>
      <c r="K587" s="2" t="s">
        <v>150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149</v>
      </c>
      <c r="S587" s="2" t="s">
        <v>150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149</v>
      </c>
      <c r="AA587" s="2" t="s">
        <v>150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149</v>
      </c>
      <c r="AI587" s="2" t="s">
        <v>150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149</v>
      </c>
      <c r="AQ587" s="4" t="s">
        <v>150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149</v>
      </c>
      <c r="AY587" s="2" t="s">
        <v>150</v>
      </c>
      <c r="AZ587" s="2">
        <v>2035</v>
      </c>
      <c r="BA587" s="2" t="str">
        <f>IF(sum!A580="SA",sum!B580,"*")</f>
        <v>ART-AuxiliaryEquip_ELE1</v>
      </c>
      <c r="BB587" s="2"/>
      <c r="BC587" s="2">
        <f>IF(sum!A580="SA",sum!G580,"*")</f>
        <v>0.0113527760199792</v>
      </c>
    </row>
    <row r="588" spans="2:55">
      <c r="B588" s="4" t="s">
        <v>149</v>
      </c>
      <c r="C588" s="4" t="s">
        <v>150</v>
      </c>
      <c r="D588" s="4">
        <v>2035</v>
      </c>
      <c r="J588" s="4" t="s">
        <v>149</v>
      </c>
      <c r="K588" s="4" t="s">
        <v>150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149</v>
      </c>
      <c r="S588" s="4" t="s">
        <v>150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149</v>
      </c>
      <c r="AA588" s="4" t="s">
        <v>150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149</v>
      </c>
      <c r="AI588" s="4" t="s">
        <v>150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149</v>
      </c>
      <c r="AQ588" s="2" t="s">
        <v>150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149</v>
      </c>
      <c r="AY588" s="4" t="s">
        <v>150</v>
      </c>
      <c r="AZ588" s="4">
        <v>2035</v>
      </c>
      <c r="BA588" s="2" t="str">
        <f>IF(sum!A581="SA",sum!B581,"*")</f>
        <v>ART-Light_ELE1</v>
      </c>
      <c r="BB588" s="2"/>
      <c r="BC588" s="2">
        <f>IF(sum!A581="SA",sum!G581,"*")</f>
        <v>0.0146766064202532</v>
      </c>
    </row>
    <row r="589" spans="2:55">
      <c r="B589" s="2" t="s">
        <v>149</v>
      </c>
      <c r="C589" s="2" t="s">
        <v>150</v>
      </c>
      <c r="D589" s="2">
        <v>2035</v>
      </c>
      <c r="J589" s="2" t="s">
        <v>149</v>
      </c>
      <c r="K589" s="2" t="s">
        <v>150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149</v>
      </c>
      <c r="S589" s="2" t="s">
        <v>150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149</v>
      </c>
      <c r="AA589" s="2" t="s">
        <v>150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149</v>
      </c>
      <c r="AI589" s="2" t="s">
        <v>150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149</v>
      </c>
      <c r="AQ589" s="4" t="s">
        <v>150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149</v>
      </c>
      <c r="AY589" s="2" t="s">
        <v>150</v>
      </c>
      <c r="AZ589" s="2">
        <v>2035</v>
      </c>
      <c r="BA589" s="2" t="str">
        <f>IF(sum!A582="SA",sum!B582,"*")</f>
        <v>ART-SpHeat_ELE1</v>
      </c>
      <c r="BB589" s="2"/>
      <c r="BC589" s="2">
        <f>IF(sum!A582="SA",sum!G582,"*")</f>
        <v>0.0493200873670119</v>
      </c>
    </row>
    <row r="590" spans="2:55">
      <c r="B590" s="2" t="s">
        <v>149</v>
      </c>
      <c r="C590" s="2" t="s">
        <v>150</v>
      </c>
      <c r="D590" s="2">
        <v>2035</v>
      </c>
      <c r="J590" s="2" t="s">
        <v>149</v>
      </c>
      <c r="K590" s="2" t="s">
        <v>150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149</v>
      </c>
      <c r="S590" s="2" t="s">
        <v>150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149</v>
      </c>
      <c r="AA590" s="2" t="s">
        <v>150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149</v>
      </c>
      <c r="AI590" s="2" t="s">
        <v>150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149</v>
      </c>
      <c r="AQ590" s="2" t="s">
        <v>150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149</v>
      </c>
      <c r="AY590" s="2" t="s">
        <v>150</v>
      </c>
      <c r="AZ590" s="2">
        <v>2035</v>
      </c>
      <c r="BA590" s="2" t="str">
        <f>IF(sum!A583="SA",sum!B583,"*")</f>
        <v>EDU-AuxiliaryEquip_ELE1</v>
      </c>
      <c r="BB590" s="2"/>
      <c r="BC590" s="2">
        <f>IF(sum!A583="SA",sum!G583,"*")</f>
        <v>0.113527760199792</v>
      </c>
    </row>
    <row r="591" spans="2:55">
      <c r="B591" s="4" t="s">
        <v>149</v>
      </c>
      <c r="C591" s="4" t="s">
        <v>150</v>
      </c>
      <c r="D591" s="4">
        <v>2035</v>
      </c>
      <c r="J591" s="4" t="s">
        <v>149</v>
      </c>
      <c r="K591" s="4" t="s">
        <v>150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149</v>
      </c>
      <c r="S591" s="4" t="s">
        <v>150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149</v>
      </c>
      <c r="AA591" s="4" t="s">
        <v>150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149</v>
      </c>
      <c r="AI591" s="4" t="s">
        <v>150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149</v>
      </c>
      <c r="AQ591" s="4" t="s">
        <v>150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149</v>
      </c>
      <c r="AY591" s="4" t="s">
        <v>150</v>
      </c>
      <c r="AZ591" s="4">
        <v>2035</v>
      </c>
      <c r="BA591" s="2" t="str">
        <f>IF(sum!A584="SA",sum!B584,"*")</f>
        <v>EDU-AuxiliaryMot_ELE1</v>
      </c>
      <c r="BB591" s="2"/>
      <c r="BC591" s="2">
        <f>IF(sum!A584="SA",sum!G584,"*")</f>
        <v>0.0440298192607594</v>
      </c>
    </row>
    <row r="592" spans="2:55">
      <c r="B592" s="2" t="s">
        <v>149</v>
      </c>
      <c r="C592" s="2" t="s">
        <v>150</v>
      </c>
      <c r="D592" s="2">
        <v>2035</v>
      </c>
      <c r="J592" s="2" t="s">
        <v>149</v>
      </c>
      <c r="K592" s="2" t="s">
        <v>150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149</v>
      </c>
      <c r="S592" s="2" t="s">
        <v>150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149</v>
      </c>
      <c r="AA592" s="2" t="s">
        <v>150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149</v>
      </c>
      <c r="AI592" s="2" t="s">
        <v>150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149</v>
      </c>
      <c r="AQ592" s="2" t="s">
        <v>150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149</v>
      </c>
      <c r="AY592" s="2" t="s">
        <v>150</v>
      </c>
      <c r="AZ592" s="2">
        <v>2035</v>
      </c>
      <c r="BA592" s="2" t="str">
        <f>IF(sum!A585="SA",sum!B585,"*")</f>
        <v>EDU-Light_ELE1</v>
      </c>
      <c r="BB592" s="2"/>
      <c r="BC592" s="2">
        <f>IF(sum!A585="SA",sum!G585,"*")</f>
        <v>0.146766064202532</v>
      </c>
    </row>
    <row r="593" spans="2:55">
      <c r="B593" s="2" t="s">
        <v>149</v>
      </c>
      <c r="C593" s="2" t="s">
        <v>150</v>
      </c>
      <c r="D593" s="2">
        <v>2035</v>
      </c>
      <c r="J593" s="2" t="s">
        <v>149</v>
      </c>
      <c r="K593" s="2" t="s">
        <v>150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149</v>
      </c>
      <c r="S593" s="2" t="s">
        <v>150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149</v>
      </c>
      <c r="AA593" s="2" t="s">
        <v>150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149</v>
      </c>
      <c r="AI593" s="2" t="s">
        <v>150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149</v>
      </c>
      <c r="AQ593" s="4" t="s">
        <v>150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149</v>
      </c>
      <c r="AY593" s="2" t="s">
        <v>150</v>
      </c>
      <c r="AZ593" s="2">
        <v>2035</v>
      </c>
      <c r="BA593" s="2" t="str">
        <f>IF(sum!A586="SA",sum!B586,"*")</f>
        <v>EDU-SpCool_ELE1</v>
      </c>
      <c r="BB593" s="2"/>
      <c r="BC593" s="2">
        <f>IF(sum!A586="SA",sum!G586,"*")</f>
        <v>0.0146766064202532</v>
      </c>
    </row>
    <row r="594" spans="2:55">
      <c r="B594" s="4" t="s">
        <v>149</v>
      </c>
      <c r="C594" s="4" t="s">
        <v>150</v>
      </c>
      <c r="D594" s="4">
        <v>2035</v>
      </c>
      <c r="J594" s="4" t="s">
        <v>149</v>
      </c>
      <c r="K594" s="4" t="s">
        <v>150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149</v>
      </c>
      <c r="S594" s="4" t="s">
        <v>150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149</v>
      </c>
      <c r="AA594" s="4" t="s">
        <v>150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149</v>
      </c>
      <c r="AI594" s="4" t="s">
        <v>150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149</v>
      </c>
      <c r="AQ594" s="2" t="s">
        <v>150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149</v>
      </c>
      <c r="AY594" s="4" t="s">
        <v>150</v>
      </c>
      <c r="AZ594" s="4">
        <v>2035</v>
      </c>
      <c r="BA594" s="2" t="str">
        <f>IF(sum!A587="SA",sum!B587,"*")</f>
        <v>EDU-SpHeat_ELE1</v>
      </c>
      <c r="BB594" s="2"/>
      <c r="BC594" s="2">
        <f>IF(sum!A587="SA",sum!G587,"*")</f>
        <v>0.390485115913087</v>
      </c>
    </row>
    <row r="595" spans="2:55">
      <c r="B595" s="2" t="s">
        <v>149</v>
      </c>
      <c r="C595" s="2" t="s">
        <v>150</v>
      </c>
      <c r="D595" s="2">
        <v>2035</v>
      </c>
      <c r="J595" s="2" t="s">
        <v>149</v>
      </c>
      <c r="K595" s="2" t="s">
        <v>150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149</v>
      </c>
      <c r="S595" s="2" t="s">
        <v>150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149</v>
      </c>
      <c r="AA595" s="2" t="s">
        <v>150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149</v>
      </c>
      <c r="AI595" s="2" t="s">
        <v>150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149</v>
      </c>
      <c r="AQ595" s="4" t="s">
        <v>150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149</v>
      </c>
      <c r="AY595" s="2" t="s">
        <v>150</v>
      </c>
      <c r="AZ595" s="2">
        <v>2035</v>
      </c>
      <c r="BA595" s="2" t="str">
        <f>IF(sum!A588="SA",sum!B588,"*")</f>
        <v>EDU-WaterHeat_ELE1</v>
      </c>
      <c r="BB595" s="2"/>
      <c r="BC595" s="2">
        <f>IF(sum!A588="SA",sum!G588,"*")</f>
        <v>0.0454111040799168</v>
      </c>
    </row>
    <row r="596" spans="2:55">
      <c r="B596" s="2" t="s">
        <v>149</v>
      </c>
      <c r="C596" s="2" t="s">
        <v>150</v>
      </c>
      <c r="D596" s="2">
        <v>2035</v>
      </c>
      <c r="J596" s="2" t="s">
        <v>149</v>
      </c>
      <c r="K596" s="2" t="s">
        <v>150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149</v>
      </c>
      <c r="S596" s="2" t="s">
        <v>150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149</v>
      </c>
      <c r="AA596" s="2" t="s">
        <v>150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149</v>
      </c>
      <c r="AI596" s="2" t="s">
        <v>150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149</v>
      </c>
      <c r="AQ596" s="2" t="s">
        <v>150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149</v>
      </c>
      <c r="AY596" s="2" t="s">
        <v>150</v>
      </c>
      <c r="AZ596" s="2">
        <v>2035</v>
      </c>
      <c r="BA596" s="2" t="str">
        <f>IF(sum!A589="SA",sum!B589,"*")</f>
        <v>HSS-AuxiliaryEquip_ELE1</v>
      </c>
      <c r="BB596" s="2"/>
      <c r="BC596" s="2">
        <f>IF(sum!A589="SA",sum!G589,"*")</f>
        <v>0.215702744379605</v>
      </c>
    </row>
    <row r="597" spans="2:55">
      <c r="B597" s="4" t="s">
        <v>149</v>
      </c>
      <c r="C597" s="4" t="s">
        <v>150</v>
      </c>
      <c r="D597" s="4">
        <v>2035</v>
      </c>
      <c r="J597" s="4" t="s">
        <v>149</v>
      </c>
      <c r="K597" s="4" t="s">
        <v>150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149</v>
      </c>
      <c r="S597" s="4" t="s">
        <v>150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149</v>
      </c>
      <c r="AA597" s="4" t="s">
        <v>150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149</v>
      </c>
      <c r="AI597" s="4" t="s">
        <v>150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149</v>
      </c>
      <c r="AQ597" s="4" t="s">
        <v>150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149</v>
      </c>
      <c r="AY597" s="4" t="s">
        <v>150</v>
      </c>
      <c r="AZ597" s="4">
        <v>2035</v>
      </c>
      <c r="BA597" s="2" t="str">
        <f>IF(sum!A590="SA",sum!B590,"*")</f>
        <v>HSS-AuxiliaryMot_ELE1</v>
      </c>
      <c r="BB597" s="2"/>
      <c r="BC597" s="2">
        <f>IF(sum!A590="SA",sum!G590,"*")</f>
        <v>0.0587064256810125</v>
      </c>
    </row>
    <row r="598" spans="2:55">
      <c r="B598" s="2" t="s">
        <v>149</v>
      </c>
      <c r="C598" s="2" t="s">
        <v>150</v>
      </c>
      <c r="D598" s="2">
        <v>2035</v>
      </c>
      <c r="J598" s="2" t="s">
        <v>149</v>
      </c>
      <c r="K598" s="2" t="s">
        <v>150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149</v>
      </c>
      <c r="S598" s="2" t="s">
        <v>150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149</v>
      </c>
      <c r="AA598" s="2" t="s">
        <v>150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149</v>
      </c>
      <c r="AI598" s="2" t="s">
        <v>150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149</v>
      </c>
      <c r="AQ598" s="2" t="s">
        <v>150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149</v>
      </c>
      <c r="AY598" s="2" t="s">
        <v>150</v>
      </c>
      <c r="AZ598" s="2">
        <v>2035</v>
      </c>
      <c r="BA598" s="2" t="str">
        <f>IF(sum!A591="SA",sum!B591,"*")</f>
        <v>HSS-Light_ELE1</v>
      </c>
      <c r="BB598" s="2"/>
      <c r="BC598" s="2">
        <f>IF(sum!A591="SA",sum!G591,"*")</f>
        <v>0.176119277043038</v>
      </c>
    </row>
    <row r="599" spans="2:55">
      <c r="B599" s="2" t="s">
        <v>149</v>
      </c>
      <c r="C599" s="2" t="s">
        <v>150</v>
      </c>
      <c r="D599" s="2">
        <v>2035</v>
      </c>
      <c r="J599" s="2" t="s">
        <v>149</v>
      </c>
      <c r="K599" s="2" t="s">
        <v>150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149</v>
      </c>
      <c r="S599" s="2" t="s">
        <v>150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149</v>
      </c>
      <c r="AA599" s="2" t="s">
        <v>150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149</v>
      </c>
      <c r="AI599" s="2" t="s">
        <v>150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149</v>
      </c>
      <c r="AQ599" s="4" t="s">
        <v>150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149</v>
      </c>
      <c r="AY599" s="2" t="s">
        <v>150</v>
      </c>
      <c r="AZ599" s="2">
        <v>2035</v>
      </c>
      <c r="BA599" s="2" t="str">
        <f>IF(sum!A592="SA",sum!B592,"*")</f>
        <v>HSS-SpCool_ELE1</v>
      </c>
      <c r="BB599" s="2"/>
      <c r="BC599" s="2">
        <f>IF(sum!A592="SA",sum!G592,"*")</f>
        <v>0.0146766064202532</v>
      </c>
    </row>
    <row r="600" spans="2:55">
      <c r="B600" s="4" t="s">
        <v>149</v>
      </c>
      <c r="C600" s="4" t="s">
        <v>150</v>
      </c>
      <c r="D600" s="4">
        <v>2035</v>
      </c>
      <c r="J600" s="4" t="s">
        <v>149</v>
      </c>
      <c r="K600" s="4" t="s">
        <v>150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149</v>
      </c>
      <c r="S600" s="4" t="s">
        <v>150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149</v>
      </c>
      <c r="AA600" s="4" t="s">
        <v>150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149</v>
      </c>
      <c r="AI600" s="4" t="s">
        <v>150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149</v>
      </c>
      <c r="AQ600" s="2" t="s">
        <v>150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149</v>
      </c>
      <c r="AY600" s="4" t="s">
        <v>150</v>
      </c>
      <c r="AZ600" s="4">
        <v>2035</v>
      </c>
      <c r="BA600" s="2" t="str">
        <f>IF(sum!A593="SA",sum!B593,"*")</f>
        <v>HSS-SpHeat_ELE1</v>
      </c>
      <c r="BB600" s="2"/>
      <c r="BC600" s="2">
        <f>IF(sum!A593="SA",sum!G593,"*")</f>
        <v>0.355446973940282</v>
      </c>
    </row>
    <row r="601" spans="2:55">
      <c r="B601" s="2" t="s">
        <v>149</v>
      </c>
      <c r="C601" s="2" t="s">
        <v>150</v>
      </c>
      <c r="D601" s="2">
        <v>2035</v>
      </c>
      <c r="J601" s="2" t="s">
        <v>149</v>
      </c>
      <c r="K601" s="2" t="s">
        <v>150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149</v>
      </c>
      <c r="S601" s="2" t="s">
        <v>150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149</v>
      </c>
      <c r="AA601" s="2" t="s">
        <v>150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149</v>
      </c>
      <c r="AI601" s="2" t="s">
        <v>150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149</v>
      </c>
      <c r="AQ601" s="4" t="s">
        <v>150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149</v>
      </c>
      <c r="AY601" s="2" t="s">
        <v>150</v>
      </c>
      <c r="AZ601" s="2">
        <v>2035</v>
      </c>
      <c r="BA601" s="2" t="str">
        <f>IF(sum!A594="SA",sum!B594,"*")</f>
        <v>HSS-WaterHeat_ELE1</v>
      </c>
      <c r="BB601" s="2"/>
      <c r="BC601" s="2">
        <f>IF(sum!A594="SA",sum!G594,"*")</f>
        <v>0.113527760199792</v>
      </c>
    </row>
    <row r="602" spans="2:55">
      <c r="B602" s="2" t="s">
        <v>149</v>
      </c>
      <c r="C602" s="2" t="s">
        <v>150</v>
      </c>
      <c r="D602" s="2">
        <v>2035</v>
      </c>
      <c r="J602" s="2" t="s">
        <v>149</v>
      </c>
      <c r="K602" s="2" t="s">
        <v>150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149</v>
      </c>
      <c r="S602" s="2" t="s">
        <v>150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149</v>
      </c>
      <c r="AA602" s="2" t="s">
        <v>150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149</v>
      </c>
      <c r="AI602" s="2" t="s">
        <v>150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149</v>
      </c>
      <c r="AQ602" s="2" t="s">
        <v>150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149</v>
      </c>
      <c r="AY602" s="2" t="s">
        <v>150</v>
      </c>
      <c r="AZ602" s="2">
        <v>2035</v>
      </c>
      <c r="BA602" s="2" t="str">
        <f>IF(sum!A595="SA",sum!B595,"*")</f>
        <v>ICS-AuxiliaryEquip_ELE1</v>
      </c>
      <c r="BB602" s="2"/>
      <c r="BC602" s="2">
        <f>IF(sum!A595="SA",sum!G595,"*")</f>
        <v>0.0113527760199792</v>
      </c>
    </row>
    <row r="603" spans="2:55">
      <c r="B603" s="4" t="s">
        <v>149</v>
      </c>
      <c r="C603" s="4" t="s">
        <v>150</v>
      </c>
      <c r="D603" s="4">
        <v>2035</v>
      </c>
      <c r="J603" s="4" t="s">
        <v>149</v>
      </c>
      <c r="K603" s="4" t="s">
        <v>150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149</v>
      </c>
      <c r="S603" s="4" t="s">
        <v>150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149</v>
      </c>
      <c r="AA603" s="4" t="s">
        <v>150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149</v>
      </c>
      <c r="AI603" s="4" t="s">
        <v>150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149</v>
      </c>
      <c r="AQ603" s="4" t="s">
        <v>150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149</v>
      </c>
      <c r="AY603" s="4" t="s">
        <v>150</v>
      </c>
      <c r="AZ603" s="4">
        <v>2035</v>
      </c>
      <c r="BA603" s="2" t="str">
        <f>IF(sum!A596="SA",sum!B596,"*")</f>
        <v>ICS-Light_ELE1</v>
      </c>
      <c r="BB603" s="2"/>
      <c r="BC603" s="2">
        <f>IF(sum!A596="SA",sum!G596,"*")</f>
        <v>0.0146766064202532</v>
      </c>
    </row>
    <row r="604" spans="2:55">
      <c r="B604" s="2" t="s">
        <v>149</v>
      </c>
      <c r="C604" s="2" t="s">
        <v>150</v>
      </c>
      <c r="D604" s="2">
        <v>2035</v>
      </c>
      <c r="J604" s="2" t="s">
        <v>149</v>
      </c>
      <c r="K604" s="2" t="s">
        <v>150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149</v>
      </c>
      <c r="S604" s="2" t="s">
        <v>150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149</v>
      </c>
      <c r="AA604" s="2" t="s">
        <v>150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149</v>
      </c>
      <c r="AI604" s="2" t="s">
        <v>150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149</v>
      </c>
      <c r="AQ604" s="2" t="s">
        <v>150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149</v>
      </c>
      <c r="AY604" s="2" t="s">
        <v>150</v>
      </c>
      <c r="AZ604" s="2">
        <v>2035</v>
      </c>
      <c r="BA604" s="2" t="str">
        <f>IF(sum!A597="SA",sum!B597,"*")</f>
        <v>ICS-SpHeat_ELE1</v>
      </c>
      <c r="BB604" s="2"/>
      <c r="BC604" s="2">
        <f>IF(sum!A597="SA",sum!G597,"*")</f>
        <v>0.0422743606002959</v>
      </c>
    </row>
    <row r="605" spans="2:55">
      <c r="B605" s="2" t="s">
        <v>149</v>
      </c>
      <c r="C605" s="2" t="s">
        <v>150</v>
      </c>
      <c r="D605" s="2">
        <v>2035</v>
      </c>
      <c r="J605" s="2" t="s">
        <v>149</v>
      </c>
      <c r="K605" s="2" t="s">
        <v>150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149</v>
      </c>
      <c r="S605" s="2" t="s">
        <v>150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149</v>
      </c>
      <c r="AA605" s="2" t="s">
        <v>150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149</v>
      </c>
      <c r="AI605" s="2" t="s">
        <v>150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149</v>
      </c>
      <c r="AQ605" s="4" t="s">
        <v>150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149</v>
      </c>
      <c r="AY605" s="2" t="s">
        <v>150</v>
      </c>
      <c r="AZ605" s="2">
        <v>2035</v>
      </c>
      <c r="BA605" s="2" t="str">
        <f>IF(sum!A598="SA",sum!B598,"*")</f>
        <v>OS-AuxiliaryEquip_ELE1</v>
      </c>
      <c r="BB605" s="2"/>
      <c r="BC605" s="2">
        <f>IF(sum!A598="SA",sum!G598,"*")</f>
        <v>0.204349968359626</v>
      </c>
    </row>
    <row r="606" spans="2:55">
      <c r="B606" s="4" t="s">
        <v>149</v>
      </c>
      <c r="C606" s="4" t="s">
        <v>150</v>
      </c>
      <c r="D606" s="4">
        <v>2035</v>
      </c>
      <c r="J606" s="4" t="s">
        <v>149</v>
      </c>
      <c r="K606" s="4" t="s">
        <v>150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149</v>
      </c>
      <c r="S606" s="4" t="s">
        <v>150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149</v>
      </c>
      <c r="AA606" s="4" t="s">
        <v>150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149</v>
      </c>
      <c r="AI606" s="4" t="s">
        <v>150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149</v>
      </c>
      <c r="AQ606" s="2" t="s">
        <v>150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149</v>
      </c>
      <c r="AY606" s="4" t="s">
        <v>150</v>
      </c>
      <c r="AZ606" s="4">
        <v>2035</v>
      </c>
      <c r="BA606" s="2" t="str">
        <f>IF(sum!A599="SA",sum!B599,"*")</f>
        <v>OS-AuxiliaryMot_ELE1</v>
      </c>
      <c r="BB606" s="2"/>
      <c r="BC606" s="2">
        <f>IF(sum!A599="SA",sum!G599,"*")</f>
        <v>0.0880596385215188</v>
      </c>
    </row>
    <row r="607" spans="2:55">
      <c r="B607" s="2" t="s">
        <v>149</v>
      </c>
      <c r="C607" s="2" t="s">
        <v>150</v>
      </c>
      <c r="D607" s="2">
        <v>2035</v>
      </c>
      <c r="J607" s="2" t="s">
        <v>149</v>
      </c>
      <c r="K607" s="2" t="s">
        <v>150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149</v>
      </c>
      <c r="S607" s="2" t="s">
        <v>150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149</v>
      </c>
      <c r="AA607" s="2" t="s">
        <v>150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149</v>
      </c>
      <c r="AI607" s="2" t="s">
        <v>150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149</v>
      </c>
      <c r="AQ607" s="4" t="s">
        <v>150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149</v>
      </c>
      <c r="AY607" s="2" t="s">
        <v>150</v>
      </c>
      <c r="AZ607" s="2">
        <v>2035</v>
      </c>
      <c r="BA607" s="2" t="str">
        <f>IF(sum!A600="SA",sum!B600,"*")</f>
        <v>OS-Light_ELE1</v>
      </c>
      <c r="BB607" s="2"/>
      <c r="BC607" s="2">
        <f>IF(sum!A600="SA",sum!G600,"*")</f>
        <v>0.322885341245569</v>
      </c>
    </row>
    <row r="608" spans="2:55">
      <c r="B608" s="2" t="s">
        <v>149</v>
      </c>
      <c r="C608" s="2" t="s">
        <v>150</v>
      </c>
      <c r="D608" s="2">
        <v>2035</v>
      </c>
      <c r="J608" s="2" t="s">
        <v>149</v>
      </c>
      <c r="K608" s="2" t="s">
        <v>150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149</v>
      </c>
      <c r="S608" s="2" t="s">
        <v>150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149</v>
      </c>
      <c r="AA608" s="2" t="s">
        <v>150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149</v>
      </c>
      <c r="AI608" s="2" t="s">
        <v>150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149</v>
      </c>
      <c r="AQ608" s="2" t="s">
        <v>150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149</v>
      </c>
      <c r="AY608" s="2" t="s">
        <v>150</v>
      </c>
      <c r="AZ608" s="2">
        <v>2035</v>
      </c>
      <c r="BA608" s="2" t="str">
        <f>IF(sum!A601="SA",sum!B601,"*")</f>
        <v>OS-SpCool_ELE1</v>
      </c>
      <c r="BB608" s="2"/>
      <c r="BC608" s="2">
        <f>IF(sum!A601="SA",sum!G601,"*")</f>
        <v>0.0293532128405063</v>
      </c>
    </row>
    <row r="609" spans="2:55">
      <c r="B609" s="4" t="s">
        <v>149</v>
      </c>
      <c r="C609" s="4" t="s">
        <v>150</v>
      </c>
      <c r="D609" s="4">
        <v>2035</v>
      </c>
      <c r="J609" s="4" t="s">
        <v>149</v>
      </c>
      <c r="K609" s="4" t="s">
        <v>150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149</v>
      </c>
      <c r="S609" s="4" t="s">
        <v>150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149</v>
      </c>
      <c r="AA609" s="4" t="s">
        <v>150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149</v>
      </c>
      <c r="AI609" s="4" t="s">
        <v>150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149</v>
      </c>
      <c r="AQ609" s="4" t="s">
        <v>150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149</v>
      </c>
      <c r="AY609" s="4" t="s">
        <v>150</v>
      </c>
      <c r="AZ609" s="4">
        <v>2035</v>
      </c>
      <c r="BA609" s="2" t="str">
        <f>IF(sum!A602="SA",sum!B602,"*")</f>
        <v>OS-SpHeat_ELE1</v>
      </c>
      <c r="BB609" s="2"/>
      <c r="BC609" s="2">
        <f>IF(sum!A602="SA",sum!G602,"*")</f>
        <v>0.749283217318627</v>
      </c>
    </row>
    <row r="610" spans="2:55">
      <c r="B610" s="2" t="s">
        <v>149</v>
      </c>
      <c r="C610" s="2" t="s">
        <v>150</v>
      </c>
      <c r="D610" s="2">
        <v>2035</v>
      </c>
      <c r="J610" s="2" t="s">
        <v>149</v>
      </c>
      <c r="K610" s="2" t="s">
        <v>150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149</v>
      </c>
      <c r="S610" s="2" t="s">
        <v>150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149</v>
      </c>
      <c r="AA610" s="2" t="s">
        <v>150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149</v>
      </c>
      <c r="AI610" s="2" t="s">
        <v>150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149</v>
      </c>
      <c r="AQ610" s="2" t="s">
        <v>150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149</v>
      </c>
      <c r="AY610" s="2" t="s">
        <v>150</v>
      </c>
      <c r="AZ610" s="2">
        <v>2035</v>
      </c>
      <c r="BA610" s="2" t="str">
        <f>IF(sum!A603="SA",sum!B603,"*")</f>
        <v>OS-WaterHeat_ELE1</v>
      </c>
      <c r="BB610" s="2"/>
      <c r="BC610" s="2">
        <f>IF(sum!A603="SA",sum!G603,"*")</f>
        <v>0.0454111040799168</v>
      </c>
    </row>
    <row r="611" spans="2:55">
      <c r="B611" s="2" t="s">
        <v>149</v>
      </c>
      <c r="C611" s="2" t="s">
        <v>150</v>
      </c>
      <c r="D611" s="2">
        <v>2035</v>
      </c>
      <c r="J611" s="2" t="s">
        <v>149</v>
      </c>
      <c r="K611" s="2" t="s">
        <v>150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149</v>
      </c>
      <c r="S611" s="2" t="s">
        <v>150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149</v>
      </c>
      <c r="AA611" s="2" t="s">
        <v>150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149</v>
      </c>
      <c r="AI611" s="2" t="s">
        <v>150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149</v>
      </c>
      <c r="AQ611" s="4" t="s">
        <v>150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149</v>
      </c>
      <c r="AY611" s="2" t="s">
        <v>150</v>
      </c>
      <c r="AZ611" s="2">
        <v>2035</v>
      </c>
      <c r="BA611" s="2" t="str">
        <f>IF(sum!A604="SA",sum!B604,"*")</f>
        <v>OTH-AuxiliaryEquip_ELE1</v>
      </c>
      <c r="BB611" s="2"/>
      <c r="BC611" s="2">
        <f>IF(sum!A604="SA",sum!G604,"*")</f>
        <v>0.0113527760199792</v>
      </c>
    </row>
    <row r="612" spans="2:55">
      <c r="B612" s="4" t="s">
        <v>149</v>
      </c>
      <c r="C612" s="4" t="s">
        <v>150</v>
      </c>
      <c r="D612" s="4">
        <v>2035</v>
      </c>
      <c r="J612" s="4" t="s">
        <v>149</v>
      </c>
      <c r="K612" s="4" t="s">
        <v>150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149</v>
      </c>
      <c r="S612" s="4" t="s">
        <v>150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149</v>
      </c>
      <c r="AA612" s="4" t="s">
        <v>150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149</v>
      </c>
      <c r="AI612" s="4" t="s">
        <v>150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149</v>
      </c>
      <c r="AQ612" s="2" t="s">
        <v>150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149</v>
      </c>
      <c r="AY612" s="4" t="s">
        <v>150</v>
      </c>
      <c r="AZ612" s="4">
        <v>2035</v>
      </c>
      <c r="BA612" s="2" t="str">
        <f>IF(sum!A605="SA",sum!B605,"*")</f>
        <v>OTH-Light_ELE1</v>
      </c>
      <c r="BB612" s="2"/>
      <c r="BC612" s="2">
        <f>IF(sum!A605="SA",sum!G605,"*")</f>
        <v>0.0146766064202532</v>
      </c>
    </row>
    <row r="613" spans="2:55">
      <c r="B613" s="2" t="s">
        <v>149</v>
      </c>
      <c r="C613" s="2" t="s">
        <v>150</v>
      </c>
      <c r="D613" s="2">
        <v>2035</v>
      </c>
      <c r="J613" s="2" t="s">
        <v>149</v>
      </c>
      <c r="K613" s="2" t="s">
        <v>150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149</v>
      </c>
      <c r="S613" s="2" t="s">
        <v>150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149</v>
      </c>
      <c r="AA613" s="2" t="s">
        <v>150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149</v>
      </c>
      <c r="AI613" s="2" t="s">
        <v>150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149</v>
      </c>
      <c r="AQ613" s="4" t="s">
        <v>150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149</v>
      </c>
      <c r="AY613" s="2" t="s">
        <v>150</v>
      </c>
      <c r="AZ613" s="2">
        <v>2035</v>
      </c>
      <c r="BA613" s="2" t="str">
        <f>IF(sum!A606="SA",sum!B606,"*")</f>
        <v>OTH-SpHeat_ELE1</v>
      </c>
      <c r="BB613" s="2"/>
      <c r="BC613" s="2">
        <f>IF(sum!A606="SA",sum!G606,"*")</f>
        <v>0.037842586733264</v>
      </c>
    </row>
    <row r="614" spans="2:55">
      <c r="B614" s="2" t="s">
        <v>149</v>
      </c>
      <c r="C614" s="2" t="s">
        <v>150</v>
      </c>
      <c r="D614" s="2">
        <v>2035</v>
      </c>
      <c r="J614" s="2" t="s">
        <v>149</v>
      </c>
      <c r="K614" s="2" t="s">
        <v>150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149</v>
      </c>
      <c r="S614" s="2" t="s">
        <v>150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149</v>
      </c>
      <c r="AA614" s="2" t="s">
        <v>150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149</v>
      </c>
      <c r="AI614" s="2" t="s">
        <v>150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149</v>
      </c>
      <c r="AQ614" s="2" t="s">
        <v>150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149</v>
      </c>
      <c r="AY614" s="2" t="s">
        <v>150</v>
      </c>
      <c r="AZ614" s="2">
        <v>2035</v>
      </c>
      <c r="BA614" s="2" t="str">
        <f>IF(sum!A607="SA",sum!B607,"*")</f>
        <v>R_ES-APP-CD_ELC1</v>
      </c>
      <c r="BB614" s="2"/>
      <c r="BC614" s="2">
        <f>IF(sum!A607="SA",sum!G607,"*")</f>
        <v>0</v>
      </c>
    </row>
    <row r="615" spans="2:55">
      <c r="B615" s="4" t="s">
        <v>149</v>
      </c>
      <c r="C615" s="4" t="s">
        <v>150</v>
      </c>
      <c r="D615" s="4">
        <v>2035</v>
      </c>
      <c r="J615" s="4" t="s">
        <v>149</v>
      </c>
      <c r="K615" s="4" t="s">
        <v>150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149</v>
      </c>
      <c r="S615" s="4" t="s">
        <v>150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149</v>
      </c>
      <c r="AA615" s="4" t="s">
        <v>150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149</v>
      </c>
      <c r="AI615" s="4" t="s">
        <v>150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149</v>
      </c>
      <c r="AQ615" s="4" t="s">
        <v>150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149</v>
      </c>
      <c r="AY615" s="4" t="s">
        <v>150</v>
      </c>
      <c r="AZ615" s="4">
        <v>2035</v>
      </c>
      <c r="BA615" s="2" t="str">
        <f>IF(sum!A608="SA",sum!B608,"*")</f>
        <v>R_ES-APP-CW_ELC1</v>
      </c>
      <c r="BB615" s="2"/>
      <c r="BC615" s="2">
        <f>IF(sum!A608="SA",sum!G608,"*")</f>
        <v>0</v>
      </c>
    </row>
    <row r="616" spans="2:55">
      <c r="B616" s="2" t="s">
        <v>149</v>
      </c>
      <c r="C616" s="2" t="s">
        <v>150</v>
      </c>
      <c r="D616" s="2">
        <v>2035</v>
      </c>
      <c r="J616" s="2" t="s">
        <v>149</v>
      </c>
      <c r="K616" s="2" t="s">
        <v>150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149</v>
      </c>
      <c r="S616" s="2" t="s">
        <v>150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149</v>
      </c>
      <c r="AA616" s="2" t="s">
        <v>150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149</v>
      </c>
      <c r="AI616" s="2" t="s">
        <v>150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149</v>
      </c>
      <c r="AQ616" s="2" t="s">
        <v>150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149</v>
      </c>
      <c r="AY616" s="2" t="s">
        <v>150</v>
      </c>
      <c r="AZ616" s="2">
        <v>2035</v>
      </c>
      <c r="BA616" s="2" t="str">
        <f>IF(sum!A609="SA",sum!B609,"*")</f>
        <v>R_ES-APP-DW_ELC1</v>
      </c>
      <c r="BB616" s="2"/>
      <c r="BC616" s="2">
        <f>IF(sum!A609="SA",sum!G609,"*")</f>
        <v>0</v>
      </c>
    </row>
    <row r="617" spans="2:55">
      <c r="B617" s="2" t="s">
        <v>149</v>
      </c>
      <c r="C617" s="2" t="s">
        <v>150</v>
      </c>
      <c r="D617" s="2">
        <v>2035</v>
      </c>
      <c r="J617" s="2" t="s">
        <v>149</v>
      </c>
      <c r="K617" s="2" t="s">
        <v>150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149</v>
      </c>
      <c r="S617" s="2" t="s">
        <v>150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149</v>
      </c>
      <c r="AA617" s="2" t="s">
        <v>150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149</v>
      </c>
      <c r="AI617" s="2" t="s">
        <v>150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149</v>
      </c>
      <c r="AQ617" s="4" t="s">
        <v>150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149</v>
      </c>
      <c r="AY617" s="2" t="s">
        <v>150</v>
      </c>
      <c r="AZ617" s="2">
        <v>2035</v>
      </c>
      <c r="BA617" s="2" t="str">
        <f>IF(sum!A610="SA",sum!B610,"*")</f>
        <v>R_ES-APP-FR_ELC1</v>
      </c>
      <c r="BB617" s="2"/>
      <c r="BC617" s="2">
        <f>IF(sum!A610="SA",sum!G610,"*")</f>
        <v>0</v>
      </c>
    </row>
    <row r="618" spans="2:55">
      <c r="B618" s="4" t="s">
        <v>149</v>
      </c>
      <c r="C618" s="4" t="s">
        <v>150</v>
      </c>
      <c r="D618" s="4">
        <v>2035</v>
      </c>
      <c r="J618" s="4" t="s">
        <v>149</v>
      </c>
      <c r="K618" s="4" t="s">
        <v>150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149</v>
      </c>
      <c r="S618" s="4" t="s">
        <v>150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149</v>
      </c>
      <c r="AA618" s="4" t="s">
        <v>150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149</v>
      </c>
      <c r="AI618" s="4" t="s">
        <v>150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149</v>
      </c>
      <c r="AQ618" s="2" t="s">
        <v>150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149</v>
      </c>
      <c r="AY618" s="4" t="s">
        <v>150</v>
      </c>
      <c r="AZ618" s="4">
        <v>2035</v>
      </c>
      <c r="BA618" s="2" t="str">
        <f>IF(sum!A611="SA",sum!B611,"*")</f>
        <v>R_ES-APP-OTH_ELC1</v>
      </c>
      <c r="BB618" s="2"/>
      <c r="BC618" s="2">
        <f>IF(sum!A611="SA",sum!G611,"*")</f>
        <v>0</v>
      </c>
    </row>
    <row r="619" spans="2:55">
      <c r="B619" s="2" t="s">
        <v>149</v>
      </c>
      <c r="C619" s="2" t="s">
        <v>150</v>
      </c>
      <c r="D619" s="2">
        <v>2035</v>
      </c>
      <c r="J619" s="2" t="s">
        <v>149</v>
      </c>
      <c r="K619" s="2" t="s">
        <v>150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149</v>
      </c>
      <c r="S619" s="2" t="s">
        <v>150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149</v>
      </c>
      <c r="AA619" s="2" t="s">
        <v>150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149</v>
      </c>
      <c r="AI619" s="2" t="s">
        <v>150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149</v>
      </c>
      <c r="AQ619" s="4" t="s">
        <v>150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149</v>
      </c>
      <c r="AY619" s="2" t="s">
        <v>150</v>
      </c>
      <c r="AZ619" s="2">
        <v>2035</v>
      </c>
      <c r="BA619" s="2" t="str">
        <f>IF(sum!A612="SA",sum!B612,"*")</f>
        <v>R_ES-APP-RA_ELC1</v>
      </c>
      <c r="BB619" s="2"/>
      <c r="BC619" s="2">
        <f>IF(sum!A612="SA",sum!G612,"*")</f>
        <v>0</v>
      </c>
    </row>
    <row r="620" spans="2:55">
      <c r="B620" s="2" t="s">
        <v>149</v>
      </c>
      <c r="C620" s="2" t="s">
        <v>150</v>
      </c>
      <c r="D620" s="2">
        <v>2035</v>
      </c>
      <c r="J620" s="2" t="s">
        <v>149</v>
      </c>
      <c r="K620" s="2" t="s">
        <v>150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149</v>
      </c>
      <c r="S620" s="2" t="s">
        <v>150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149</v>
      </c>
      <c r="AA620" s="2" t="s">
        <v>150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149</v>
      </c>
      <c r="AI620" s="2" t="s">
        <v>150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149</v>
      </c>
      <c r="AQ620" s="2" t="s">
        <v>150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149</v>
      </c>
      <c r="AY620" s="2" t="s">
        <v>150</v>
      </c>
      <c r="AZ620" s="2">
        <v>2035</v>
      </c>
      <c r="BA620" s="2" t="str">
        <f>IF(sum!A613="SA",sum!B613,"*")</f>
        <v>R_ES-APP-RE_ELC1</v>
      </c>
      <c r="BB620" s="2"/>
      <c r="BC620" s="2">
        <f>IF(sum!A613="SA",sum!G613,"*")</f>
        <v>0</v>
      </c>
    </row>
    <row r="621" spans="2:55">
      <c r="B621" s="4" t="s">
        <v>149</v>
      </c>
      <c r="C621" s="4" t="s">
        <v>150</v>
      </c>
      <c r="D621" s="4">
        <v>2035</v>
      </c>
      <c r="J621" s="4" t="s">
        <v>149</v>
      </c>
      <c r="K621" s="4" t="s">
        <v>150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149</v>
      </c>
      <c r="S621" s="4" t="s">
        <v>150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149</v>
      </c>
      <c r="AA621" s="4" t="s">
        <v>150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149</v>
      </c>
      <c r="AI621" s="4" t="s">
        <v>150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149</v>
      </c>
      <c r="AQ621" s="4" t="s">
        <v>150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149</v>
      </c>
      <c r="AY621" s="4" t="s">
        <v>150</v>
      </c>
      <c r="AZ621" s="4">
        <v>2035</v>
      </c>
      <c r="BA621" s="2" t="str">
        <f>IF(sum!A614="SA",sum!B614,"*")</f>
        <v>R_ES-LI_ELC1</v>
      </c>
      <c r="BB621" s="2"/>
      <c r="BC621" s="2">
        <f>IF(sum!A614="SA",sum!G614,"*")</f>
        <v>0</v>
      </c>
    </row>
    <row r="622" spans="2:55">
      <c r="B622" s="2" t="s">
        <v>149</v>
      </c>
      <c r="C622" s="2" t="s">
        <v>150</v>
      </c>
      <c r="D622" s="2">
        <v>2035</v>
      </c>
      <c r="J622" s="2" t="s">
        <v>149</v>
      </c>
      <c r="K622" s="2" t="s">
        <v>150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149</v>
      </c>
      <c r="S622" s="2" t="s">
        <v>150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149</v>
      </c>
      <c r="AA622" s="2" t="s">
        <v>150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149</v>
      </c>
      <c r="AI622" s="2" t="s">
        <v>150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149</v>
      </c>
      <c r="AQ622" s="2" t="s">
        <v>150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149</v>
      </c>
      <c r="AY622" s="2" t="s">
        <v>150</v>
      </c>
      <c r="AZ622" s="2">
        <v>2035</v>
      </c>
      <c r="BA622" s="2" t="str">
        <f>IF(sum!A615="SA",sum!B615,"*")</f>
        <v>R_ES-SC-AP_ELC1_ROOM_CENTRAL</v>
      </c>
      <c r="BB622" s="2"/>
      <c r="BC622" s="2">
        <f>IF(sum!A615="SA",sum!G615,"*")</f>
        <v>0.0612872758865496</v>
      </c>
    </row>
    <row r="623" spans="2:55">
      <c r="B623" s="2" t="s">
        <v>149</v>
      </c>
      <c r="C623" s="2" t="s">
        <v>150</v>
      </c>
      <c r="D623" s="2">
        <v>2035</v>
      </c>
      <c r="J623" s="2" t="s">
        <v>149</v>
      </c>
      <c r="K623" s="2" t="s">
        <v>150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149</v>
      </c>
      <c r="S623" s="2" t="s">
        <v>150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149</v>
      </c>
      <c r="AA623" s="2" t="s">
        <v>150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149</v>
      </c>
      <c r="AI623" s="2" t="s">
        <v>150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149</v>
      </c>
      <c r="AQ623" s="4" t="s">
        <v>150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149</v>
      </c>
      <c r="AY623" s="2" t="s">
        <v>150</v>
      </c>
      <c r="AZ623" s="2">
        <v>2035</v>
      </c>
      <c r="BA623" s="2" t="str">
        <f>IF(sum!A616="SA",sum!B616,"*")</f>
        <v>R_ES-SC-MOB_ELC1_ROOM_CENTRAL</v>
      </c>
      <c r="BB623" s="2"/>
      <c r="BC623" s="2">
        <f>IF(sum!A616="SA",sum!G616,"*")</f>
        <v>0.00834609810666766</v>
      </c>
    </row>
    <row r="624" spans="2:55">
      <c r="B624" s="4" t="s">
        <v>149</v>
      </c>
      <c r="C624" s="4" t="s">
        <v>150</v>
      </c>
      <c r="D624" s="4">
        <v>2035</v>
      </c>
      <c r="J624" s="4" t="s">
        <v>149</v>
      </c>
      <c r="K624" s="4" t="s">
        <v>150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149</v>
      </c>
      <c r="S624" s="4" t="s">
        <v>150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149</v>
      </c>
      <c r="AA624" s="4" t="s">
        <v>150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149</v>
      </c>
      <c r="AI624" s="4" t="s">
        <v>150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149</v>
      </c>
      <c r="AQ624" s="2" t="s">
        <v>150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149</v>
      </c>
      <c r="AY624" s="4" t="s">
        <v>150</v>
      </c>
      <c r="AZ624" s="4">
        <v>2035</v>
      </c>
      <c r="BA624" s="2" t="str">
        <f>IF(sum!A617="SA",sum!B617,"*")</f>
        <v>R_ES-SC-SA_ELC1_ROOM_CENTRAL</v>
      </c>
      <c r="BB624" s="2"/>
      <c r="BC624" s="2">
        <f>IF(sum!A617="SA",sum!G617,"*")</f>
        <v>0.0234926932269493</v>
      </c>
    </row>
    <row r="625" spans="2:55">
      <c r="B625" s="2" t="s">
        <v>149</v>
      </c>
      <c r="C625" s="2" t="s">
        <v>150</v>
      </c>
      <c r="D625" s="2">
        <v>2035</v>
      </c>
      <c r="J625" s="2" t="s">
        <v>149</v>
      </c>
      <c r="K625" s="2" t="s">
        <v>150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149</v>
      </c>
      <c r="S625" s="2" t="s">
        <v>150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149</v>
      </c>
      <c r="AA625" s="2" t="s">
        <v>150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149</v>
      </c>
      <c r="AI625" s="2" t="s">
        <v>150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149</v>
      </c>
      <c r="AQ625" s="4" t="s">
        <v>150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149</v>
      </c>
      <c r="AY625" s="2" t="s">
        <v>150</v>
      </c>
      <c r="AZ625" s="2">
        <v>2035</v>
      </c>
      <c r="BA625" s="2" t="str">
        <f>IF(sum!A618="SA",sum!B618,"*")</f>
        <v>R_ES-SC-SD_ELC1_ROOM_CENTRAL</v>
      </c>
      <c r="BB625" s="2"/>
      <c r="BC625" s="2">
        <f>IF(sum!A618="SA",sum!G618,"*")</f>
        <v>0.216070213675672</v>
      </c>
    </row>
    <row r="626" spans="2:55">
      <c r="B626" s="2" t="s">
        <v>149</v>
      </c>
      <c r="C626" s="2" t="s">
        <v>150</v>
      </c>
      <c r="D626" s="2">
        <v>2035</v>
      </c>
      <c r="J626" s="2" t="s">
        <v>149</v>
      </c>
      <c r="K626" s="2" t="s">
        <v>150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149</v>
      </c>
      <c r="S626" s="2" t="s">
        <v>150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149</v>
      </c>
      <c r="AA626" s="2" t="s">
        <v>150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149</v>
      </c>
      <c r="AI626" s="2" t="s">
        <v>150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149</v>
      </c>
      <c r="AQ626" s="2" t="s">
        <v>150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149</v>
      </c>
      <c r="AY626" s="2" t="s">
        <v>150</v>
      </c>
      <c r="AZ626" s="2">
        <v>2035</v>
      </c>
      <c r="BA626" s="2" t="str">
        <f>IF(sum!A619="SA",sum!B619,"*")</f>
        <v>R_ES-SH-AP_ELC1</v>
      </c>
      <c r="BB626" s="2"/>
      <c r="BC626" s="2">
        <f>IF(sum!A619="SA",sum!G619,"*")</f>
        <v>0</v>
      </c>
    </row>
    <row r="627" spans="2:55">
      <c r="B627" s="4" t="s">
        <v>149</v>
      </c>
      <c r="C627" s="4" t="s">
        <v>150</v>
      </c>
      <c r="D627" s="4">
        <v>2035</v>
      </c>
      <c r="J627" s="4" t="s">
        <v>149</v>
      </c>
      <c r="K627" s="4" t="s">
        <v>150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149</v>
      </c>
      <c r="S627" s="4" t="s">
        <v>150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149</v>
      </c>
      <c r="AA627" s="4" t="s">
        <v>150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149</v>
      </c>
      <c r="AI627" s="4" t="s">
        <v>150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149</v>
      </c>
      <c r="AQ627" s="4" t="s">
        <v>150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149</v>
      </c>
      <c r="AY627" s="4" t="s">
        <v>150</v>
      </c>
      <c r="AZ627" s="4">
        <v>2035</v>
      </c>
      <c r="BA627" s="2" t="str">
        <f>IF(sum!A620="SA",sum!B620,"*")</f>
        <v>R_ES-SH-AP_HET1</v>
      </c>
      <c r="BB627" s="2"/>
      <c r="BC627" s="2">
        <f>IF(sum!A620="SA",sum!G620,"*")</f>
        <v>0</v>
      </c>
    </row>
    <row r="628" spans="2:55">
      <c r="B628" s="2" t="s">
        <v>149</v>
      </c>
      <c r="C628" s="2" t="s">
        <v>150</v>
      </c>
      <c r="D628" s="2">
        <v>2035</v>
      </c>
      <c r="J628" s="2" t="s">
        <v>149</v>
      </c>
      <c r="K628" s="2" t="s">
        <v>150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149</v>
      </c>
      <c r="S628" s="2" t="s">
        <v>150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149</v>
      </c>
      <c r="AA628" s="2" t="s">
        <v>150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149</v>
      </c>
      <c r="AI628" s="2" t="s">
        <v>150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149</v>
      </c>
      <c r="AQ628" s="2" t="s">
        <v>150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149</v>
      </c>
      <c r="AY628" s="2" t="s">
        <v>150</v>
      </c>
      <c r="AZ628" s="2">
        <v>2035</v>
      </c>
      <c r="BA628" s="2" t="str">
        <f>IF(sum!A621="SA",sum!B621,"*")</f>
        <v>R_ES-SH-MOB_ELC1</v>
      </c>
      <c r="BB628" s="2"/>
      <c r="BC628" s="2">
        <f>IF(sum!A621="SA",sum!G621,"*")</f>
        <v>0</v>
      </c>
    </row>
    <row r="629" spans="2:55">
      <c r="B629" s="2" t="s">
        <v>149</v>
      </c>
      <c r="C629" s="2" t="s">
        <v>150</v>
      </c>
      <c r="D629" s="2">
        <v>2035</v>
      </c>
      <c r="J629" s="2" t="s">
        <v>149</v>
      </c>
      <c r="K629" s="2" t="s">
        <v>150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149</v>
      </c>
      <c r="S629" s="2" t="s">
        <v>150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149</v>
      </c>
      <c r="AA629" s="2" t="s">
        <v>150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149</v>
      </c>
      <c r="AI629" s="2" t="s">
        <v>150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149</v>
      </c>
      <c r="AQ629" s="4" t="s">
        <v>150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149</v>
      </c>
      <c r="AY629" s="2" t="s">
        <v>150</v>
      </c>
      <c r="AZ629" s="2">
        <v>2035</v>
      </c>
      <c r="BA629" s="2" t="str">
        <f>IF(sum!A622="SA",sum!B622,"*")</f>
        <v>R_ES-SH-MOB_HET1</v>
      </c>
      <c r="BB629" s="2"/>
      <c r="BC629" s="2">
        <f>IF(sum!A622="SA",sum!G622,"*")</f>
        <v>0</v>
      </c>
    </row>
    <row r="630" spans="2:55">
      <c r="B630" s="4" t="s">
        <v>149</v>
      </c>
      <c r="C630" s="4" t="s">
        <v>150</v>
      </c>
      <c r="D630" s="4">
        <v>2035</v>
      </c>
      <c r="J630" s="4" t="s">
        <v>149</v>
      </c>
      <c r="K630" s="4" t="s">
        <v>150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149</v>
      </c>
      <c r="S630" s="4" t="s">
        <v>150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149</v>
      </c>
      <c r="AA630" s="4" t="s">
        <v>150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149</v>
      </c>
      <c r="AI630" s="4" t="s">
        <v>150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149</v>
      </c>
      <c r="AQ630" s="2" t="s">
        <v>150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149</v>
      </c>
      <c r="AY630" s="4" t="s">
        <v>150</v>
      </c>
      <c r="AZ630" s="4">
        <v>2035</v>
      </c>
      <c r="BA630" s="2" t="str">
        <f>IF(sum!A623="SA",sum!B623,"*")</f>
        <v>R_ES-SH-SA_ELC1</v>
      </c>
      <c r="BB630" s="2"/>
      <c r="BC630" s="2">
        <f>IF(sum!A623="SA",sum!G623,"*")</f>
        <v>0</v>
      </c>
    </row>
    <row r="631" spans="2:55">
      <c r="B631" s="2" t="s">
        <v>149</v>
      </c>
      <c r="C631" s="2" t="s">
        <v>150</v>
      </c>
      <c r="D631" s="2">
        <v>2035</v>
      </c>
      <c r="J631" s="2" t="s">
        <v>149</v>
      </c>
      <c r="K631" s="2" t="s">
        <v>150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149</v>
      </c>
      <c r="S631" s="2" t="s">
        <v>150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149</v>
      </c>
      <c r="AA631" s="2" t="s">
        <v>150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149</v>
      </c>
      <c r="AI631" s="2" t="s">
        <v>150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149</v>
      </c>
      <c r="AQ631" s="4" t="s">
        <v>150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149</v>
      </c>
      <c r="AY631" s="2" t="s">
        <v>150</v>
      </c>
      <c r="AZ631" s="2">
        <v>2035</v>
      </c>
      <c r="BA631" s="2" t="str">
        <f>IF(sum!A624="SA",sum!B624,"*")</f>
        <v>R_ES-SH-SA_HET1</v>
      </c>
      <c r="BB631" s="2"/>
      <c r="BC631" s="2">
        <f>IF(sum!A624="SA",sum!G624,"*")</f>
        <v>0</v>
      </c>
    </row>
    <row r="632" spans="2:55">
      <c r="B632" s="2" t="s">
        <v>149</v>
      </c>
      <c r="C632" s="2" t="s">
        <v>150</v>
      </c>
      <c r="D632" s="2">
        <v>2035</v>
      </c>
      <c r="J632" s="2" t="s">
        <v>149</v>
      </c>
      <c r="K632" s="2" t="s">
        <v>150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149</v>
      </c>
      <c r="S632" s="2" t="s">
        <v>150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149</v>
      </c>
      <c r="AA632" s="2" t="s">
        <v>150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149</v>
      </c>
      <c r="AI632" s="2" t="s">
        <v>150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149</v>
      </c>
      <c r="AQ632" s="2" t="s">
        <v>150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149</v>
      </c>
      <c r="AY632" s="2" t="s">
        <v>150</v>
      </c>
      <c r="AZ632" s="2">
        <v>2035</v>
      </c>
      <c r="BA632" s="2" t="str">
        <f>IF(sum!A625="SA",sum!B625,"*")</f>
        <v>R_ES-SH-SD_ELC1</v>
      </c>
      <c r="BB632" s="2"/>
      <c r="BC632" s="2">
        <f>IF(sum!A625="SA",sum!G625,"*")</f>
        <v>0.0427059555380852</v>
      </c>
    </row>
    <row r="633" spans="2:55">
      <c r="B633" s="4" t="s">
        <v>149</v>
      </c>
      <c r="C633" s="4" t="s">
        <v>150</v>
      </c>
      <c r="D633" s="4">
        <v>2035</v>
      </c>
      <c r="J633" s="4" t="s">
        <v>149</v>
      </c>
      <c r="K633" s="4" t="s">
        <v>150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149</v>
      </c>
      <c r="S633" s="4" t="s">
        <v>150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149</v>
      </c>
      <c r="AA633" s="4" t="s">
        <v>150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149</v>
      </c>
      <c r="AI633" s="4" t="s">
        <v>150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149</v>
      </c>
      <c r="AQ633" s="4" t="s">
        <v>150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149</v>
      </c>
      <c r="AY633" s="4" t="s">
        <v>150</v>
      </c>
      <c r="AZ633" s="4">
        <v>2035</v>
      </c>
      <c r="BA633" s="2" t="str">
        <f>IF(sum!A626="SA",sum!B626,"*")</f>
        <v>R_ES-SH-SD_HET1</v>
      </c>
      <c r="BB633" s="2"/>
      <c r="BC633" s="2">
        <f>IF(sum!A626="SA",sum!G626,"*")</f>
        <v>0</v>
      </c>
    </row>
    <row r="634" spans="2:55">
      <c r="B634" s="2" t="s">
        <v>149</v>
      </c>
      <c r="C634" s="2" t="s">
        <v>150</v>
      </c>
      <c r="D634" s="2">
        <v>2035</v>
      </c>
      <c r="J634" s="2" t="s">
        <v>149</v>
      </c>
      <c r="K634" s="2" t="s">
        <v>150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149</v>
      </c>
      <c r="S634" s="2" t="s">
        <v>150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149</v>
      </c>
      <c r="AA634" s="2" t="s">
        <v>150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149</v>
      </c>
      <c r="AI634" s="2" t="s">
        <v>150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149</v>
      </c>
      <c r="AQ634" s="2" t="s">
        <v>150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149</v>
      </c>
      <c r="AY634" s="2" t="s">
        <v>150</v>
      </c>
      <c r="AZ634" s="2">
        <v>2035</v>
      </c>
      <c r="BA634" s="2" t="str">
        <f>IF(sum!A627="SA",sum!B627,"*")</f>
        <v>R_ES-WH-AP_GAS1</v>
      </c>
      <c r="BB634" s="2"/>
      <c r="BC634" s="2">
        <f>IF(sum!A627="SA",sum!G627,"*")</f>
        <v>0</v>
      </c>
    </row>
    <row r="635" spans="2:55">
      <c r="B635" s="2" t="s">
        <v>149</v>
      </c>
      <c r="C635" s="2" t="s">
        <v>150</v>
      </c>
      <c r="D635" s="2">
        <v>2035</v>
      </c>
      <c r="J635" s="2" t="s">
        <v>149</v>
      </c>
      <c r="K635" s="2" t="s">
        <v>150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149</v>
      </c>
      <c r="S635" s="2" t="s">
        <v>150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149</v>
      </c>
      <c r="AA635" s="2" t="s">
        <v>150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149</v>
      </c>
      <c r="AI635" s="2" t="s">
        <v>150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149</v>
      </c>
      <c r="AQ635" s="4" t="s">
        <v>150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149</v>
      </c>
      <c r="AY635" s="2" t="s">
        <v>150</v>
      </c>
      <c r="AZ635" s="2">
        <v>2035</v>
      </c>
      <c r="BA635" s="2" t="str">
        <f>IF(sum!A628="SA",sum!B628,"*")</f>
        <v>R_ES-WH-AP_STEAM1</v>
      </c>
      <c r="BB635" s="2"/>
      <c r="BC635" s="2">
        <f>IF(sum!A628="SA",sum!G628,"*")</f>
        <v>0</v>
      </c>
    </row>
    <row r="636" spans="2:55">
      <c r="B636" s="4" t="s">
        <v>149</v>
      </c>
      <c r="C636" s="4" t="s">
        <v>150</v>
      </c>
      <c r="D636" s="4">
        <v>2035</v>
      </c>
      <c r="J636" s="4" t="s">
        <v>149</v>
      </c>
      <c r="K636" s="4" t="s">
        <v>150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149</v>
      </c>
      <c r="S636" s="4" t="s">
        <v>150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149</v>
      </c>
      <c r="AA636" s="4" t="s">
        <v>150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149</v>
      </c>
      <c r="AI636" s="4" t="s">
        <v>150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149</v>
      </c>
      <c r="AQ636" s="2" t="s">
        <v>150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149</v>
      </c>
      <c r="AY636" s="4" t="s">
        <v>150</v>
      </c>
      <c r="AZ636" s="4">
        <v>2035</v>
      </c>
      <c r="BA636" s="2" t="str">
        <f>IF(sum!A629="SA",sum!B629,"*")</f>
        <v>R_ES-WH-AP_WOD1</v>
      </c>
      <c r="BB636" s="2"/>
      <c r="BC636" s="2">
        <f>IF(sum!A629="SA",sum!G629,"*")</f>
        <v>0.204163869546461</v>
      </c>
    </row>
    <row r="637" spans="2:55">
      <c r="B637" s="2" t="s">
        <v>149</v>
      </c>
      <c r="C637" s="2" t="s">
        <v>150</v>
      </c>
      <c r="D637" s="2">
        <v>2035</v>
      </c>
      <c r="J637" s="2" t="s">
        <v>149</v>
      </c>
      <c r="K637" s="2" t="s">
        <v>150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149</v>
      </c>
      <c r="S637" s="2" t="s">
        <v>150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149</v>
      </c>
      <c r="AA637" s="2" t="s">
        <v>150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149</v>
      </c>
      <c r="AI637" s="2" t="s">
        <v>150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149</v>
      </c>
      <c r="AQ637" s="4" t="s">
        <v>150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149</v>
      </c>
      <c r="AY637" s="2" t="s">
        <v>150</v>
      </c>
      <c r="AZ637" s="2">
        <v>2035</v>
      </c>
      <c r="BA637" s="2" t="str">
        <f>IF(sum!A630="SA",sum!B630,"*")</f>
        <v>R_ES-WH-MOB_GAS1</v>
      </c>
      <c r="BB637" s="2"/>
      <c r="BC637" s="2">
        <f>IF(sum!A630="SA",sum!G630,"*")</f>
        <v>0</v>
      </c>
    </row>
    <row r="638" spans="2:55">
      <c r="B638" s="2" t="s">
        <v>149</v>
      </c>
      <c r="C638" s="2" t="s">
        <v>150</v>
      </c>
      <c r="D638" s="2">
        <v>2035</v>
      </c>
      <c r="J638" s="2" t="s">
        <v>149</v>
      </c>
      <c r="K638" s="2" t="s">
        <v>150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149</v>
      </c>
      <c r="S638" s="2" t="s">
        <v>150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149</v>
      </c>
      <c r="AA638" s="2" t="s">
        <v>150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149</v>
      </c>
      <c r="AI638" s="2" t="s">
        <v>150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149</v>
      </c>
      <c r="AQ638" s="2" t="s">
        <v>150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149</v>
      </c>
      <c r="AY638" s="2" t="s">
        <v>150</v>
      </c>
      <c r="AZ638" s="2">
        <v>2035</v>
      </c>
      <c r="BA638" s="2" t="str">
        <f>IF(sum!A631="SA",sum!B631,"*")</f>
        <v>R_ES-WH-MOB_STEAM1</v>
      </c>
      <c r="BB638" s="2"/>
      <c r="BC638" s="2">
        <f>IF(sum!A631="SA",sum!G631,"*")</f>
        <v>0</v>
      </c>
    </row>
    <row r="639" spans="2:55">
      <c r="B639" s="4" t="s">
        <v>149</v>
      </c>
      <c r="C639" s="4" t="s">
        <v>150</v>
      </c>
      <c r="D639" s="4">
        <v>2035</v>
      </c>
      <c r="J639" s="4" t="s">
        <v>149</v>
      </c>
      <c r="K639" s="4" t="s">
        <v>150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149</v>
      </c>
      <c r="S639" s="4" t="s">
        <v>150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149</v>
      </c>
      <c r="AA639" s="4" t="s">
        <v>150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149</v>
      </c>
      <c r="AI639" s="4" t="s">
        <v>150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149</v>
      </c>
      <c r="AQ639" s="4" t="s">
        <v>150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149</v>
      </c>
      <c r="AY639" s="4" t="s">
        <v>150</v>
      </c>
      <c r="AZ639" s="4">
        <v>2035</v>
      </c>
      <c r="BA639" s="2" t="str">
        <f>IF(sum!A632="SA",sum!B632,"*")</f>
        <v>R_ES-WH-MOB_WOD1</v>
      </c>
      <c r="BB639" s="2"/>
      <c r="BC639" s="2">
        <f>IF(sum!A632="SA",sum!G632,"*")</f>
        <v>0.0338813184083045</v>
      </c>
    </row>
    <row r="640" spans="2:55">
      <c r="B640" s="2" t="s">
        <v>149</v>
      </c>
      <c r="C640" s="2" t="s">
        <v>150</v>
      </c>
      <c r="D640" s="2">
        <v>2035</v>
      </c>
      <c r="J640" s="2" t="s">
        <v>149</v>
      </c>
      <c r="K640" s="2" t="s">
        <v>150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149</v>
      </c>
      <c r="S640" s="2" t="s">
        <v>150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149</v>
      </c>
      <c r="AA640" s="2" t="s">
        <v>150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149</v>
      </c>
      <c r="AI640" s="2" t="s">
        <v>150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149</v>
      </c>
      <c r="AQ640" s="2" t="s">
        <v>150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149</v>
      </c>
      <c r="AY640" s="2" t="s">
        <v>150</v>
      </c>
      <c r="AZ640" s="2">
        <v>2035</v>
      </c>
      <c r="BA640" s="2" t="str">
        <f>IF(sum!A633="SA",sum!B633,"*")</f>
        <v>R_ES-WH-SA_GAS1</v>
      </c>
      <c r="BB640" s="2"/>
      <c r="BC640" s="2">
        <f>IF(sum!A633="SA",sum!G633,"*")</f>
        <v>0</v>
      </c>
    </row>
    <row r="641" spans="2:55">
      <c r="B641" s="2" t="s">
        <v>149</v>
      </c>
      <c r="C641" s="2" t="s">
        <v>150</v>
      </c>
      <c r="D641" s="2">
        <v>2035</v>
      </c>
      <c r="J641" s="2" t="s">
        <v>149</v>
      </c>
      <c r="K641" s="2" t="s">
        <v>150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149</v>
      </c>
      <c r="S641" s="2" t="s">
        <v>150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149</v>
      </c>
      <c r="AA641" s="2" t="s">
        <v>150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149</v>
      </c>
      <c r="AI641" s="2" t="s">
        <v>150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149</v>
      </c>
      <c r="AQ641" s="4" t="s">
        <v>150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149</v>
      </c>
      <c r="AY641" s="2" t="s">
        <v>150</v>
      </c>
      <c r="AZ641" s="2">
        <v>2035</v>
      </c>
      <c r="BA641" s="2" t="str">
        <f>IF(sum!A634="SA",sum!B634,"*")</f>
        <v>R_ES-WH-SA_STEAM1</v>
      </c>
      <c r="BB641" s="2"/>
      <c r="BC641" s="2">
        <f>IF(sum!A634="SA",sum!G634,"*")</f>
        <v>0</v>
      </c>
    </row>
    <row r="642" spans="2:55">
      <c r="B642" s="4" t="s">
        <v>149</v>
      </c>
      <c r="C642" s="4" t="s">
        <v>150</v>
      </c>
      <c r="D642" s="4">
        <v>2035</v>
      </c>
      <c r="J642" s="4" t="s">
        <v>149</v>
      </c>
      <c r="K642" s="4" t="s">
        <v>150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149</v>
      </c>
      <c r="S642" s="4" t="s">
        <v>150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149</v>
      </c>
      <c r="AA642" s="4" t="s">
        <v>150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149</v>
      </c>
      <c r="AI642" s="4" t="s">
        <v>150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149</v>
      </c>
      <c r="AQ642" s="2" t="s">
        <v>150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149</v>
      </c>
      <c r="AY642" s="4" t="s">
        <v>150</v>
      </c>
      <c r="AZ642" s="4">
        <v>2035</v>
      </c>
      <c r="BA642" s="2" t="str">
        <f>IF(sum!A635="SA",sum!B635,"*")</f>
        <v>R_ES-WH-SA_WOD1</v>
      </c>
      <c r="BB642" s="2"/>
      <c r="BC642" s="2">
        <f>IF(sum!A635="SA",sum!G635,"*")</f>
        <v>0.0629107207332122</v>
      </c>
    </row>
    <row r="643" spans="2:55">
      <c r="B643" s="2" t="s">
        <v>149</v>
      </c>
      <c r="C643" s="2" t="s">
        <v>150</v>
      </c>
      <c r="D643" s="2">
        <v>2035</v>
      </c>
      <c r="J643" s="2" t="s">
        <v>149</v>
      </c>
      <c r="K643" s="2" t="s">
        <v>150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149</v>
      </c>
      <c r="S643" s="2" t="s">
        <v>150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149</v>
      </c>
      <c r="AA643" s="2" t="s">
        <v>150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149</v>
      </c>
      <c r="AI643" s="2" t="s">
        <v>150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149</v>
      </c>
      <c r="AQ643" s="4" t="s">
        <v>150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149</v>
      </c>
      <c r="AY643" s="2" t="s">
        <v>150</v>
      </c>
      <c r="AZ643" s="2">
        <v>2035</v>
      </c>
      <c r="BA643" s="2" t="str">
        <f>IF(sum!A636="SA",sum!B636,"*")</f>
        <v>R_ES-WH-SD_GAS1</v>
      </c>
      <c r="BB643" s="2"/>
      <c r="BC643" s="2">
        <f>IF(sum!A636="SA",sum!G636,"*")</f>
        <v>0</v>
      </c>
    </row>
    <row r="644" spans="2:55">
      <c r="B644" s="2" t="s">
        <v>149</v>
      </c>
      <c r="C644" s="2" t="s">
        <v>150</v>
      </c>
      <c r="D644" s="2">
        <v>2035</v>
      </c>
      <c r="J644" s="2" t="s">
        <v>149</v>
      </c>
      <c r="K644" s="2" t="s">
        <v>150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149</v>
      </c>
      <c r="S644" s="2" t="s">
        <v>150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149</v>
      </c>
      <c r="AA644" s="2" t="s">
        <v>150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149</v>
      </c>
      <c r="AI644" s="2" t="s">
        <v>150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149</v>
      </c>
      <c r="AQ644" s="2" t="s">
        <v>150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149</v>
      </c>
      <c r="AY644" s="2" t="s">
        <v>150</v>
      </c>
      <c r="AZ644" s="2">
        <v>2035</v>
      </c>
      <c r="BA644" s="2" t="str">
        <f>IF(sum!A637="SA",sum!B637,"*")</f>
        <v>R_ES-WH-SD_STEAM1</v>
      </c>
      <c r="BB644" s="2"/>
      <c r="BC644" s="2">
        <f>IF(sum!A637="SA",sum!G637,"*")</f>
        <v>0.410874686579382</v>
      </c>
    </row>
    <row r="645" spans="2:55">
      <c r="B645" s="4" t="s">
        <v>149</v>
      </c>
      <c r="C645" s="4" t="s">
        <v>150</v>
      </c>
      <c r="D645" s="4">
        <v>2035</v>
      </c>
      <c r="J645" s="4" t="s">
        <v>149</v>
      </c>
      <c r="K645" s="4" t="s">
        <v>150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149</v>
      </c>
      <c r="S645" s="4" t="s">
        <v>150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149</v>
      </c>
      <c r="AA645" s="4" t="s">
        <v>150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149</v>
      </c>
      <c r="AI645" s="4" t="s">
        <v>150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149</v>
      </c>
      <c r="AQ645" s="4" t="s">
        <v>150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149</v>
      </c>
      <c r="AY645" s="4" t="s">
        <v>150</v>
      </c>
      <c r="AZ645" s="4">
        <v>2035</v>
      </c>
      <c r="BA645" s="2" t="str">
        <f>IF(sum!A638="SA",sum!B638,"*")</f>
        <v>RTS-AuxiliaryEquip_ELE1</v>
      </c>
      <c r="BB645" s="2"/>
      <c r="BC645" s="2">
        <f>IF(sum!A638="SA",sum!G638,"*")</f>
        <v>0.0908222081598336</v>
      </c>
    </row>
    <row r="646" spans="2:55">
      <c r="B646" s="2" t="s">
        <v>149</v>
      </c>
      <c r="C646" s="2" t="s">
        <v>150</v>
      </c>
      <c r="D646" s="2">
        <v>2035</v>
      </c>
      <c r="J646" s="2" t="s">
        <v>149</v>
      </c>
      <c r="K646" s="2" t="s">
        <v>150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149</v>
      </c>
      <c r="S646" s="2" t="s">
        <v>150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149</v>
      </c>
      <c r="AA646" s="2" t="s">
        <v>150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149</v>
      </c>
      <c r="AI646" s="2" t="s">
        <v>150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149</v>
      </c>
      <c r="AQ646" s="2" t="s">
        <v>150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149</v>
      </c>
      <c r="AY646" s="2" t="s">
        <v>150</v>
      </c>
      <c r="AZ646" s="2">
        <v>2035</v>
      </c>
      <c r="BA646" s="2" t="str">
        <f>IF(sum!A639="SA",sum!B639,"*")</f>
        <v>RTS-AuxiliaryMot_ELE1</v>
      </c>
      <c r="BB646" s="2"/>
      <c r="BC646" s="2">
        <f>IF(sum!A639="SA",sum!G639,"*")</f>
        <v>0.0440298192607594</v>
      </c>
    </row>
    <row r="647" spans="2:55">
      <c r="B647" s="2" t="s">
        <v>149</v>
      </c>
      <c r="C647" s="2" t="s">
        <v>150</v>
      </c>
      <c r="D647" s="2">
        <v>2035</v>
      </c>
      <c r="J647" s="2" t="s">
        <v>149</v>
      </c>
      <c r="K647" s="2" t="s">
        <v>150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149</v>
      </c>
      <c r="S647" s="2" t="s">
        <v>150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149</v>
      </c>
      <c r="AA647" s="2" t="s">
        <v>150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149</v>
      </c>
      <c r="AI647" s="2" t="s">
        <v>150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149</v>
      </c>
      <c r="AQ647" s="4" t="s">
        <v>150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149</v>
      </c>
      <c r="AY647" s="2" t="s">
        <v>150</v>
      </c>
      <c r="AZ647" s="2">
        <v>2035</v>
      </c>
      <c r="BA647" s="2" t="str">
        <f>IF(sum!A640="SA",sum!B640,"*")</f>
        <v>RTS-Light_ELE1</v>
      </c>
      <c r="BB647" s="2"/>
      <c r="BC647" s="2">
        <f>IF(sum!A640="SA",sum!G640,"*")</f>
        <v>0.190795883463291</v>
      </c>
    </row>
    <row r="648" spans="2:55">
      <c r="B648" s="4" t="s">
        <v>149</v>
      </c>
      <c r="C648" s="4" t="s">
        <v>150</v>
      </c>
      <c r="D648" s="4">
        <v>2035</v>
      </c>
      <c r="J648" s="4" t="s">
        <v>149</v>
      </c>
      <c r="K648" s="4" t="s">
        <v>150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149</v>
      </c>
      <c r="S648" s="4" t="s">
        <v>150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149</v>
      </c>
      <c r="AA648" s="4" t="s">
        <v>150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149</v>
      </c>
      <c r="AI648" s="4" t="s">
        <v>150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149</v>
      </c>
      <c r="AQ648" s="2" t="s">
        <v>150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149</v>
      </c>
      <c r="AY648" s="4" t="s">
        <v>150</v>
      </c>
      <c r="AZ648" s="4">
        <v>2035</v>
      </c>
      <c r="BA648" s="2" t="str">
        <f>IF(sum!A641="SA",sum!B641,"*")</f>
        <v>RTS-SpCool_ELE1</v>
      </c>
      <c r="BB648" s="2"/>
      <c r="BC648" s="2">
        <f>IF(sum!A641="SA",sum!G641,"*")</f>
        <v>0.0146766064202532</v>
      </c>
    </row>
    <row r="649" spans="2:55">
      <c r="B649" s="2" t="s">
        <v>149</v>
      </c>
      <c r="C649" s="2" t="s">
        <v>150</v>
      </c>
      <c r="D649" s="2">
        <v>2035</v>
      </c>
      <c r="J649" s="2" t="s">
        <v>149</v>
      </c>
      <c r="K649" s="2" t="s">
        <v>150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149</v>
      </c>
      <c r="S649" s="2" t="s">
        <v>150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149</v>
      </c>
      <c r="AA649" s="2" t="s">
        <v>150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149</v>
      </c>
      <c r="AI649" s="2" t="s">
        <v>150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149</v>
      </c>
      <c r="AQ649" s="4" t="s">
        <v>150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149</v>
      </c>
      <c r="AY649" s="2" t="s">
        <v>150</v>
      </c>
      <c r="AZ649" s="2">
        <v>2035</v>
      </c>
      <c r="BA649" s="2" t="str">
        <f>IF(sum!A642="SA",sum!B642,"*")</f>
        <v>RTS-SpHeat_ELE1</v>
      </c>
      <c r="BB649" s="2"/>
      <c r="BC649" s="2">
        <f>IF(sum!A642="SA",sum!G642,"*")</f>
        <v>0.355720315292682</v>
      </c>
    </row>
    <row r="650" spans="2:55">
      <c r="B650" s="2" t="s">
        <v>149</v>
      </c>
      <c r="C650" s="2" t="s">
        <v>150</v>
      </c>
      <c r="D650" s="2">
        <v>2035</v>
      </c>
      <c r="J650" s="2" t="s">
        <v>149</v>
      </c>
      <c r="K650" s="2" t="s">
        <v>150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149</v>
      </c>
      <c r="S650" s="2" t="s">
        <v>150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149</v>
      </c>
      <c r="AA650" s="2" t="s">
        <v>150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149</v>
      </c>
      <c r="AI650" s="2" t="s">
        <v>150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149</v>
      </c>
      <c r="AQ650" s="2" t="s">
        <v>150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149</v>
      </c>
      <c r="AY650" s="2" t="s">
        <v>150</v>
      </c>
      <c r="AZ650" s="2">
        <v>2035</v>
      </c>
      <c r="BA650" s="2" t="str">
        <f>IF(sum!A643="SA",sum!B643,"*")</f>
        <v>RTS-WaterHeat_ELE1</v>
      </c>
      <c r="BB650" s="2"/>
      <c r="BC650" s="2">
        <f>IF(sum!A643="SA",sum!G643,"*")</f>
        <v>0.0454111040799168</v>
      </c>
    </row>
    <row r="651" spans="2:55">
      <c r="B651" s="4" t="s">
        <v>149</v>
      </c>
      <c r="C651" s="4" t="s">
        <v>150</v>
      </c>
      <c r="D651" s="4">
        <v>2035</v>
      </c>
      <c r="J651" s="4" t="s">
        <v>149</v>
      </c>
      <c r="K651" s="4" t="s">
        <v>150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149</v>
      </c>
      <c r="S651" s="4" t="s">
        <v>150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149</v>
      </c>
      <c r="AA651" s="4" t="s">
        <v>150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149</v>
      </c>
      <c r="AI651" s="4" t="s">
        <v>150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149</v>
      </c>
      <c r="AQ651" s="4" t="s">
        <v>150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149</v>
      </c>
      <c r="AY651" s="4" t="s">
        <v>150</v>
      </c>
      <c r="AZ651" s="4">
        <v>2035</v>
      </c>
      <c r="BA651" s="2" t="str">
        <f>IF(sum!A644="SA",sum!B644,"*")</f>
        <v>TRA_Bus_IC_GSL1</v>
      </c>
      <c r="BB651" s="2"/>
      <c r="BC651" s="2">
        <f>IF(sum!A644="SA",sum!G644,"*")</f>
        <v>0.5</v>
      </c>
    </row>
    <row r="652" spans="2:55">
      <c r="B652" s="2" t="s">
        <v>149</v>
      </c>
      <c r="C652" s="2" t="s">
        <v>150</v>
      </c>
      <c r="D652" s="2">
        <v>2035</v>
      </c>
      <c r="J652" s="2" t="s">
        <v>149</v>
      </c>
      <c r="K652" s="2" t="s">
        <v>150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149</v>
      </c>
      <c r="S652" s="2" t="s">
        <v>150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149</v>
      </c>
      <c r="AA652" s="2" t="s">
        <v>150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149</v>
      </c>
      <c r="AI652" s="2" t="s">
        <v>150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149</v>
      </c>
      <c r="AQ652" s="2" t="s">
        <v>150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149</v>
      </c>
      <c r="AY652" s="2" t="s">
        <v>150</v>
      </c>
      <c r="AZ652" s="2">
        <v>2035</v>
      </c>
      <c r="BA652" s="2" t="str">
        <f>IF(sum!A645="SA",sum!B645,"*")</f>
        <v>TRA_Bus_SB_DST1</v>
      </c>
      <c r="BB652" s="2"/>
      <c r="BC652" s="2">
        <f>IF(sum!A645="SA",sum!G645,"*")</f>
        <v>0</v>
      </c>
    </row>
    <row r="653" spans="2:55">
      <c r="B653" s="2" t="s">
        <v>149</v>
      </c>
      <c r="C653" s="2" t="s">
        <v>150</v>
      </c>
      <c r="D653" s="2">
        <v>2035</v>
      </c>
      <c r="J653" s="2" t="s">
        <v>149</v>
      </c>
      <c r="K653" s="2" t="s">
        <v>150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149</v>
      </c>
      <c r="S653" s="2" t="s">
        <v>150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149</v>
      </c>
      <c r="AA653" s="2" t="s">
        <v>150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149</v>
      </c>
      <c r="AI653" s="2" t="s">
        <v>150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149</v>
      </c>
      <c r="AQ653" s="4" t="s">
        <v>150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149</v>
      </c>
      <c r="AY653" s="2" t="s">
        <v>150</v>
      </c>
      <c r="AZ653" s="2">
        <v>2035</v>
      </c>
      <c r="BA653" s="2" t="str">
        <f>IF(sum!A646="SA",sum!B646,"*")</f>
        <v>TRA_Car_GSL1</v>
      </c>
      <c r="BB653" s="2"/>
      <c r="BC653" s="2">
        <f>IF(sum!A646="SA",sum!G646,"*")</f>
        <v>127.961950123841</v>
      </c>
    </row>
    <row r="654" spans="2:55">
      <c r="B654" s="4" t="s">
        <v>149</v>
      </c>
      <c r="C654" s="4" t="s">
        <v>150</v>
      </c>
      <c r="D654" s="4">
        <v>2035</v>
      </c>
      <c r="J654" s="4" t="s">
        <v>149</v>
      </c>
      <c r="K654" s="4" t="s">
        <v>150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149</v>
      </c>
      <c r="S654" s="4" t="s">
        <v>150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149</v>
      </c>
      <c r="AA654" s="4" t="s">
        <v>150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149</v>
      </c>
      <c r="AI654" s="4" t="s">
        <v>150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149</v>
      </c>
      <c r="AQ654" s="2" t="s">
        <v>150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149</v>
      </c>
      <c r="AY654" s="4" t="s">
        <v>150</v>
      </c>
      <c r="AZ654" s="4">
        <v>2035</v>
      </c>
      <c r="BA654" s="2" t="str">
        <f>IF(sum!A647="SA",sum!B647,"*")</f>
        <v>TRA_Mot_ELC1</v>
      </c>
      <c r="BB654" s="2"/>
      <c r="BC654" s="2">
        <f>IF(sum!A647="SA",sum!G647,"*")</f>
        <v>3.86691763788624</v>
      </c>
    </row>
    <row r="655" spans="2:55">
      <c r="B655" s="2" t="s">
        <v>149</v>
      </c>
      <c r="C655" s="2" t="s">
        <v>150</v>
      </c>
      <c r="D655" s="2">
        <v>2035</v>
      </c>
      <c r="J655" s="2" t="s">
        <v>149</v>
      </c>
      <c r="K655" s="2" t="s">
        <v>150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149</v>
      </c>
      <c r="S655" s="2" t="s">
        <v>150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149</v>
      </c>
      <c r="AA655" s="2" t="s">
        <v>150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149</v>
      </c>
      <c r="AI655" s="2" t="s">
        <v>150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149</v>
      </c>
      <c r="AQ655" s="4" t="s">
        <v>150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149</v>
      </c>
      <c r="AY655" s="2" t="s">
        <v>150</v>
      </c>
      <c r="AZ655" s="2">
        <v>2035</v>
      </c>
      <c r="BA655" s="2" t="str">
        <f>IF(sum!A648="SA",sum!B648,"*")</f>
        <v>TRA_Rai_Frt-ELC01</v>
      </c>
      <c r="BB655" s="2"/>
      <c r="BC655" s="2">
        <f>IF(sum!A648="SA",sum!G648,"*")</f>
        <v>0</v>
      </c>
    </row>
    <row r="656" spans="2:55">
      <c r="B656" s="2" t="s">
        <v>149</v>
      </c>
      <c r="C656" s="2" t="s">
        <v>150</v>
      </c>
      <c r="D656" s="2">
        <v>2035</v>
      </c>
      <c r="J656" s="2" t="s">
        <v>149</v>
      </c>
      <c r="K656" s="2" t="s">
        <v>150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149</v>
      </c>
      <c r="S656" s="2" t="s">
        <v>150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149</v>
      </c>
      <c r="AA656" s="2" t="s">
        <v>150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149</v>
      </c>
      <c r="AI656" s="2" t="s">
        <v>150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149</v>
      </c>
      <c r="AQ656" s="2" t="s">
        <v>150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149</v>
      </c>
      <c r="AY656" s="2" t="s">
        <v>150</v>
      </c>
      <c r="AZ656" s="2">
        <v>2035</v>
      </c>
      <c r="BA656" s="2" t="str">
        <f>IF(sum!A649="SA",sum!B649,"*")</f>
        <v>TRA_Rai_Pas-ELC01</v>
      </c>
      <c r="BB656" s="2"/>
      <c r="BC656" s="2">
        <f>IF(sum!A649="SA",sum!G649,"*")</f>
        <v>0.0078</v>
      </c>
    </row>
    <row r="657" spans="2:55">
      <c r="B657" s="4" t="s">
        <v>149</v>
      </c>
      <c r="C657" s="4" t="s">
        <v>150</v>
      </c>
      <c r="D657" s="4">
        <v>2035</v>
      </c>
      <c r="J657" s="4" t="s">
        <v>149</v>
      </c>
      <c r="K657" s="4" t="s">
        <v>150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149</v>
      </c>
      <c r="S657" s="4" t="s">
        <v>150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149</v>
      </c>
      <c r="AA657" s="4" t="s">
        <v>150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149</v>
      </c>
      <c r="AI657" s="4" t="s">
        <v>150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149</v>
      </c>
      <c r="AQ657" s="4" t="s">
        <v>150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149</v>
      </c>
      <c r="AY657" s="4" t="s">
        <v>150</v>
      </c>
      <c r="AZ657" s="4">
        <v>2035</v>
      </c>
      <c r="BA657" s="2" t="str">
        <f>IF(sum!A650="SA",sum!B650,"*")</f>
        <v>TRA_Tru_BEV01</v>
      </c>
      <c r="BB657" s="2"/>
      <c r="BC657" s="2">
        <f>IF(sum!A650="SA",sum!G650,"*")</f>
        <v>156.919500540349</v>
      </c>
    </row>
    <row r="658" spans="2:55">
      <c r="B658" s="2" t="s">
        <v>149</v>
      </c>
      <c r="C658" s="2" t="s">
        <v>150</v>
      </c>
      <c r="D658" s="2">
        <v>2035</v>
      </c>
      <c r="J658" s="2" t="s">
        <v>149</v>
      </c>
      <c r="K658" s="2" t="s">
        <v>150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149</v>
      </c>
      <c r="S658" s="2" t="s">
        <v>150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149</v>
      </c>
      <c r="AA658" s="2" t="s">
        <v>150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149</v>
      </c>
      <c r="AI658" s="2" t="s">
        <v>150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149</v>
      </c>
      <c r="AQ658" s="2" t="s">
        <v>150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149</v>
      </c>
      <c r="AY658" s="2" t="s">
        <v>150</v>
      </c>
      <c r="AZ658" s="2">
        <v>2035</v>
      </c>
      <c r="BA658" s="2" t="str">
        <f>IF(sum!A651="SA",sum!B651,"*")</f>
        <v>TRA_Tru_HT_DST1</v>
      </c>
      <c r="BB658" s="2"/>
      <c r="BC658" s="2">
        <f>IF(sum!A651="SA",sum!G651,"*")</f>
        <v>0</v>
      </c>
    </row>
    <row r="659" spans="2:55">
      <c r="B659" s="2" t="s">
        <v>149</v>
      </c>
      <c r="C659" s="2" t="s">
        <v>150</v>
      </c>
      <c r="D659" s="2">
        <v>2035</v>
      </c>
      <c r="J659" s="2" t="s">
        <v>149</v>
      </c>
      <c r="K659" s="2" t="s">
        <v>150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149</v>
      </c>
      <c r="S659" s="2" t="s">
        <v>150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149</v>
      </c>
      <c r="AA659" s="2" t="s">
        <v>150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149</v>
      </c>
      <c r="AI659" s="2" t="s">
        <v>150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149</v>
      </c>
      <c r="AQ659" s="4" t="s">
        <v>150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149</v>
      </c>
      <c r="AY659" s="2" t="s">
        <v>150</v>
      </c>
      <c r="AZ659" s="2">
        <v>2035</v>
      </c>
      <c r="BA659" s="2" t="str">
        <f>IF(sum!A652="SA",sum!B652,"*")</f>
        <v>TRA_Tru_PHEV01</v>
      </c>
      <c r="BB659" s="2"/>
      <c r="BC659" s="2">
        <f>IF(sum!A652="SA",sum!G652,"*")</f>
        <v>0</v>
      </c>
    </row>
    <row r="660" spans="2:55">
      <c r="B660" s="4" t="s">
        <v>149</v>
      </c>
      <c r="C660" s="4" t="s">
        <v>150</v>
      </c>
      <c r="D660" s="4">
        <v>2035</v>
      </c>
      <c r="J660" s="4" t="s">
        <v>149</v>
      </c>
      <c r="K660" s="4" t="s">
        <v>150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149</v>
      </c>
      <c r="S660" s="4" t="s">
        <v>150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149</v>
      </c>
      <c r="AA660" s="4" t="s">
        <v>150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149</v>
      </c>
      <c r="AI660" s="4" t="s">
        <v>150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149</v>
      </c>
      <c r="AQ660" s="2" t="s">
        <v>150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149</v>
      </c>
      <c r="AY660" s="4" t="s">
        <v>150</v>
      </c>
      <c r="AZ660" s="4">
        <v>2035</v>
      </c>
      <c r="BA660" s="2" t="str">
        <f>IF(sum!A653="SA",sum!B653,"*")</f>
        <v>TWS-AuxiliaryMot_ELE1</v>
      </c>
      <c r="BB660" s="2"/>
      <c r="BC660" s="2">
        <f>IF(sum!A653="SA",sum!G653,"*")</f>
        <v>0.0293532128405063</v>
      </c>
    </row>
    <row r="661" spans="2:55">
      <c r="B661" s="2" t="s">
        <v>149</v>
      </c>
      <c r="C661" s="2" t="s">
        <v>150</v>
      </c>
      <c r="D661" s="2">
        <v>2035</v>
      </c>
      <c r="J661" s="2" t="s">
        <v>149</v>
      </c>
      <c r="K661" s="2" t="s">
        <v>150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149</v>
      </c>
      <c r="S661" s="2" t="s">
        <v>150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149</v>
      </c>
      <c r="AA661" s="2" t="s">
        <v>150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149</v>
      </c>
      <c r="AI661" s="2" t="s">
        <v>150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149</v>
      </c>
      <c r="AQ661" s="4" t="s">
        <v>150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149</v>
      </c>
      <c r="AY661" s="2" t="s">
        <v>150</v>
      </c>
      <c r="AZ661" s="2">
        <v>2035</v>
      </c>
      <c r="BA661" s="2" t="str">
        <f>IF(sum!A654="SA",sum!B654,"*")</f>
        <v>TWS-Light_ELE1</v>
      </c>
      <c r="BB661" s="2"/>
      <c r="BC661" s="2">
        <f>IF(sum!A654="SA",sum!G654,"*")</f>
        <v>0.0733830321012657</v>
      </c>
    </row>
    <row r="662" spans="2:55">
      <c r="B662" s="2" t="s">
        <v>149</v>
      </c>
      <c r="C662" s="2" t="s">
        <v>150</v>
      </c>
      <c r="D662" s="2">
        <v>2035</v>
      </c>
      <c r="J662" s="2" t="s">
        <v>149</v>
      </c>
      <c r="K662" s="2" t="s">
        <v>150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149</v>
      </c>
      <c r="S662" s="2" t="s">
        <v>150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149</v>
      </c>
      <c r="AA662" s="2" t="s">
        <v>150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149</v>
      </c>
      <c r="AI662" s="2" t="s">
        <v>150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149</v>
      </c>
      <c r="AQ662" s="2" t="s">
        <v>150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149</v>
      </c>
      <c r="AY662" s="2" t="s">
        <v>150</v>
      </c>
      <c r="AZ662" s="2">
        <v>2035</v>
      </c>
      <c r="BA662" s="2" t="str">
        <f>IF(sum!A655="SA",sum!B655,"*")</f>
        <v>TWS-SpHeat_ELE1</v>
      </c>
      <c r="BB662" s="2"/>
      <c r="BC662" s="2">
        <f>IF(sum!A655="SA",sum!G655,"*")</f>
        <v>0.174075898973015</v>
      </c>
    </row>
    <row r="663" spans="2:55">
      <c r="B663" s="4" t="s">
        <v>149</v>
      </c>
      <c r="C663" s="4" t="s">
        <v>150</v>
      </c>
      <c r="D663" s="4">
        <v>2035</v>
      </c>
      <c r="J663" s="4" t="s">
        <v>149</v>
      </c>
      <c r="K663" s="4" t="s">
        <v>150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149</v>
      </c>
      <c r="S663" s="4" t="s">
        <v>150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149</v>
      </c>
      <c r="AA663" s="4" t="s">
        <v>150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149</v>
      </c>
      <c r="AI663" s="4" t="s">
        <v>150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149</v>
      </c>
      <c r="AQ663" s="4" t="s">
        <v>150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149</v>
      </c>
      <c r="AY663" s="4" t="s">
        <v>150</v>
      </c>
      <c r="AZ663" s="4">
        <v>2035</v>
      </c>
      <c r="BA663" s="2" t="str">
        <f>IF(sum!A656="SA",sum!B656,"*")</f>
        <v>TWS-WaterHeat_ELE1</v>
      </c>
      <c r="BB663" s="2"/>
      <c r="BC663" s="2">
        <f>IF(sum!A656="SA",sum!G656,"*")</f>
        <v>0.0113527760199792</v>
      </c>
    </row>
    <row r="664" spans="2:55">
      <c r="B664" s="2" t="s">
        <v>149</v>
      </c>
      <c r="C664" s="2" t="s">
        <v>150</v>
      </c>
      <c r="D664" s="2">
        <v>2035</v>
      </c>
      <c r="J664" s="2" t="s">
        <v>149</v>
      </c>
      <c r="K664" s="2" t="s">
        <v>150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149</v>
      </c>
      <c r="S664" s="2" t="s">
        <v>150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149</v>
      </c>
      <c r="AA664" s="2" t="s">
        <v>150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149</v>
      </c>
      <c r="AI664" s="2" t="s">
        <v>150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149</v>
      </c>
      <c r="AQ664" s="2" t="s">
        <v>150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149</v>
      </c>
      <c r="AY664" s="2" t="s">
        <v>150</v>
      </c>
      <c r="AZ664" s="2">
        <v>2035</v>
      </c>
      <c r="BA664" s="2" t="str">
        <f>IF(sum!A657="SA",sum!B657,"*")</f>
        <v>WST-AuxiliaryEquip_ELE1</v>
      </c>
      <c r="BB664" s="2"/>
      <c r="BC664" s="2">
        <f>IF(sum!A657="SA",sum!G657,"*")</f>
        <v>0.0454111040799168</v>
      </c>
    </row>
    <row r="665" spans="2:55">
      <c r="B665" s="2" t="s">
        <v>149</v>
      </c>
      <c r="C665" s="2" t="s">
        <v>150</v>
      </c>
      <c r="D665" s="2">
        <v>2035</v>
      </c>
      <c r="J665" s="2" t="s">
        <v>149</v>
      </c>
      <c r="K665" s="2" t="s">
        <v>150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149</v>
      </c>
      <c r="S665" s="2" t="s">
        <v>150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149</v>
      </c>
      <c r="AA665" s="2" t="s">
        <v>150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149</v>
      </c>
      <c r="AI665" s="2" t="s">
        <v>150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149</v>
      </c>
      <c r="AQ665" s="4" t="s">
        <v>150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149</v>
      </c>
      <c r="AY665" s="2" t="s">
        <v>150</v>
      </c>
      <c r="AZ665" s="2">
        <v>2035</v>
      </c>
      <c r="BA665" s="2" t="str">
        <f>IF(sum!A658="SA",sum!B658,"*")</f>
        <v>WST-AuxiliaryMot_ELE1</v>
      </c>
      <c r="BB665" s="2"/>
      <c r="BC665" s="2">
        <f>IF(sum!A658="SA",sum!G658,"*")</f>
        <v>0.531836736382967</v>
      </c>
    </row>
    <row r="666" spans="2:55">
      <c r="B666" s="4" t="s">
        <v>149</v>
      </c>
      <c r="C666" s="4" t="s">
        <v>150</v>
      </c>
      <c r="D666" s="4">
        <v>2035</v>
      </c>
      <c r="J666" s="4" t="s">
        <v>149</v>
      </c>
      <c r="K666" s="4" t="s">
        <v>150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149</v>
      </c>
      <c r="S666" s="4" t="s">
        <v>150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149</v>
      </c>
      <c r="AA666" s="4" t="s">
        <v>150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149</v>
      </c>
      <c r="AI666" s="4" t="s">
        <v>150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149</v>
      </c>
      <c r="AQ666" s="2" t="s">
        <v>150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149</v>
      </c>
      <c r="AY666" s="4" t="s">
        <v>150</v>
      </c>
      <c r="AZ666" s="4">
        <v>2035</v>
      </c>
      <c r="BA666" s="2" t="str">
        <f>IF(sum!A659="SA",sum!B659,"*")</f>
        <v>WST-Light_ELE1</v>
      </c>
      <c r="BB666" s="2"/>
      <c r="BC666" s="2">
        <f>IF(sum!A659="SA",sum!G659,"*")</f>
        <v>0.0733830321012657</v>
      </c>
    </row>
    <row r="667" spans="2:55">
      <c r="B667" s="2" t="s">
        <v>149</v>
      </c>
      <c r="C667" s="2" t="s">
        <v>150</v>
      </c>
      <c r="D667" s="2">
        <v>2035</v>
      </c>
      <c r="J667" s="2" t="s">
        <v>149</v>
      </c>
      <c r="K667" s="2" t="s">
        <v>150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149</v>
      </c>
      <c r="S667" s="2" t="s">
        <v>150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149</v>
      </c>
      <c r="AA667" s="2" t="s">
        <v>150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149</v>
      </c>
      <c r="AI667" s="2" t="s">
        <v>150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149</v>
      </c>
      <c r="AQ667" s="4" t="s">
        <v>150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149</v>
      </c>
      <c r="AY667" s="2" t="s">
        <v>150</v>
      </c>
      <c r="AZ667" s="2">
        <v>2035</v>
      </c>
      <c r="BA667" s="2" t="str">
        <f>IF(sum!A660="SA",sum!B660,"*")</f>
        <v>WST-SpHeat_ELE1</v>
      </c>
      <c r="BB667" s="2"/>
      <c r="BC667" s="2">
        <f>IF(sum!A660="SA",sum!G660,"*")</f>
        <v>0.166507381626362</v>
      </c>
    </row>
    <row r="668" spans="2:55">
      <c r="B668" s="2" t="s">
        <v>149</v>
      </c>
      <c r="C668" s="2" t="s">
        <v>150</v>
      </c>
      <c r="D668" s="2">
        <v>2035</v>
      </c>
      <c r="J668" s="2" t="s">
        <v>149</v>
      </c>
      <c r="K668" s="2" t="s">
        <v>150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149</v>
      </c>
      <c r="S668" s="2" t="s">
        <v>150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149</v>
      </c>
      <c r="AA668" s="2" t="s">
        <v>150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149</v>
      </c>
      <c r="AI668" s="2" t="s">
        <v>150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149</v>
      </c>
      <c r="AQ668" s="2" t="s">
        <v>150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149</v>
      </c>
      <c r="AY668" s="2" t="s">
        <v>150</v>
      </c>
      <c r="AZ668" s="2">
        <v>2035</v>
      </c>
      <c r="BA668" s="2" t="str">
        <f>IF(sum!A661="SA",sum!B661,"*")</f>
        <v>WST-WaterHeat_ELE1</v>
      </c>
      <c r="BB668" s="2"/>
      <c r="BC668" s="2">
        <f>IF(sum!A661="SA",sum!G661,"*")</f>
        <v>0.0227055520399584</v>
      </c>
    </row>
    <row r="669" spans="2:55">
      <c r="B669" s="4" t="s">
        <v>149</v>
      </c>
      <c r="C669" s="4" t="s">
        <v>150</v>
      </c>
      <c r="D669" s="4">
        <v>2035</v>
      </c>
      <c r="J669" s="4" t="s">
        <v>149</v>
      </c>
      <c r="K669" s="4" t="s">
        <v>150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149</v>
      </c>
      <c r="S669" s="4" t="s">
        <v>150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149</v>
      </c>
      <c r="AA669" s="4" t="s">
        <v>150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149</v>
      </c>
      <c r="AI669" s="4" t="s">
        <v>150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149</v>
      </c>
      <c r="AQ669" s="4" t="s">
        <v>150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149</v>
      </c>
      <c r="AY669" s="4" t="s">
        <v>150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149</v>
      </c>
      <c r="C670" s="2" t="s">
        <v>150</v>
      </c>
      <c r="D670" s="2">
        <v>2035</v>
      </c>
      <c r="J670" s="2" t="s">
        <v>149</v>
      </c>
      <c r="K670" s="2" t="s">
        <v>150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149</v>
      </c>
      <c r="S670" s="2" t="s">
        <v>150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149</v>
      </c>
      <c r="AA670" s="2" t="s">
        <v>150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149</v>
      </c>
      <c r="AI670" s="2" t="s">
        <v>150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149</v>
      </c>
      <c r="AQ670" s="2" t="s">
        <v>150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149</v>
      </c>
      <c r="AY670" s="2" t="s">
        <v>150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149</v>
      </c>
      <c r="C671" s="2" t="s">
        <v>150</v>
      </c>
      <c r="D671" s="2">
        <v>2035</v>
      </c>
      <c r="J671" s="2" t="s">
        <v>149</v>
      </c>
      <c r="K671" s="2" t="s">
        <v>150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149</v>
      </c>
      <c r="S671" s="2" t="s">
        <v>150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149</v>
      </c>
      <c r="AA671" s="2" t="s">
        <v>150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149</v>
      </c>
      <c r="AI671" s="2" t="s">
        <v>150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149</v>
      </c>
      <c r="AQ671" s="4" t="s">
        <v>150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149</v>
      </c>
      <c r="AY671" s="2" t="s">
        <v>150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149</v>
      </c>
      <c r="C672" s="4" t="s">
        <v>150</v>
      </c>
      <c r="D672" s="4">
        <v>2035</v>
      </c>
      <c r="J672" s="4" t="s">
        <v>149</v>
      </c>
      <c r="K672" s="4" t="s">
        <v>150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149</v>
      </c>
      <c r="S672" s="4" t="s">
        <v>150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149</v>
      </c>
      <c r="AA672" s="4" t="s">
        <v>150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149</v>
      </c>
      <c r="AI672" s="4" t="s">
        <v>150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149</v>
      </c>
      <c r="AQ672" s="2" t="s">
        <v>150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149</v>
      </c>
      <c r="AY672" s="4" t="s">
        <v>150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149</v>
      </c>
      <c r="C673" s="2" t="s">
        <v>150</v>
      </c>
      <c r="D673" s="2">
        <v>2035</v>
      </c>
      <c r="J673" s="2" t="s">
        <v>149</v>
      </c>
      <c r="K673" s="2" t="s">
        <v>150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149</v>
      </c>
      <c r="S673" s="2" t="s">
        <v>150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149</v>
      </c>
      <c r="AA673" s="2" t="s">
        <v>150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149</v>
      </c>
      <c r="AI673" s="2" t="s">
        <v>150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149</v>
      </c>
      <c r="AQ673" s="4" t="s">
        <v>150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149</v>
      </c>
      <c r="AY673" s="2" t="s">
        <v>150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149</v>
      </c>
      <c r="C674" s="2" t="s">
        <v>150</v>
      </c>
      <c r="D674" s="2">
        <v>2035</v>
      </c>
      <c r="J674" s="2" t="s">
        <v>149</v>
      </c>
      <c r="K674" s="2" t="s">
        <v>150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149</v>
      </c>
      <c r="S674" s="2" t="s">
        <v>150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149</v>
      </c>
      <c r="AA674" s="2" t="s">
        <v>150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149</v>
      </c>
      <c r="AI674" s="2" t="s">
        <v>150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149</v>
      </c>
      <c r="AQ674" s="2" t="s">
        <v>150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149</v>
      </c>
      <c r="AY674" s="2" t="s">
        <v>150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149</v>
      </c>
      <c r="C675" s="4" t="s">
        <v>150</v>
      </c>
      <c r="D675" s="4">
        <v>2035</v>
      </c>
      <c r="J675" s="4" t="s">
        <v>149</v>
      </c>
      <c r="K675" s="4" t="s">
        <v>150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149</v>
      </c>
      <c r="S675" s="4" t="s">
        <v>150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149</v>
      </c>
      <c r="AA675" s="4" t="s">
        <v>150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149</v>
      </c>
      <c r="AI675" s="4" t="s">
        <v>150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149</v>
      </c>
      <c r="AQ675" s="4" t="s">
        <v>150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149</v>
      </c>
      <c r="AY675" s="4" t="s">
        <v>150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149</v>
      </c>
      <c r="C676" s="2" t="s">
        <v>150</v>
      </c>
      <c r="D676" s="2">
        <v>2035</v>
      </c>
      <c r="J676" s="2" t="s">
        <v>149</v>
      </c>
      <c r="K676" s="2" t="s">
        <v>150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149</v>
      </c>
      <c r="S676" s="2" t="s">
        <v>150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149</v>
      </c>
      <c r="AA676" s="2" t="s">
        <v>150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149</v>
      </c>
      <c r="AI676" s="2" t="s">
        <v>150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149</v>
      </c>
      <c r="AQ676" s="2" t="s">
        <v>150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149</v>
      </c>
      <c r="AY676" s="2" t="s">
        <v>150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149</v>
      </c>
      <c r="C677" s="2" t="s">
        <v>150</v>
      </c>
      <c r="D677" s="2">
        <v>2035</v>
      </c>
      <c r="J677" s="2" t="s">
        <v>149</v>
      </c>
      <c r="K677" s="2" t="s">
        <v>150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149</v>
      </c>
      <c r="S677" s="2" t="s">
        <v>150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149</v>
      </c>
      <c r="AA677" s="2" t="s">
        <v>150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149</v>
      </c>
      <c r="AI677" s="2" t="s">
        <v>150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149</v>
      </c>
      <c r="AQ677" s="4" t="s">
        <v>150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149</v>
      </c>
      <c r="AY677" s="2" t="s">
        <v>150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149</v>
      </c>
      <c r="C678" s="4" t="s">
        <v>150</v>
      </c>
      <c r="D678" s="4">
        <v>2035</v>
      </c>
      <c r="J678" s="4" t="s">
        <v>149</v>
      </c>
      <c r="K678" s="4" t="s">
        <v>150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149</v>
      </c>
      <c r="S678" s="4" t="s">
        <v>150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149</v>
      </c>
      <c r="AA678" s="4" t="s">
        <v>150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149</v>
      </c>
      <c r="AI678" s="4" t="s">
        <v>150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149</v>
      </c>
      <c r="AQ678" s="2" t="s">
        <v>150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149</v>
      </c>
      <c r="AY678" s="4" t="s">
        <v>150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149</v>
      </c>
      <c r="C679" s="2" t="s">
        <v>150</v>
      </c>
      <c r="D679" s="2">
        <v>2035</v>
      </c>
      <c r="J679" s="2" t="s">
        <v>149</v>
      </c>
      <c r="K679" s="2" t="s">
        <v>150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149</v>
      </c>
      <c r="S679" s="2" t="s">
        <v>150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149</v>
      </c>
      <c r="AA679" s="2" t="s">
        <v>150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149</v>
      </c>
      <c r="AI679" s="2" t="s">
        <v>150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149</v>
      </c>
      <c r="AQ679" s="4" t="s">
        <v>150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149</v>
      </c>
      <c r="AY679" s="2" t="s">
        <v>150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149</v>
      </c>
      <c r="C680" s="4" t="s">
        <v>150</v>
      </c>
      <c r="D680" s="4">
        <v>2035</v>
      </c>
      <c r="J680" s="4" t="s">
        <v>149</v>
      </c>
      <c r="K680" s="4" t="s">
        <v>150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149</v>
      </c>
      <c r="S680" s="4" t="s">
        <v>150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149</v>
      </c>
      <c r="AA680" s="4" t="s">
        <v>150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149</v>
      </c>
      <c r="AI680" s="4" t="s">
        <v>150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149</v>
      </c>
      <c r="AQ680" s="2" t="s">
        <v>150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149</v>
      </c>
      <c r="AY680" s="4" t="s">
        <v>150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149</v>
      </c>
      <c r="C681" s="2" t="s">
        <v>150</v>
      </c>
      <c r="D681" s="2">
        <v>2035</v>
      </c>
      <c r="J681" s="2" t="s">
        <v>149</v>
      </c>
      <c r="K681" s="2" t="s">
        <v>150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149</v>
      </c>
      <c r="S681" s="2" t="s">
        <v>150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149</v>
      </c>
      <c r="AA681" s="2" t="s">
        <v>150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149</v>
      </c>
      <c r="AI681" s="2" t="s">
        <v>150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149</v>
      </c>
      <c r="AQ681" s="4" t="s">
        <v>150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149</v>
      </c>
      <c r="AY681" s="2" t="s">
        <v>150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149</v>
      </c>
      <c r="C682" s="4" t="s">
        <v>150</v>
      </c>
      <c r="D682" s="4">
        <v>2035</v>
      </c>
      <c r="J682" s="4" t="s">
        <v>149</v>
      </c>
      <c r="K682" s="4" t="s">
        <v>150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149</v>
      </c>
      <c r="S682" s="4" t="s">
        <v>150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149</v>
      </c>
      <c r="AA682" s="4" t="s">
        <v>150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149</v>
      </c>
      <c r="AI682" s="4" t="s">
        <v>150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149</v>
      </c>
      <c r="AQ682" s="2" t="s">
        <v>150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149</v>
      </c>
      <c r="AY682" s="4" t="s">
        <v>150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149</v>
      </c>
      <c r="C683" s="2" t="s">
        <v>150</v>
      </c>
      <c r="D683" s="2">
        <v>2035</v>
      </c>
      <c r="J683" s="2" t="s">
        <v>149</v>
      </c>
      <c r="K683" s="2" t="s">
        <v>150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149</v>
      </c>
      <c r="S683" s="2" t="s">
        <v>150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149</v>
      </c>
      <c r="AA683" s="2" t="s">
        <v>150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149</v>
      </c>
      <c r="AI683" s="2" t="s">
        <v>150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149</v>
      </c>
      <c r="AQ683" s="4" t="s">
        <v>150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149</v>
      </c>
      <c r="AY683" s="2" t="s">
        <v>150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149</v>
      </c>
      <c r="C684" s="4" t="s">
        <v>150</v>
      </c>
      <c r="D684" s="4">
        <v>2035</v>
      </c>
      <c r="J684" s="4" t="s">
        <v>149</v>
      </c>
      <c r="K684" s="4" t="s">
        <v>150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149</v>
      </c>
      <c r="S684" s="4" t="s">
        <v>150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149</v>
      </c>
      <c r="AA684" s="4" t="s">
        <v>150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149</v>
      </c>
      <c r="AI684" s="4" t="s">
        <v>150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149</v>
      </c>
      <c r="AQ684" s="2" t="s">
        <v>150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149</v>
      </c>
      <c r="AY684" s="4" t="s">
        <v>150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149</v>
      </c>
      <c r="C685" s="2" t="s">
        <v>150</v>
      </c>
      <c r="D685" s="2">
        <v>2035</v>
      </c>
      <c r="J685" s="2" t="s">
        <v>149</v>
      </c>
      <c r="K685" s="2" t="s">
        <v>150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149</v>
      </c>
      <c r="S685" s="2" t="s">
        <v>150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149</v>
      </c>
      <c r="AA685" s="2" t="s">
        <v>150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149</v>
      </c>
      <c r="AI685" s="2" t="s">
        <v>150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149</v>
      </c>
      <c r="AQ685" s="4" t="s">
        <v>150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149</v>
      </c>
      <c r="AY685" s="2" t="s">
        <v>150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149</v>
      </c>
      <c r="C686" s="4" t="s">
        <v>150</v>
      </c>
      <c r="D686" s="4">
        <v>2035</v>
      </c>
      <c r="J686" s="4" t="s">
        <v>149</v>
      </c>
      <c r="K686" s="4" t="s">
        <v>150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149</v>
      </c>
      <c r="S686" s="4" t="s">
        <v>150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149</v>
      </c>
      <c r="AA686" s="4" t="s">
        <v>150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149</v>
      </c>
      <c r="AI686" s="4" t="s">
        <v>150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149</v>
      </c>
      <c r="AQ686" s="2" t="s">
        <v>150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149</v>
      </c>
      <c r="AY686" s="4" t="s">
        <v>150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149</v>
      </c>
      <c r="C687" s="2" t="s">
        <v>150</v>
      </c>
      <c r="D687" s="2">
        <v>2035</v>
      </c>
      <c r="J687" s="2" t="s">
        <v>149</v>
      </c>
      <c r="K687" s="2" t="s">
        <v>150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149</v>
      </c>
      <c r="S687" s="2" t="s">
        <v>150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149</v>
      </c>
      <c r="AA687" s="2" t="s">
        <v>150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149</v>
      </c>
      <c r="AI687" s="2" t="s">
        <v>150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149</v>
      </c>
      <c r="AQ687" s="4" t="s">
        <v>150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149</v>
      </c>
      <c r="AY687" s="2" t="s">
        <v>150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149</v>
      </c>
      <c r="C688" s="4" t="s">
        <v>150</v>
      </c>
      <c r="D688" s="4">
        <v>2035</v>
      </c>
      <c r="J688" s="4" t="s">
        <v>149</v>
      </c>
      <c r="K688" s="4" t="s">
        <v>150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149</v>
      </c>
      <c r="S688" s="4" t="s">
        <v>150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149</v>
      </c>
      <c r="AA688" s="4" t="s">
        <v>150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149</v>
      </c>
      <c r="AI688" s="4" t="s">
        <v>150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149</v>
      </c>
      <c r="AQ688" s="2" t="s">
        <v>150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149</v>
      </c>
      <c r="AY688" s="4" t="s">
        <v>150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149</v>
      </c>
      <c r="C689" s="2" t="s">
        <v>150</v>
      </c>
      <c r="D689" s="2">
        <v>2035</v>
      </c>
      <c r="J689" s="2" t="s">
        <v>149</v>
      </c>
      <c r="K689" s="2" t="s">
        <v>150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149</v>
      </c>
      <c r="S689" s="2" t="s">
        <v>150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149</v>
      </c>
      <c r="AA689" s="2" t="s">
        <v>150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149</v>
      </c>
      <c r="AI689" s="2" t="s">
        <v>150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149</v>
      </c>
      <c r="AQ689" s="4" t="s">
        <v>150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149</v>
      </c>
      <c r="AY689" s="2" t="s">
        <v>150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149</v>
      </c>
      <c r="C690" s="4" t="s">
        <v>150</v>
      </c>
      <c r="D690" s="4">
        <v>2035</v>
      </c>
      <c r="J690" s="4" t="s">
        <v>149</v>
      </c>
      <c r="K690" s="4" t="s">
        <v>150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149</v>
      </c>
      <c r="S690" s="4" t="s">
        <v>150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149</v>
      </c>
      <c r="AA690" s="4" t="s">
        <v>150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149</v>
      </c>
      <c r="AI690" s="4" t="s">
        <v>150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149</v>
      </c>
      <c r="AQ690" s="2" t="s">
        <v>150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149</v>
      </c>
      <c r="AY690" s="4" t="s">
        <v>150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149</v>
      </c>
      <c r="C691" s="2" t="s">
        <v>150</v>
      </c>
      <c r="D691" s="2">
        <v>2035</v>
      </c>
      <c r="J691" s="2" t="s">
        <v>149</v>
      </c>
      <c r="K691" s="2" t="s">
        <v>150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149</v>
      </c>
      <c r="S691" s="2" t="s">
        <v>150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149</v>
      </c>
      <c r="AA691" s="2" t="s">
        <v>150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149</v>
      </c>
      <c r="AI691" s="2" t="s">
        <v>150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149</v>
      </c>
      <c r="AQ691" s="4" t="s">
        <v>150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149</v>
      </c>
      <c r="AY691" s="2" t="s">
        <v>150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149</v>
      </c>
      <c r="C692" s="4" t="s">
        <v>150</v>
      </c>
      <c r="D692" s="4">
        <v>2035</v>
      </c>
      <c r="J692" s="4" t="s">
        <v>149</v>
      </c>
      <c r="K692" s="4" t="s">
        <v>150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149</v>
      </c>
      <c r="S692" s="4" t="s">
        <v>150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149</v>
      </c>
      <c r="AA692" s="4" t="s">
        <v>150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149</v>
      </c>
      <c r="AI692" s="4" t="s">
        <v>150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149</v>
      </c>
      <c r="AQ692" s="2" t="s">
        <v>150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149</v>
      </c>
      <c r="AY692" s="4" t="s">
        <v>150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149</v>
      </c>
      <c r="C693" s="2" t="s">
        <v>150</v>
      </c>
      <c r="D693" s="2">
        <v>2035</v>
      </c>
      <c r="J693" s="2" t="s">
        <v>149</v>
      </c>
      <c r="K693" s="2" t="s">
        <v>150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149</v>
      </c>
      <c r="S693" s="2" t="s">
        <v>150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149</v>
      </c>
      <c r="AA693" s="2" t="s">
        <v>150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149</v>
      </c>
      <c r="AI693" s="2" t="s">
        <v>150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149</v>
      </c>
      <c r="AQ693" s="4" t="s">
        <v>150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149</v>
      </c>
      <c r="AY693" s="2" t="s">
        <v>150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149</v>
      </c>
      <c r="C694" s="4" t="s">
        <v>150</v>
      </c>
      <c r="D694" s="4">
        <v>2035</v>
      </c>
      <c r="J694" s="4" t="s">
        <v>149</v>
      </c>
      <c r="K694" s="4" t="s">
        <v>150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149</v>
      </c>
      <c r="S694" s="4" t="s">
        <v>150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149</v>
      </c>
      <c r="AA694" s="4" t="s">
        <v>150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149</v>
      </c>
      <c r="AI694" s="4" t="s">
        <v>150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149</v>
      </c>
      <c r="AQ694" s="2" t="s">
        <v>150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149</v>
      </c>
      <c r="AY694" s="4" t="s">
        <v>150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149</v>
      </c>
      <c r="C695" s="2" t="s">
        <v>150</v>
      </c>
      <c r="D695" s="2">
        <v>2035</v>
      </c>
      <c r="J695" s="2" t="s">
        <v>149</v>
      </c>
      <c r="K695" s="2" t="s">
        <v>150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149</v>
      </c>
      <c r="S695" s="2" t="s">
        <v>150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149</v>
      </c>
      <c r="AA695" s="2" t="s">
        <v>150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149</v>
      </c>
      <c r="AI695" s="2" t="s">
        <v>150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149</v>
      </c>
      <c r="AQ695" s="4" t="s">
        <v>150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149</v>
      </c>
      <c r="AY695" s="2" t="s">
        <v>150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149</v>
      </c>
      <c r="C696" s="4" t="s">
        <v>150</v>
      </c>
      <c r="D696" s="4">
        <v>2035</v>
      </c>
      <c r="J696" s="4" t="s">
        <v>149</v>
      </c>
      <c r="K696" s="4" t="s">
        <v>150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149</v>
      </c>
      <c r="S696" s="4" t="s">
        <v>150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149</v>
      </c>
      <c r="AA696" s="4" t="s">
        <v>150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149</v>
      </c>
      <c r="AI696" s="4" t="s">
        <v>150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149</v>
      </c>
      <c r="AQ696" s="2" t="s">
        <v>150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149</v>
      </c>
      <c r="AY696" s="4" t="s">
        <v>150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149</v>
      </c>
      <c r="C697" s="2" t="s">
        <v>150</v>
      </c>
      <c r="D697" s="2">
        <v>2035</v>
      </c>
      <c r="J697" s="2" t="s">
        <v>149</v>
      </c>
      <c r="K697" s="2" t="s">
        <v>150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149</v>
      </c>
      <c r="S697" s="2" t="s">
        <v>150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149</v>
      </c>
      <c r="AA697" s="2" t="s">
        <v>150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149</v>
      </c>
      <c r="AI697" s="2" t="s">
        <v>150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149</v>
      </c>
      <c r="AQ697" s="4" t="s">
        <v>150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149</v>
      </c>
      <c r="AY697" s="2" t="s">
        <v>150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149</v>
      </c>
      <c r="C698" s="4" t="s">
        <v>150</v>
      </c>
      <c r="D698" s="4">
        <v>2035</v>
      </c>
      <c r="J698" s="4" t="s">
        <v>149</v>
      </c>
      <c r="K698" s="4" t="s">
        <v>150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149</v>
      </c>
      <c r="S698" s="4" t="s">
        <v>150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149</v>
      </c>
      <c r="AA698" s="4" t="s">
        <v>150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149</v>
      </c>
      <c r="AI698" s="4" t="s">
        <v>150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149</v>
      </c>
      <c r="AQ698" s="2" t="s">
        <v>150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149</v>
      </c>
      <c r="AY698" s="4" t="s">
        <v>150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149</v>
      </c>
      <c r="C699" s="2" t="s">
        <v>150</v>
      </c>
      <c r="D699" s="2">
        <v>2035</v>
      </c>
      <c r="J699" s="2" t="s">
        <v>149</v>
      </c>
      <c r="K699" s="2" t="s">
        <v>150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149</v>
      </c>
      <c r="S699" s="2" t="s">
        <v>150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149</v>
      </c>
      <c r="AA699" s="2" t="s">
        <v>150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149</v>
      </c>
      <c r="AI699" s="2" t="s">
        <v>150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149</v>
      </c>
      <c r="AQ699" s="4" t="s">
        <v>150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149</v>
      </c>
      <c r="AY699" s="2" t="s">
        <v>150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149</v>
      </c>
      <c r="C700" s="4" t="s">
        <v>150</v>
      </c>
      <c r="D700" s="4">
        <v>2035</v>
      </c>
      <c r="J700" s="4" t="s">
        <v>149</v>
      </c>
      <c r="K700" s="4" t="s">
        <v>150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149</v>
      </c>
      <c r="S700" s="4" t="s">
        <v>150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149</v>
      </c>
      <c r="AA700" s="4" t="s">
        <v>150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149</v>
      </c>
      <c r="AI700" s="4" t="s">
        <v>150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149</v>
      </c>
      <c r="AQ700" s="2" t="s">
        <v>150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149</v>
      </c>
      <c r="AY700" s="4" t="s">
        <v>150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149</v>
      </c>
      <c r="C701" s="2" t="s">
        <v>150</v>
      </c>
      <c r="D701" s="2">
        <v>2035</v>
      </c>
      <c r="J701" s="2" t="s">
        <v>149</v>
      </c>
      <c r="K701" s="2" t="s">
        <v>150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149</v>
      </c>
      <c r="S701" s="2" t="s">
        <v>150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149</v>
      </c>
      <c r="AA701" s="2" t="s">
        <v>150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149</v>
      </c>
      <c r="AI701" s="2" t="s">
        <v>150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149</v>
      </c>
      <c r="AQ701" s="4" t="s">
        <v>150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149</v>
      </c>
      <c r="AY701" s="2" t="s">
        <v>150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149</v>
      </c>
      <c r="C702" s="4" t="s">
        <v>150</v>
      </c>
      <c r="D702" s="4">
        <v>2035</v>
      </c>
      <c r="J702" s="4" t="s">
        <v>149</v>
      </c>
      <c r="K702" s="4" t="s">
        <v>150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149</v>
      </c>
      <c r="S702" s="4" t="s">
        <v>150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149</v>
      </c>
      <c r="AA702" s="4" t="s">
        <v>150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149</v>
      </c>
      <c r="AI702" s="4" t="s">
        <v>150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149</v>
      </c>
      <c r="AQ702" s="2" t="s">
        <v>150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149</v>
      </c>
      <c r="AY702" s="4" t="s">
        <v>150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149</v>
      </c>
      <c r="C703" s="2" t="s">
        <v>150</v>
      </c>
      <c r="D703" s="2">
        <v>2035</v>
      </c>
      <c r="J703" s="2" t="s">
        <v>149</v>
      </c>
      <c r="K703" s="2" t="s">
        <v>150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149</v>
      </c>
      <c r="S703" s="2" t="s">
        <v>150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149</v>
      </c>
      <c r="AA703" s="2" t="s">
        <v>150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149</v>
      </c>
      <c r="AI703" s="2" t="s">
        <v>150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149</v>
      </c>
      <c r="AQ703" s="4" t="s">
        <v>150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149</v>
      </c>
      <c r="AY703" s="2" t="s">
        <v>150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149</v>
      </c>
      <c r="C704" s="4" t="s">
        <v>150</v>
      </c>
      <c r="D704" s="4">
        <v>2035</v>
      </c>
      <c r="J704" s="4" t="s">
        <v>149</v>
      </c>
      <c r="K704" s="4" t="s">
        <v>150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149</v>
      </c>
      <c r="S704" s="4" t="s">
        <v>150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149</v>
      </c>
      <c r="AA704" s="4" t="s">
        <v>150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149</v>
      </c>
      <c r="AI704" s="4" t="s">
        <v>150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149</v>
      </c>
      <c r="AQ704" s="2" t="s">
        <v>150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149</v>
      </c>
      <c r="AY704" s="4" t="s">
        <v>150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149</v>
      </c>
      <c r="C705" s="2" t="s">
        <v>150</v>
      </c>
      <c r="D705" s="2">
        <v>2035</v>
      </c>
      <c r="J705" s="2" t="s">
        <v>149</v>
      </c>
      <c r="K705" s="2" t="s">
        <v>150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149</v>
      </c>
      <c r="S705" s="2" t="s">
        <v>150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149</v>
      </c>
      <c r="AA705" s="2" t="s">
        <v>150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149</v>
      </c>
      <c r="AI705" s="2" t="s">
        <v>150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149</v>
      </c>
      <c r="AQ705" s="4" t="s">
        <v>150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149</v>
      </c>
      <c r="AY705" s="2" t="s">
        <v>150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149</v>
      </c>
      <c r="C706" s="4" t="s">
        <v>150</v>
      </c>
      <c r="D706" s="4">
        <v>2035</v>
      </c>
      <c r="J706" s="4" t="s">
        <v>149</v>
      </c>
      <c r="K706" s="4" t="s">
        <v>150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149</v>
      </c>
      <c r="S706" s="4" t="s">
        <v>150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149</v>
      </c>
      <c r="AA706" s="4" t="s">
        <v>150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149</v>
      </c>
      <c r="AI706" s="4" t="s">
        <v>150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149</v>
      </c>
      <c r="AQ706" s="2" t="s">
        <v>150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149</v>
      </c>
      <c r="AY706" s="4" t="s">
        <v>150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149</v>
      </c>
      <c r="C707" s="2" t="s">
        <v>150</v>
      </c>
      <c r="D707" s="2">
        <v>2035</v>
      </c>
      <c r="J707" s="2" t="s">
        <v>149</v>
      </c>
      <c r="K707" s="2" t="s">
        <v>150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149</v>
      </c>
      <c r="S707" s="2" t="s">
        <v>150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149</v>
      </c>
      <c r="AA707" s="2" t="s">
        <v>150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149</v>
      </c>
      <c r="AI707" s="2" t="s">
        <v>150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149</v>
      </c>
      <c r="AQ707" s="4" t="s">
        <v>150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149</v>
      </c>
      <c r="AY707" s="2" t="s">
        <v>150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149</v>
      </c>
      <c r="C708" s="4" t="s">
        <v>150</v>
      </c>
      <c r="D708" s="4">
        <v>2035</v>
      </c>
      <c r="J708" s="4" t="s">
        <v>149</v>
      </c>
      <c r="K708" s="4" t="s">
        <v>150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149</v>
      </c>
      <c r="S708" s="4" t="s">
        <v>150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149</v>
      </c>
      <c r="AA708" s="4" t="s">
        <v>150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149</v>
      </c>
      <c r="AI708" s="4" t="s">
        <v>150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149</v>
      </c>
      <c r="AQ708" s="2" t="s">
        <v>150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149</v>
      </c>
      <c r="AY708" s="4" t="s">
        <v>150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149</v>
      </c>
      <c r="C709" s="2" t="s">
        <v>150</v>
      </c>
      <c r="D709" s="2">
        <v>2035</v>
      </c>
      <c r="J709" s="2" t="s">
        <v>149</v>
      </c>
      <c r="K709" s="2" t="s">
        <v>150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149</v>
      </c>
      <c r="S709" s="2" t="s">
        <v>150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149</v>
      </c>
      <c r="AA709" s="2" t="s">
        <v>150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149</v>
      </c>
      <c r="AI709" s="2" t="s">
        <v>150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149</v>
      </c>
      <c r="AQ709" s="4" t="s">
        <v>150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149</v>
      </c>
      <c r="AY709" s="2" t="s">
        <v>150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149</v>
      </c>
      <c r="C710" s="4" t="s">
        <v>150</v>
      </c>
      <c r="D710" s="4">
        <v>2035</v>
      </c>
      <c r="J710" s="4" t="s">
        <v>149</v>
      </c>
      <c r="K710" s="4" t="s">
        <v>150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149</v>
      </c>
      <c r="S710" s="4" t="s">
        <v>150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149</v>
      </c>
      <c r="AA710" s="4" t="s">
        <v>150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149</v>
      </c>
      <c r="AI710" s="4" t="s">
        <v>150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149</v>
      </c>
      <c r="AQ710" s="2" t="s">
        <v>150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149</v>
      </c>
      <c r="AY710" s="4" t="s">
        <v>150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149</v>
      </c>
      <c r="C711" s="2" t="s">
        <v>150</v>
      </c>
      <c r="D711" s="2">
        <v>2035</v>
      </c>
      <c r="J711" s="2" t="s">
        <v>149</v>
      </c>
      <c r="K711" s="2" t="s">
        <v>150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149</v>
      </c>
      <c r="S711" s="2" t="s">
        <v>150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149</v>
      </c>
      <c r="AA711" s="2" t="s">
        <v>150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149</v>
      </c>
      <c r="AI711" s="2" t="s">
        <v>150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149</v>
      </c>
      <c r="AQ711" s="4" t="s">
        <v>150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149</v>
      </c>
      <c r="AY711" s="2" t="s">
        <v>150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149</v>
      </c>
      <c r="C712" s="4" t="s">
        <v>150</v>
      </c>
      <c r="D712" s="4">
        <v>2035</v>
      </c>
      <c r="J712" s="4" t="s">
        <v>149</v>
      </c>
      <c r="K712" s="4" t="s">
        <v>150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149</v>
      </c>
      <c r="S712" s="4" t="s">
        <v>150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149</v>
      </c>
      <c r="AA712" s="4" t="s">
        <v>150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149</v>
      </c>
      <c r="AI712" s="4" t="s">
        <v>150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149</v>
      </c>
      <c r="AQ712" s="2" t="s">
        <v>150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149</v>
      </c>
      <c r="AY712" s="4" t="s">
        <v>150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149</v>
      </c>
      <c r="C713" s="2" t="s">
        <v>150</v>
      </c>
      <c r="D713" s="2">
        <v>2035</v>
      </c>
      <c r="J713" s="2" t="s">
        <v>149</v>
      </c>
      <c r="K713" s="2" t="s">
        <v>150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149</v>
      </c>
      <c r="S713" s="2" t="s">
        <v>150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149</v>
      </c>
      <c r="AA713" s="2" t="s">
        <v>150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149</v>
      </c>
      <c r="AI713" s="2" t="s">
        <v>150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149</v>
      </c>
      <c r="AQ713" s="4" t="s">
        <v>150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149</v>
      </c>
      <c r="AY713" s="2" t="s">
        <v>150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149</v>
      </c>
      <c r="C714" s="4" t="s">
        <v>150</v>
      </c>
      <c r="D714" s="4">
        <v>2035</v>
      </c>
      <c r="J714" s="4" t="s">
        <v>149</v>
      </c>
      <c r="K714" s="4" t="s">
        <v>150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149</v>
      </c>
      <c r="S714" s="4" t="s">
        <v>150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149</v>
      </c>
      <c r="AA714" s="4" t="s">
        <v>150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149</v>
      </c>
      <c r="AI714" s="4" t="s">
        <v>150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149</v>
      </c>
      <c r="AQ714" s="2" t="s">
        <v>150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149</v>
      </c>
      <c r="AY714" s="4" t="s">
        <v>150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149</v>
      </c>
      <c r="C715" s="2" t="s">
        <v>150</v>
      </c>
      <c r="D715" s="2">
        <v>2035</v>
      </c>
      <c r="J715" s="2" t="s">
        <v>149</v>
      </c>
      <c r="K715" s="2" t="s">
        <v>150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149</v>
      </c>
      <c r="S715" s="2" t="s">
        <v>150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149</v>
      </c>
      <c r="AA715" s="2" t="s">
        <v>150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149</v>
      </c>
      <c r="AI715" s="2" t="s">
        <v>150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149</v>
      </c>
      <c r="AQ715" s="4" t="s">
        <v>150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149</v>
      </c>
      <c r="AY715" s="2" t="s">
        <v>150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149</v>
      </c>
      <c r="C716" s="4" t="s">
        <v>150</v>
      </c>
      <c r="D716" s="4">
        <v>2035</v>
      </c>
      <c r="J716" s="4" t="s">
        <v>149</v>
      </c>
      <c r="K716" s="4" t="s">
        <v>150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149</v>
      </c>
      <c r="S716" s="4" t="s">
        <v>150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149</v>
      </c>
      <c r="AA716" s="4" t="s">
        <v>150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149</v>
      </c>
      <c r="AI716" s="4" t="s">
        <v>150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149</v>
      </c>
      <c r="AQ716" s="2" t="s">
        <v>150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149</v>
      </c>
      <c r="AY716" s="4" t="s">
        <v>150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149</v>
      </c>
      <c r="C717" s="2" t="s">
        <v>150</v>
      </c>
      <c r="D717" s="2">
        <v>2035</v>
      </c>
      <c r="J717" s="2" t="s">
        <v>149</v>
      </c>
      <c r="K717" s="2" t="s">
        <v>150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149</v>
      </c>
      <c r="S717" s="2" t="s">
        <v>150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149</v>
      </c>
      <c r="AA717" s="2" t="s">
        <v>150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149</v>
      </c>
      <c r="AI717" s="2" t="s">
        <v>150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149</v>
      </c>
      <c r="AQ717" s="4" t="s">
        <v>150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149</v>
      </c>
      <c r="AY717" s="2" t="s">
        <v>150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149</v>
      </c>
      <c r="C718" s="4" t="s">
        <v>150</v>
      </c>
      <c r="D718" s="4">
        <v>2035</v>
      </c>
      <c r="J718" s="4" t="s">
        <v>149</v>
      </c>
      <c r="K718" s="4" t="s">
        <v>150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149</v>
      </c>
      <c r="S718" s="4" t="s">
        <v>150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149</v>
      </c>
      <c r="AA718" s="4" t="s">
        <v>150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149</v>
      </c>
      <c r="AI718" s="4" t="s">
        <v>150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149</v>
      </c>
      <c r="AQ718" s="2" t="s">
        <v>150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149</v>
      </c>
      <c r="AY718" s="4" t="s">
        <v>150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149</v>
      </c>
      <c r="C719" s="2" t="s">
        <v>150</v>
      </c>
      <c r="D719" s="2">
        <v>2035</v>
      </c>
      <c r="J719" s="2" t="s">
        <v>149</v>
      </c>
      <c r="K719" s="2" t="s">
        <v>150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149</v>
      </c>
      <c r="S719" s="2" t="s">
        <v>150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149</v>
      </c>
      <c r="AA719" s="2" t="s">
        <v>150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149</v>
      </c>
      <c r="AI719" s="2" t="s">
        <v>150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149</v>
      </c>
      <c r="AQ719" s="4" t="s">
        <v>150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149</v>
      </c>
      <c r="AY719" s="2" t="s">
        <v>150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149</v>
      </c>
      <c r="C720" s="4" t="s">
        <v>150</v>
      </c>
      <c r="D720" s="4">
        <v>2035</v>
      </c>
      <c r="J720" s="4" t="s">
        <v>149</v>
      </c>
      <c r="K720" s="4" t="s">
        <v>150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149</v>
      </c>
      <c r="S720" s="4" t="s">
        <v>150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149</v>
      </c>
      <c r="AA720" s="4" t="s">
        <v>150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149</v>
      </c>
      <c r="AI720" s="4" t="s">
        <v>150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149</v>
      </c>
      <c r="AQ720" s="2" t="s">
        <v>150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149</v>
      </c>
      <c r="AY720" s="4" t="s">
        <v>150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149</v>
      </c>
      <c r="C721" s="2" t="s">
        <v>150</v>
      </c>
      <c r="D721" s="2">
        <v>2035</v>
      </c>
      <c r="J721" s="2" t="s">
        <v>149</v>
      </c>
      <c r="K721" s="2" t="s">
        <v>150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149</v>
      </c>
      <c r="S721" s="2" t="s">
        <v>150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149</v>
      </c>
      <c r="AA721" s="2" t="s">
        <v>150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149</v>
      </c>
      <c r="AI721" s="2" t="s">
        <v>150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149</v>
      </c>
      <c r="AQ721" s="4" t="s">
        <v>150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149</v>
      </c>
      <c r="AY721" s="2" t="s">
        <v>150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149</v>
      </c>
      <c r="C722" s="4" t="s">
        <v>150</v>
      </c>
      <c r="D722" s="4">
        <v>2035</v>
      </c>
      <c r="J722" s="4" t="s">
        <v>149</v>
      </c>
      <c r="K722" s="4" t="s">
        <v>150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149</v>
      </c>
      <c r="S722" s="4" t="s">
        <v>150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149</v>
      </c>
      <c r="AA722" s="4" t="s">
        <v>150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149</v>
      </c>
      <c r="AI722" s="4" t="s">
        <v>150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149</v>
      </c>
      <c r="AQ722" s="2" t="s">
        <v>150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149</v>
      </c>
      <c r="AY722" s="4" t="s">
        <v>150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149</v>
      </c>
      <c r="C723" s="2" t="s">
        <v>150</v>
      </c>
      <c r="D723" s="2">
        <v>2035</v>
      </c>
      <c r="J723" s="2" t="s">
        <v>149</v>
      </c>
      <c r="K723" s="2" t="s">
        <v>150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149</v>
      </c>
      <c r="S723" s="2" t="s">
        <v>150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149</v>
      </c>
      <c r="AA723" s="2" t="s">
        <v>150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149</v>
      </c>
      <c r="AI723" s="2" t="s">
        <v>150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149</v>
      </c>
      <c r="AQ723" s="4" t="s">
        <v>150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149</v>
      </c>
      <c r="AY723" s="2" t="s">
        <v>150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149</v>
      </c>
      <c r="C724" s="4" t="s">
        <v>150</v>
      </c>
      <c r="D724" s="4">
        <v>2035</v>
      </c>
      <c r="J724" s="4" t="s">
        <v>149</v>
      </c>
      <c r="K724" s="4" t="s">
        <v>150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149</v>
      </c>
      <c r="S724" s="4" t="s">
        <v>150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149</v>
      </c>
      <c r="AA724" s="4" t="s">
        <v>150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149</v>
      </c>
      <c r="AI724" s="4" t="s">
        <v>150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149</v>
      </c>
      <c r="AQ724" s="2" t="s">
        <v>150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149</v>
      </c>
      <c r="AY724" s="4" t="s">
        <v>150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149</v>
      </c>
      <c r="C725" s="2" t="s">
        <v>150</v>
      </c>
      <c r="D725" s="2">
        <v>2035</v>
      </c>
      <c r="J725" s="2" t="s">
        <v>149</v>
      </c>
      <c r="K725" s="2" t="s">
        <v>150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149</v>
      </c>
      <c r="S725" s="2" t="s">
        <v>150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149</v>
      </c>
      <c r="AA725" s="2" t="s">
        <v>150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149</v>
      </c>
      <c r="AI725" s="2" t="s">
        <v>150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149</v>
      </c>
      <c r="AQ725" s="4" t="s">
        <v>150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149</v>
      </c>
      <c r="AY725" s="2" t="s">
        <v>150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149</v>
      </c>
      <c r="C726" s="4" t="s">
        <v>150</v>
      </c>
      <c r="D726" s="4">
        <v>2035</v>
      </c>
      <c r="J726" s="4" t="s">
        <v>149</v>
      </c>
      <c r="K726" s="4" t="s">
        <v>150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149</v>
      </c>
      <c r="S726" s="4" t="s">
        <v>150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149</v>
      </c>
      <c r="AA726" s="4" t="s">
        <v>150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149</v>
      </c>
      <c r="AI726" s="4" t="s">
        <v>150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149</v>
      </c>
      <c r="AQ726" s="2" t="s">
        <v>150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149</v>
      </c>
      <c r="AY726" s="4" t="s">
        <v>150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149</v>
      </c>
      <c r="C727" s="2" t="s">
        <v>150</v>
      </c>
      <c r="D727" s="2">
        <v>2035</v>
      </c>
      <c r="J727" s="2" t="s">
        <v>149</v>
      </c>
      <c r="K727" s="2" t="s">
        <v>150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149</v>
      </c>
      <c r="S727" s="2" t="s">
        <v>150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149</v>
      </c>
      <c r="AA727" s="2" t="s">
        <v>150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149</v>
      </c>
      <c r="AI727" s="2" t="s">
        <v>150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149</v>
      </c>
      <c r="AQ727" s="4" t="s">
        <v>150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149</v>
      </c>
      <c r="AY727" s="2" t="s">
        <v>150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149</v>
      </c>
      <c r="C728" s="4" t="s">
        <v>150</v>
      </c>
      <c r="D728" s="4">
        <v>2035</v>
      </c>
      <c r="J728" s="4" t="s">
        <v>149</v>
      </c>
      <c r="K728" s="4" t="s">
        <v>150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149</v>
      </c>
      <c r="S728" s="4" t="s">
        <v>150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149</v>
      </c>
      <c r="AA728" s="4" t="s">
        <v>150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149</v>
      </c>
      <c r="AI728" s="4" t="s">
        <v>150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149</v>
      </c>
      <c r="AQ728" s="2" t="s">
        <v>150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149</v>
      </c>
      <c r="AY728" s="4" t="s">
        <v>150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149</v>
      </c>
      <c r="C729" s="2" t="s">
        <v>150</v>
      </c>
      <c r="D729" s="2">
        <v>2035</v>
      </c>
      <c r="J729" s="2" t="s">
        <v>149</v>
      </c>
      <c r="K729" s="2" t="s">
        <v>150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149</v>
      </c>
      <c r="S729" s="2" t="s">
        <v>150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149</v>
      </c>
      <c r="AA729" s="2" t="s">
        <v>150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149</v>
      </c>
      <c r="AI729" s="2" t="s">
        <v>150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149</v>
      </c>
      <c r="AQ729" s="4" t="s">
        <v>150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149</v>
      </c>
      <c r="AY729" s="2" t="s">
        <v>150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149</v>
      </c>
      <c r="C730" s="4" t="s">
        <v>150</v>
      </c>
      <c r="D730" s="4">
        <v>2035</v>
      </c>
      <c r="J730" s="4" t="s">
        <v>149</v>
      </c>
      <c r="K730" s="4" t="s">
        <v>150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149</v>
      </c>
      <c r="S730" s="4" t="s">
        <v>150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149</v>
      </c>
      <c r="AA730" s="4" t="s">
        <v>150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149</v>
      </c>
      <c r="AI730" s="4" t="s">
        <v>150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149</v>
      </c>
      <c r="AQ730" s="2" t="s">
        <v>150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149</v>
      </c>
      <c r="AY730" s="4" t="s">
        <v>150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149</v>
      </c>
      <c r="C731" s="2" t="s">
        <v>150</v>
      </c>
      <c r="D731" s="2">
        <v>2035</v>
      </c>
      <c r="J731" s="2" t="s">
        <v>149</v>
      </c>
      <c r="K731" s="2" t="s">
        <v>150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149</v>
      </c>
      <c r="S731" s="2" t="s">
        <v>150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149</v>
      </c>
      <c r="AA731" s="2" t="s">
        <v>150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149</v>
      </c>
      <c r="AI731" s="2" t="s">
        <v>150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149</v>
      </c>
      <c r="AQ731" s="4" t="s">
        <v>150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149</v>
      </c>
      <c r="AY731" s="2" t="s">
        <v>150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149</v>
      </c>
      <c r="C732" s="4" t="s">
        <v>150</v>
      </c>
      <c r="D732" s="4">
        <v>2035</v>
      </c>
      <c r="J732" s="4" t="s">
        <v>149</v>
      </c>
      <c r="K732" s="4" t="s">
        <v>150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149</v>
      </c>
      <c r="S732" s="4" t="s">
        <v>150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149</v>
      </c>
      <c r="AA732" s="4" t="s">
        <v>150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149</v>
      </c>
      <c r="AI732" s="4" t="s">
        <v>150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149</v>
      </c>
      <c r="AQ732" s="2" t="s">
        <v>150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149</v>
      </c>
      <c r="AY732" s="4" t="s">
        <v>150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149</v>
      </c>
      <c r="C733" s="2" t="s">
        <v>150</v>
      </c>
      <c r="D733" s="2">
        <v>2035</v>
      </c>
      <c r="J733" s="2" t="s">
        <v>149</v>
      </c>
      <c r="K733" s="2" t="s">
        <v>150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149</v>
      </c>
      <c r="S733" s="2" t="s">
        <v>150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149</v>
      </c>
      <c r="AA733" s="2" t="s">
        <v>150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149</v>
      </c>
      <c r="AI733" s="2" t="s">
        <v>150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149</v>
      </c>
      <c r="AQ733" s="4" t="s">
        <v>150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149</v>
      </c>
      <c r="AY733" s="2" t="s">
        <v>150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149</v>
      </c>
      <c r="C734" s="4" t="s">
        <v>150</v>
      </c>
      <c r="D734" s="4">
        <v>2035</v>
      </c>
      <c r="J734" s="4" t="s">
        <v>149</v>
      </c>
      <c r="K734" s="4" t="s">
        <v>150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149</v>
      </c>
      <c r="S734" s="4" t="s">
        <v>150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149</v>
      </c>
      <c r="AA734" s="4" t="s">
        <v>150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149</v>
      </c>
      <c r="AI734" s="4" t="s">
        <v>150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149</v>
      </c>
      <c r="AQ734" s="2" t="s">
        <v>150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149</v>
      </c>
      <c r="AY734" s="4" t="s">
        <v>150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149</v>
      </c>
      <c r="C735" s="2" t="s">
        <v>150</v>
      </c>
      <c r="D735" s="2">
        <v>2035</v>
      </c>
      <c r="J735" s="2" t="s">
        <v>149</v>
      </c>
      <c r="K735" s="2" t="s">
        <v>150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149</v>
      </c>
      <c r="S735" s="2" t="s">
        <v>150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149</v>
      </c>
      <c r="AA735" s="2" t="s">
        <v>150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149</v>
      </c>
      <c r="AI735" s="2" t="s">
        <v>150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149</v>
      </c>
      <c r="AQ735" s="4" t="s">
        <v>150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149</v>
      </c>
      <c r="AY735" s="2" t="s">
        <v>150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149</v>
      </c>
      <c r="C736" s="4" t="s">
        <v>150</v>
      </c>
      <c r="D736" s="4">
        <v>2035</v>
      </c>
      <c r="J736" s="4" t="s">
        <v>149</v>
      </c>
      <c r="K736" s="4" t="s">
        <v>150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149</v>
      </c>
      <c r="S736" s="4" t="s">
        <v>150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149</v>
      </c>
      <c r="AA736" s="4" t="s">
        <v>150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149</v>
      </c>
      <c r="AI736" s="4" t="s">
        <v>150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149</v>
      </c>
      <c r="AQ736" s="2" t="s">
        <v>150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149</v>
      </c>
      <c r="AY736" s="4" t="s">
        <v>150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149</v>
      </c>
      <c r="C737" s="2" t="s">
        <v>150</v>
      </c>
      <c r="D737" s="2">
        <v>2035</v>
      </c>
      <c r="J737" s="2" t="s">
        <v>149</v>
      </c>
      <c r="K737" s="2" t="s">
        <v>150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149</v>
      </c>
      <c r="S737" s="2" t="s">
        <v>150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149</v>
      </c>
      <c r="AA737" s="2" t="s">
        <v>150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149</v>
      </c>
      <c r="AI737" s="2" t="s">
        <v>150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149</v>
      </c>
      <c r="AQ737" s="4" t="s">
        <v>150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149</v>
      </c>
      <c r="AY737" s="2" t="s">
        <v>150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149</v>
      </c>
      <c r="C738" s="4" t="s">
        <v>150</v>
      </c>
      <c r="D738" s="4">
        <v>2035</v>
      </c>
      <c r="J738" s="4" t="s">
        <v>149</v>
      </c>
      <c r="K738" s="4" t="s">
        <v>150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149</v>
      </c>
      <c r="S738" s="4" t="s">
        <v>150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149</v>
      </c>
      <c r="AA738" s="4" t="s">
        <v>150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149</v>
      </c>
      <c r="AI738" s="4" t="s">
        <v>150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149</v>
      </c>
      <c r="AQ738" s="2" t="s">
        <v>150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149</v>
      </c>
      <c r="AY738" s="4" t="s">
        <v>150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149</v>
      </c>
      <c r="C739" s="2" t="s">
        <v>150</v>
      </c>
      <c r="D739" s="2">
        <v>2035</v>
      </c>
      <c r="J739" s="2" t="s">
        <v>149</v>
      </c>
      <c r="K739" s="2" t="s">
        <v>150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149</v>
      </c>
      <c r="S739" s="2" t="s">
        <v>150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149</v>
      </c>
      <c r="AA739" s="2" t="s">
        <v>150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149</v>
      </c>
      <c r="AI739" s="2" t="s">
        <v>150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149</v>
      </c>
      <c r="AQ739" s="4" t="s">
        <v>150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149</v>
      </c>
      <c r="AY739" s="2" t="s">
        <v>150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149</v>
      </c>
      <c r="C740" s="4" t="s">
        <v>150</v>
      </c>
      <c r="D740" s="4">
        <v>2035</v>
      </c>
      <c r="J740" s="4" t="s">
        <v>149</v>
      </c>
      <c r="K740" s="4" t="s">
        <v>150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149</v>
      </c>
      <c r="S740" s="4" t="s">
        <v>150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149</v>
      </c>
      <c r="AA740" s="4" t="s">
        <v>150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149</v>
      </c>
      <c r="AI740" s="4" t="s">
        <v>150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149</v>
      </c>
      <c r="AQ740" s="2" t="s">
        <v>150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149</v>
      </c>
      <c r="AY740" s="4" t="s">
        <v>150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149</v>
      </c>
      <c r="C741" s="2" t="s">
        <v>150</v>
      </c>
      <c r="D741" s="2">
        <v>2035</v>
      </c>
      <c r="J741" s="2" t="s">
        <v>149</v>
      </c>
      <c r="K741" s="2" t="s">
        <v>150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149</v>
      </c>
      <c r="S741" s="2" t="s">
        <v>150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149</v>
      </c>
      <c r="AA741" s="2" t="s">
        <v>150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149</v>
      </c>
      <c r="AI741" s="2" t="s">
        <v>150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149</v>
      </c>
      <c r="AQ741" s="4" t="s">
        <v>150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149</v>
      </c>
      <c r="AY741" s="2" t="s">
        <v>150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149</v>
      </c>
      <c r="C742" s="4" t="s">
        <v>150</v>
      </c>
      <c r="D742" s="4">
        <v>2035</v>
      </c>
      <c r="J742" s="4" t="s">
        <v>149</v>
      </c>
      <c r="K742" s="4" t="s">
        <v>150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149</v>
      </c>
      <c r="S742" s="4" t="s">
        <v>150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149</v>
      </c>
      <c r="AA742" s="4" t="s">
        <v>150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149</v>
      </c>
      <c r="AI742" s="4" t="s">
        <v>150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149</v>
      </c>
      <c r="AQ742" s="2" t="s">
        <v>150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149</v>
      </c>
      <c r="AY742" s="4" t="s">
        <v>150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149</v>
      </c>
      <c r="C743" s="2" t="s">
        <v>150</v>
      </c>
      <c r="D743" s="2">
        <v>2035</v>
      </c>
      <c r="J743" s="2" t="s">
        <v>149</v>
      </c>
      <c r="K743" s="2" t="s">
        <v>150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149</v>
      </c>
      <c r="S743" s="2" t="s">
        <v>150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149</v>
      </c>
      <c r="AA743" s="2" t="s">
        <v>150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149</v>
      </c>
      <c r="AI743" s="2" t="s">
        <v>150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149</v>
      </c>
      <c r="AQ743" s="4" t="s">
        <v>150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149</v>
      </c>
      <c r="AY743" s="2" t="s">
        <v>150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149</v>
      </c>
      <c r="C744" s="4" t="s">
        <v>150</v>
      </c>
      <c r="D744" s="4">
        <v>2035</v>
      </c>
      <c r="J744" s="4" t="s">
        <v>149</v>
      </c>
      <c r="K744" s="4" t="s">
        <v>150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149</v>
      </c>
      <c r="S744" s="4" t="s">
        <v>150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149</v>
      </c>
      <c r="AA744" s="4" t="s">
        <v>150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149</v>
      </c>
      <c r="AI744" s="4" t="s">
        <v>150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149</v>
      </c>
      <c r="AQ744" s="2" t="s">
        <v>150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149</v>
      </c>
      <c r="AY744" s="4" t="s">
        <v>150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149</v>
      </c>
      <c r="C745" s="2" t="s">
        <v>150</v>
      </c>
      <c r="D745" s="2">
        <v>2035</v>
      </c>
      <c r="J745" s="2" t="s">
        <v>149</v>
      </c>
      <c r="K745" s="2" t="s">
        <v>150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149</v>
      </c>
      <c r="S745" s="2" t="s">
        <v>150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149</v>
      </c>
      <c r="AA745" s="2" t="s">
        <v>150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149</v>
      </c>
      <c r="AI745" s="2" t="s">
        <v>150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149</v>
      </c>
      <c r="AQ745" s="4" t="s">
        <v>150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149</v>
      </c>
      <c r="AY745" s="2" t="s">
        <v>150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149</v>
      </c>
      <c r="C746" s="4" t="s">
        <v>150</v>
      </c>
      <c r="D746" s="4">
        <v>2035</v>
      </c>
      <c r="J746" s="4" t="s">
        <v>149</v>
      </c>
      <c r="K746" s="4" t="s">
        <v>150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149</v>
      </c>
      <c r="S746" s="4" t="s">
        <v>150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149</v>
      </c>
      <c r="AA746" s="4" t="s">
        <v>150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149</v>
      </c>
      <c r="AI746" s="4" t="s">
        <v>150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149</v>
      </c>
      <c r="AQ746" s="2" t="s">
        <v>150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149</v>
      </c>
      <c r="AY746" s="4" t="s">
        <v>150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149</v>
      </c>
      <c r="C747" s="2" t="s">
        <v>150</v>
      </c>
      <c r="D747" s="2">
        <v>2035</v>
      </c>
      <c r="J747" s="2" t="s">
        <v>149</v>
      </c>
      <c r="K747" s="2" t="s">
        <v>150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149</v>
      </c>
      <c r="S747" s="2" t="s">
        <v>150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149</v>
      </c>
      <c r="AA747" s="2" t="s">
        <v>150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149</v>
      </c>
      <c r="AI747" s="2" t="s">
        <v>150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149</v>
      </c>
      <c r="AQ747" s="4" t="s">
        <v>150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149</v>
      </c>
      <c r="AY747" s="2" t="s">
        <v>150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149</v>
      </c>
      <c r="C748" s="4" t="s">
        <v>150</v>
      </c>
      <c r="D748" s="4">
        <v>2035</v>
      </c>
      <c r="J748" s="4" t="s">
        <v>149</v>
      </c>
      <c r="K748" s="4" t="s">
        <v>150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149</v>
      </c>
      <c r="S748" s="4" t="s">
        <v>150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149</v>
      </c>
      <c r="AA748" s="4" t="s">
        <v>150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149</v>
      </c>
      <c r="AI748" s="4" t="s">
        <v>150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149</v>
      </c>
      <c r="AQ748" s="2" t="s">
        <v>150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149</v>
      </c>
      <c r="AY748" s="4" t="s">
        <v>150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149</v>
      </c>
      <c r="C749" s="2" t="s">
        <v>150</v>
      </c>
      <c r="D749" s="2">
        <v>2035</v>
      </c>
      <c r="J749" s="2" t="s">
        <v>149</v>
      </c>
      <c r="K749" s="2" t="s">
        <v>150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149</v>
      </c>
      <c r="S749" s="2" t="s">
        <v>150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149</v>
      </c>
      <c r="AA749" s="2" t="s">
        <v>150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149</v>
      </c>
      <c r="AI749" s="2" t="s">
        <v>150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149</v>
      </c>
      <c r="AQ749" s="4" t="s">
        <v>150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149</v>
      </c>
      <c r="AY749" s="2" t="s">
        <v>150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149</v>
      </c>
      <c r="C750" s="4" t="s">
        <v>150</v>
      </c>
      <c r="D750" s="4">
        <v>2035</v>
      </c>
      <c r="J750" s="4" t="s">
        <v>149</v>
      </c>
      <c r="K750" s="4" t="s">
        <v>150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149</v>
      </c>
      <c r="S750" s="4" t="s">
        <v>150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149</v>
      </c>
      <c r="AA750" s="4" t="s">
        <v>150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149</v>
      </c>
      <c r="AI750" s="4" t="s">
        <v>150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149</v>
      </c>
      <c r="AQ750" s="2" t="s">
        <v>150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149</v>
      </c>
      <c r="AY750" s="4" t="s">
        <v>150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149</v>
      </c>
      <c r="C751" s="2" t="s">
        <v>150</v>
      </c>
      <c r="D751" s="2">
        <v>2035</v>
      </c>
      <c r="J751" s="2" t="s">
        <v>149</v>
      </c>
      <c r="K751" s="2" t="s">
        <v>150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149</v>
      </c>
      <c r="S751" s="2" t="s">
        <v>150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149</v>
      </c>
      <c r="AA751" s="2" t="s">
        <v>150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149</v>
      </c>
      <c r="AI751" s="2" t="s">
        <v>150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149</v>
      </c>
      <c r="AQ751" s="4" t="s">
        <v>150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149</v>
      </c>
      <c r="AY751" s="2" t="s">
        <v>150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149</v>
      </c>
      <c r="C752" s="4" t="s">
        <v>150</v>
      </c>
      <c r="D752" s="4">
        <v>2035</v>
      </c>
      <c r="J752" s="4" t="s">
        <v>149</v>
      </c>
      <c r="K752" s="4" t="s">
        <v>150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149</v>
      </c>
      <c r="S752" s="4" t="s">
        <v>150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149</v>
      </c>
      <c r="AA752" s="4" t="s">
        <v>150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149</v>
      </c>
      <c r="AI752" s="4" t="s">
        <v>150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149</v>
      </c>
      <c r="AQ752" s="2" t="s">
        <v>150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149</v>
      </c>
      <c r="AY752" s="4" t="s">
        <v>150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149</v>
      </c>
      <c r="C753" s="2" t="s">
        <v>150</v>
      </c>
      <c r="D753" s="2">
        <v>2035</v>
      </c>
      <c r="J753" s="2" t="s">
        <v>149</v>
      </c>
      <c r="K753" s="2" t="s">
        <v>150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149</v>
      </c>
      <c r="S753" s="2" t="s">
        <v>150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149</v>
      </c>
      <c r="AA753" s="2" t="s">
        <v>150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149</v>
      </c>
      <c r="AI753" s="2" t="s">
        <v>150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149</v>
      </c>
      <c r="AQ753" s="4" t="s">
        <v>150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149</v>
      </c>
      <c r="AY753" s="2" t="s">
        <v>150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149</v>
      </c>
      <c r="C754" s="4" t="s">
        <v>150</v>
      </c>
      <c r="D754" s="4">
        <v>2035</v>
      </c>
      <c r="J754" s="4" t="s">
        <v>149</v>
      </c>
      <c r="K754" s="4" t="s">
        <v>150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149</v>
      </c>
      <c r="S754" s="4" t="s">
        <v>150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149</v>
      </c>
      <c r="AA754" s="4" t="s">
        <v>150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149</v>
      </c>
      <c r="AI754" s="4" t="s">
        <v>150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149</v>
      </c>
      <c r="AQ754" s="2" t="s">
        <v>150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149</v>
      </c>
      <c r="AY754" s="4" t="s">
        <v>150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149</v>
      </c>
      <c r="C755" s="2" t="s">
        <v>150</v>
      </c>
      <c r="D755" s="2">
        <v>2035</v>
      </c>
      <c r="J755" s="2" t="s">
        <v>149</v>
      </c>
      <c r="K755" s="2" t="s">
        <v>150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149</v>
      </c>
      <c r="S755" s="2" t="s">
        <v>150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149</v>
      </c>
      <c r="AA755" s="2" t="s">
        <v>150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149</v>
      </c>
      <c r="AI755" s="2" t="s">
        <v>150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149</v>
      </c>
      <c r="AQ755" s="4" t="s">
        <v>150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149</v>
      </c>
      <c r="AY755" s="2" t="s">
        <v>150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149</v>
      </c>
      <c r="C756" s="4" t="s">
        <v>150</v>
      </c>
      <c r="D756" s="4">
        <v>2035</v>
      </c>
      <c r="J756" s="4" t="s">
        <v>149</v>
      </c>
      <c r="K756" s="4" t="s">
        <v>150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149</v>
      </c>
      <c r="S756" s="4" t="s">
        <v>150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149</v>
      </c>
      <c r="AA756" s="4" t="s">
        <v>150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149</v>
      </c>
      <c r="AI756" s="4" t="s">
        <v>150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149</v>
      </c>
      <c r="AQ756" s="2" t="s">
        <v>150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149</v>
      </c>
      <c r="AY756" s="4" t="s">
        <v>150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149</v>
      </c>
      <c r="C757" s="2" t="s">
        <v>150</v>
      </c>
      <c r="D757" s="2">
        <v>2035</v>
      </c>
      <c r="J757" s="2" t="s">
        <v>149</v>
      </c>
      <c r="K757" s="2" t="s">
        <v>150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149</v>
      </c>
      <c r="S757" s="2" t="s">
        <v>150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149</v>
      </c>
      <c r="AA757" s="2" t="s">
        <v>150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149</v>
      </c>
      <c r="AI757" s="2" t="s">
        <v>150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149</v>
      </c>
      <c r="AQ757" s="4" t="s">
        <v>150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149</v>
      </c>
      <c r="AY757" s="2" t="s">
        <v>150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149</v>
      </c>
      <c r="C758" s="4" t="s">
        <v>150</v>
      </c>
      <c r="D758" s="4">
        <v>2035</v>
      </c>
      <c r="J758" s="4" t="s">
        <v>149</v>
      </c>
      <c r="K758" s="4" t="s">
        <v>150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149</v>
      </c>
      <c r="S758" s="4" t="s">
        <v>150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149</v>
      </c>
      <c r="AA758" s="4" t="s">
        <v>150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149</v>
      </c>
      <c r="AI758" s="4" t="s">
        <v>150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149</v>
      </c>
      <c r="AQ758" s="2" t="s">
        <v>150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149</v>
      </c>
      <c r="AY758" s="4" t="s">
        <v>150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149</v>
      </c>
      <c r="C759" s="2" t="s">
        <v>150</v>
      </c>
      <c r="D759" s="2">
        <v>2035</v>
      </c>
      <c r="J759" s="2" t="s">
        <v>149</v>
      </c>
      <c r="K759" s="2" t="s">
        <v>150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149</v>
      </c>
      <c r="S759" s="2" t="s">
        <v>150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149</v>
      </c>
      <c r="AA759" s="2" t="s">
        <v>150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149</v>
      </c>
      <c r="AI759" s="2" t="s">
        <v>150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149</v>
      </c>
      <c r="AQ759" s="4" t="s">
        <v>150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149</v>
      </c>
      <c r="AY759" s="2" t="s">
        <v>150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149</v>
      </c>
      <c r="C760" s="4" t="s">
        <v>150</v>
      </c>
      <c r="D760" s="4">
        <v>2035</v>
      </c>
      <c r="J760" s="4" t="s">
        <v>149</v>
      </c>
      <c r="K760" s="4" t="s">
        <v>150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149</v>
      </c>
      <c r="S760" s="4" t="s">
        <v>150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149</v>
      </c>
      <c r="AA760" s="4" t="s">
        <v>150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149</v>
      </c>
      <c r="AI760" s="4" t="s">
        <v>150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149</v>
      </c>
      <c r="AQ760" s="2" t="s">
        <v>150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149</v>
      </c>
      <c r="AY760" s="4" t="s">
        <v>150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149</v>
      </c>
      <c r="C761" s="2" t="s">
        <v>150</v>
      </c>
      <c r="D761" s="2">
        <v>2035</v>
      </c>
      <c r="J761" s="2" t="s">
        <v>149</v>
      </c>
      <c r="K761" s="2" t="s">
        <v>150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149</v>
      </c>
      <c r="S761" s="2" t="s">
        <v>150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149</v>
      </c>
      <c r="AA761" s="2" t="s">
        <v>150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149</v>
      </c>
      <c r="AI761" s="2" t="s">
        <v>150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149</v>
      </c>
      <c r="AQ761" s="4" t="s">
        <v>150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149</v>
      </c>
      <c r="AY761" s="2" t="s">
        <v>150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149</v>
      </c>
      <c r="C762" s="4" t="s">
        <v>150</v>
      </c>
      <c r="D762" s="4">
        <v>2035</v>
      </c>
      <c r="J762" s="4" t="s">
        <v>149</v>
      </c>
      <c r="K762" s="4" t="s">
        <v>150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149</v>
      </c>
      <c r="S762" s="4" t="s">
        <v>150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149</v>
      </c>
      <c r="AA762" s="4" t="s">
        <v>150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149</v>
      </c>
      <c r="AI762" s="4" t="s">
        <v>150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149</v>
      </c>
      <c r="AQ762" s="2" t="s">
        <v>150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149</v>
      </c>
      <c r="AY762" s="4" t="s">
        <v>150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149</v>
      </c>
      <c r="C763" s="2" t="s">
        <v>150</v>
      </c>
      <c r="D763" s="2">
        <v>2035</v>
      </c>
      <c r="J763" s="2" t="s">
        <v>149</v>
      </c>
      <c r="K763" s="2" t="s">
        <v>150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149</v>
      </c>
      <c r="S763" s="2" t="s">
        <v>150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149</v>
      </c>
      <c r="AA763" s="2" t="s">
        <v>150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149</v>
      </c>
      <c r="AI763" s="2" t="s">
        <v>150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149</v>
      </c>
      <c r="AQ763" s="4" t="s">
        <v>150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149</v>
      </c>
      <c r="AY763" s="2" t="s">
        <v>150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149</v>
      </c>
      <c r="C764" s="4" t="s">
        <v>150</v>
      </c>
      <c r="D764" s="4">
        <v>2035</v>
      </c>
      <c r="J764" s="4" t="s">
        <v>149</v>
      </c>
      <c r="K764" s="4" t="s">
        <v>150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149</v>
      </c>
      <c r="S764" s="4" t="s">
        <v>150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149</v>
      </c>
      <c r="AA764" s="4" t="s">
        <v>150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149</v>
      </c>
      <c r="AI764" s="4" t="s">
        <v>150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149</v>
      </c>
      <c r="AQ764" s="2" t="s">
        <v>150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149</v>
      </c>
      <c r="AY764" s="4" t="s">
        <v>150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149</v>
      </c>
      <c r="C765" s="2" t="s">
        <v>150</v>
      </c>
      <c r="D765" s="2">
        <v>2035</v>
      </c>
      <c r="J765" s="2" t="s">
        <v>149</v>
      </c>
      <c r="K765" s="2" t="s">
        <v>150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149</v>
      </c>
      <c r="S765" s="2" t="s">
        <v>150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149</v>
      </c>
      <c r="AA765" s="2" t="s">
        <v>150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149</v>
      </c>
      <c r="AI765" s="2" t="s">
        <v>150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149</v>
      </c>
      <c r="AQ765" s="4" t="s">
        <v>150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149</v>
      </c>
      <c r="AY765" s="2" t="s">
        <v>150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149</v>
      </c>
      <c r="C766" s="4" t="s">
        <v>150</v>
      </c>
      <c r="D766" s="4">
        <v>2035</v>
      </c>
      <c r="J766" s="4" t="s">
        <v>149</v>
      </c>
      <c r="K766" s="4" t="s">
        <v>150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149</v>
      </c>
      <c r="S766" s="4" t="s">
        <v>150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149</v>
      </c>
      <c r="AA766" s="4" t="s">
        <v>150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149</v>
      </c>
      <c r="AI766" s="4" t="s">
        <v>150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149</v>
      </c>
      <c r="AQ766" s="2" t="s">
        <v>150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149</v>
      </c>
      <c r="AY766" s="4" t="s">
        <v>150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149</v>
      </c>
      <c r="C767" s="2" t="s">
        <v>150</v>
      </c>
      <c r="D767" s="2">
        <v>2035</v>
      </c>
      <c r="J767" s="2" t="s">
        <v>149</v>
      </c>
      <c r="K767" s="2" t="s">
        <v>150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149</v>
      </c>
      <c r="S767" s="2" t="s">
        <v>150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149</v>
      </c>
      <c r="AA767" s="2" t="s">
        <v>150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149</v>
      </c>
      <c r="AI767" s="2" t="s">
        <v>150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149</v>
      </c>
      <c r="AQ767" s="4" t="s">
        <v>150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149</v>
      </c>
      <c r="AY767" s="2" t="s">
        <v>150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149</v>
      </c>
      <c r="C768" s="4" t="s">
        <v>150</v>
      </c>
      <c r="D768" s="4">
        <v>2035</v>
      </c>
      <c r="J768" s="4" t="s">
        <v>149</v>
      </c>
      <c r="K768" s="4" t="s">
        <v>150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149</v>
      </c>
      <c r="S768" s="4" t="s">
        <v>150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149</v>
      </c>
      <c r="AA768" s="4" t="s">
        <v>150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149</v>
      </c>
      <c r="AI768" s="4" t="s">
        <v>150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149</v>
      </c>
      <c r="AQ768" s="2" t="s">
        <v>150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149</v>
      </c>
      <c r="AY768" s="4" t="s">
        <v>150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149</v>
      </c>
      <c r="C769" s="2" t="s">
        <v>150</v>
      </c>
      <c r="D769" s="2">
        <v>2035</v>
      </c>
      <c r="J769" s="2" t="s">
        <v>149</v>
      </c>
      <c r="K769" s="2" t="s">
        <v>150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149</v>
      </c>
      <c r="S769" s="2" t="s">
        <v>150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149</v>
      </c>
      <c r="AA769" s="2" t="s">
        <v>150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149</v>
      </c>
      <c r="AI769" s="2" t="s">
        <v>150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149</v>
      </c>
      <c r="AQ769" s="4" t="s">
        <v>150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149</v>
      </c>
      <c r="AY769" s="2" t="s">
        <v>150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149</v>
      </c>
      <c r="C770" s="4" t="s">
        <v>150</v>
      </c>
      <c r="D770" s="4">
        <v>2035</v>
      </c>
      <c r="J770" s="4" t="s">
        <v>149</v>
      </c>
      <c r="K770" s="4" t="s">
        <v>150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149</v>
      </c>
      <c r="S770" s="4" t="s">
        <v>150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149</v>
      </c>
      <c r="AA770" s="4" t="s">
        <v>150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149</v>
      </c>
      <c r="AI770" s="4" t="s">
        <v>150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149</v>
      </c>
      <c r="AQ770" s="2" t="s">
        <v>150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149</v>
      </c>
      <c r="AY770" s="4" t="s">
        <v>150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149</v>
      </c>
      <c r="C771" s="2" t="s">
        <v>150</v>
      </c>
      <c r="D771" s="2">
        <v>2035</v>
      </c>
      <c r="J771" s="2" t="s">
        <v>149</v>
      </c>
      <c r="K771" s="2" t="s">
        <v>150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149</v>
      </c>
      <c r="S771" s="2" t="s">
        <v>150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149</v>
      </c>
      <c r="AA771" s="2" t="s">
        <v>150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149</v>
      </c>
      <c r="AI771" s="2" t="s">
        <v>150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149</v>
      </c>
      <c r="AQ771" s="4" t="s">
        <v>150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149</v>
      </c>
      <c r="AY771" s="2" t="s">
        <v>150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149</v>
      </c>
      <c r="C772" s="4" t="s">
        <v>150</v>
      </c>
      <c r="D772" s="4">
        <v>2035</v>
      </c>
      <c r="J772" s="4" t="s">
        <v>149</v>
      </c>
      <c r="K772" s="4" t="s">
        <v>150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149</v>
      </c>
      <c r="S772" s="4" t="s">
        <v>150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149</v>
      </c>
      <c r="AA772" s="4" t="s">
        <v>150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149</v>
      </c>
      <c r="AI772" s="4" t="s">
        <v>150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149</v>
      </c>
      <c r="AQ772" s="2" t="s">
        <v>150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149</v>
      </c>
      <c r="AY772" s="4" t="s">
        <v>150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149</v>
      </c>
      <c r="C773" s="2" t="s">
        <v>150</v>
      </c>
      <c r="D773" s="2">
        <v>2035</v>
      </c>
      <c r="J773" s="2" t="s">
        <v>149</v>
      </c>
      <c r="K773" s="2" t="s">
        <v>150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149</v>
      </c>
      <c r="S773" s="2" t="s">
        <v>150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149</v>
      </c>
      <c r="AA773" s="2" t="s">
        <v>150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149</v>
      </c>
      <c r="AI773" s="2" t="s">
        <v>150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149</v>
      </c>
      <c r="AQ773" s="4" t="s">
        <v>150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149</v>
      </c>
      <c r="AY773" s="2" t="s">
        <v>150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149</v>
      </c>
      <c r="C774" s="4" t="s">
        <v>150</v>
      </c>
      <c r="D774" s="4">
        <v>2035</v>
      </c>
      <c r="J774" s="4" t="s">
        <v>149</v>
      </c>
      <c r="K774" s="4" t="s">
        <v>150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149</v>
      </c>
      <c r="S774" s="4" t="s">
        <v>150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149</v>
      </c>
      <c r="AA774" s="4" t="s">
        <v>150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149</v>
      </c>
      <c r="AI774" s="4" t="s">
        <v>150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149</v>
      </c>
      <c r="AQ774" s="2" t="s">
        <v>150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149</v>
      </c>
      <c r="AY774" s="4" t="s">
        <v>150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149</v>
      </c>
      <c r="C775" s="2" t="s">
        <v>150</v>
      </c>
      <c r="D775" s="2">
        <v>2035</v>
      </c>
      <c r="J775" s="2" t="s">
        <v>149</v>
      </c>
      <c r="K775" s="2" t="s">
        <v>150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149</v>
      </c>
      <c r="S775" s="2" t="s">
        <v>150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149</v>
      </c>
      <c r="AA775" s="2" t="s">
        <v>150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149</v>
      </c>
      <c r="AI775" s="2" t="s">
        <v>150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149</v>
      </c>
      <c r="AQ775" s="4" t="s">
        <v>150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149</v>
      </c>
      <c r="AY775" s="2" t="s">
        <v>150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149</v>
      </c>
      <c r="C776" s="4" t="s">
        <v>150</v>
      </c>
      <c r="D776" s="4">
        <v>2035</v>
      </c>
      <c r="J776" s="4" t="s">
        <v>149</v>
      </c>
      <c r="K776" s="4" t="s">
        <v>150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149</v>
      </c>
      <c r="S776" s="4" t="s">
        <v>150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149</v>
      </c>
      <c r="AA776" s="4" t="s">
        <v>150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149</v>
      </c>
      <c r="AI776" s="4" t="s">
        <v>150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149</v>
      </c>
      <c r="AQ776" s="2" t="s">
        <v>150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149</v>
      </c>
      <c r="AY776" s="4" t="s">
        <v>150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149</v>
      </c>
      <c r="C777" s="2" t="s">
        <v>150</v>
      </c>
      <c r="D777" s="2">
        <v>2035</v>
      </c>
      <c r="J777" s="2" t="s">
        <v>149</v>
      </c>
      <c r="K777" s="2" t="s">
        <v>150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149</v>
      </c>
      <c r="S777" s="2" t="s">
        <v>150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149</v>
      </c>
      <c r="AA777" s="2" t="s">
        <v>150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149</v>
      </c>
      <c r="AI777" s="2" t="s">
        <v>150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149</v>
      </c>
      <c r="AQ777" s="4" t="s">
        <v>150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149</v>
      </c>
      <c r="AY777" s="2" t="s">
        <v>150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149</v>
      </c>
      <c r="C778" s="4" t="s">
        <v>150</v>
      </c>
      <c r="D778" s="4">
        <v>2035</v>
      </c>
      <c r="J778" s="4" t="s">
        <v>149</v>
      </c>
      <c r="K778" s="4" t="s">
        <v>150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149</v>
      </c>
      <c r="S778" s="4" t="s">
        <v>150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149</v>
      </c>
      <c r="AA778" s="4" t="s">
        <v>150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149</v>
      </c>
      <c r="AI778" s="4" t="s">
        <v>150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149</v>
      </c>
      <c r="AQ778" s="2" t="s">
        <v>150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149</v>
      </c>
      <c r="AY778" s="4" t="s">
        <v>150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149</v>
      </c>
      <c r="C779" s="2" t="s">
        <v>150</v>
      </c>
      <c r="D779" s="2">
        <v>2035</v>
      </c>
      <c r="J779" s="2" t="s">
        <v>149</v>
      </c>
      <c r="K779" s="2" t="s">
        <v>150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149</v>
      </c>
      <c r="S779" s="2" t="s">
        <v>150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149</v>
      </c>
      <c r="AA779" s="2" t="s">
        <v>150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149</v>
      </c>
      <c r="AI779" s="2" t="s">
        <v>150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149</v>
      </c>
      <c r="AQ779" s="4" t="s">
        <v>150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149</v>
      </c>
      <c r="AY779" s="2" t="s">
        <v>150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149</v>
      </c>
      <c r="C780" s="4" t="s">
        <v>150</v>
      </c>
      <c r="D780" s="4">
        <v>2035</v>
      </c>
      <c r="J780" s="4" t="s">
        <v>149</v>
      </c>
      <c r="K780" s="4" t="s">
        <v>150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149</v>
      </c>
      <c r="S780" s="4" t="s">
        <v>150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149</v>
      </c>
      <c r="AA780" s="4" t="s">
        <v>150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149</v>
      </c>
      <c r="AI780" s="4" t="s">
        <v>150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149</v>
      </c>
      <c r="AQ780" s="2" t="s">
        <v>150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149</v>
      </c>
      <c r="AY780" s="4" t="s">
        <v>150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149</v>
      </c>
      <c r="C781" s="2" t="s">
        <v>150</v>
      </c>
      <c r="D781" s="2">
        <v>2035</v>
      </c>
      <c r="J781" s="2" t="s">
        <v>149</v>
      </c>
      <c r="K781" s="2" t="s">
        <v>150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149</v>
      </c>
      <c r="S781" s="2" t="s">
        <v>150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149</v>
      </c>
      <c r="AA781" s="2" t="s">
        <v>150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149</v>
      </c>
      <c r="AI781" s="2" t="s">
        <v>150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149</v>
      </c>
      <c r="AQ781" s="4" t="s">
        <v>150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149</v>
      </c>
      <c r="AY781" s="2" t="s">
        <v>150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149</v>
      </c>
      <c r="C782" s="4" t="s">
        <v>150</v>
      </c>
      <c r="D782" s="4">
        <v>2035</v>
      </c>
      <c r="J782" s="4" t="s">
        <v>149</v>
      </c>
      <c r="K782" s="4" t="s">
        <v>150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149</v>
      </c>
      <c r="S782" s="4" t="s">
        <v>150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149</v>
      </c>
      <c r="AA782" s="4" t="s">
        <v>150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149</v>
      </c>
      <c r="AI782" s="4" t="s">
        <v>150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149</v>
      </c>
      <c r="AQ782" s="2" t="s">
        <v>150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149</v>
      </c>
      <c r="AY782" s="4" t="s">
        <v>150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149</v>
      </c>
      <c r="C783" s="2" t="s">
        <v>150</v>
      </c>
      <c r="D783" s="2">
        <v>2035</v>
      </c>
      <c r="J783" s="2" t="s">
        <v>149</v>
      </c>
      <c r="K783" s="2" t="s">
        <v>150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149</v>
      </c>
      <c r="S783" s="2" t="s">
        <v>150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149</v>
      </c>
      <c r="AA783" s="2" t="s">
        <v>150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149</v>
      </c>
      <c r="AI783" s="2" t="s">
        <v>150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149</v>
      </c>
      <c r="AQ783" s="4" t="s">
        <v>150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149</v>
      </c>
      <c r="AY783" s="2" t="s">
        <v>150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149</v>
      </c>
      <c r="C784" s="4" t="s">
        <v>150</v>
      </c>
      <c r="D784" s="4">
        <v>2035</v>
      </c>
      <c r="J784" s="4" t="s">
        <v>149</v>
      </c>
      <c r="K784" s="4" t="s">
        <v>150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149</v>
      </c>
      <c r="S784" s="4" t="s">
        <v>150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149</v>
      </c>
      <c r="AA784" s="4" t="s">
        <v>150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149</v>
      </c>
      <c r="AI784" s="4" t="s">
        <v>150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149</v>
      </c>
      <c r="AQ784" s="2" t="s">
        <v>150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149</v>
      </c>
      <c r="AY784" s="4" t="s">
        <v>150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149</v>
      </c>
      <c r="C785" s="2" t="s">
        <v>150</v>
      </c>
      <c r="D785" s="2">
        <v>2035</v>
      </c>
      <c r="J785" s="2" t="s">
        <v>149</v>
      </c>
      <c r="K785" s="2" t="s">
        <v>150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149</v>
      </c>
      <c r="S785" s="2" t="s">
        <v>150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149</v>
      </c>
      <c r="AA785" s="2" t="s">
        <v>150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149</v>
      </c>
      <c r="AI785" s="2" t="s">
        <v>150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149</v>
      </c>
      <c r="AQ785" s="4" t="s">
        <v>150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149</v>
      </c>
      <c r="AY785" s="2" t="s">
        <v>150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149</v>
      </c>
      <c r="C786" s="4" t="s">
        <v>150</v>
      </c>
      <c r="D786" s="4">
        <v>2035</v>
      </c>
      <c r="J786" s="4" t="s">
        <v>149</v>
      </c>
      <c r="K786" s="4" t="s">
        <v>150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149</v>
      </c>
      <c r="S786" s="4" t="s">
        <v>150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149</v>
      </c>
      <c r="AA786" s="4" t="s">
        <v>150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149</v>
      </c>
      <c r="AI786" s="4" t="s">
        <v>150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149</v>
      </c>
      <c r="AQ786" s="2" t="s">
        <v>150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149</v>
      </c>
      <c r="AY786" s="4" t="s">
        <v>150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149</v>
      </c>
      <c r="C787" s="2" t="s">
        <v>150</v>
      </c>
      <c r="D787" s="2">
        <v>2035</v>
      </c>
      <c r="J787" s="2" t="s">
        <v>149</v>
      </c>
      <c r="K787" s="2" t="s">
        <v>150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149</v>
      </c>
      <c r="S787" s="2" t="s">
        <v>150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149</v>
      </c>
      <c r="AA787" s="2" t="s">
        <v>150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149</v>
      </c>
      <c r="AI787" s="2" t="s">
        <v>150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149</v>
      </c>
      <c r="AQ787" s="4" t="s">
        <v>150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149</v>
      </c>
      <c r="AY787" s="2" t="s">
        <v>150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149</v>
      </c>
      <c r="C788" s="4" t="s">
        <v>150</v>
      </c>
      <c r="D788" s="4">
        <v>2035</v>
      </c>
      <c r="J788" s="4" t="s">
        <v>149</v>
      </c>
      <c r="K788" s="4" t="s">
        <v>150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149</v>
      </c>
      <c r="S788" s="4" t="s">
        <v>150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149</v>
      </c>
      <c r="AA788" s="4" t="s">
        <v>150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149</v>
      </c>
      <c r="AI788" s="4" t="s">
        <v>150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149</v>
      </c>
      <c r="AQ788" s="2" t="s">
        <v>150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149</v>
      </c>
      <c r="AY788" s="4" t="s">
        <v>150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149</v>
      </c>
      <c r="C789" s="2" t="s">
        <v>150</v>
      </c>
      <c r="D789" s="2">
        <v>2035</v>
      </c>
      <c r="J789" s="2" t="s">
        <v>149</v>
      </c>
      <c r="K789" s="2" t="s">
        <v>150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149</v>
      </c>
      <c r="S789" s="2" t="s">
        <v>150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149</v>
      </c>
      <c r="AA789" s="2" t="s">
        <v>150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149</v>
      </c>
      <c r="AI789" s="2" t="s">
        <v>150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149</v>
      </c>
      <c r="AQ789" s="4" t="s">
        <v>150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149</v>
      </c>
      <c r="AY789" s="2" t="s">
        <v>150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149</v>
      </c>
      <c r="C790" s="4" t="s">
        <v>150</v>
      </c>
      <c r="D790" s="4">
        <v>2035</v>
      </c>
      <c r="J790" s="4" t="s">
        <v>149</v>
      </c>
      <c r="K790" s="4" t="s">
        <v>150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149</v>
      </c>
      <c r="S790" s="4" t="s">
        <v>150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149</v>
      </c>
      <c r="AA790" s="4" t="s">
        <v>150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149</v>
      </c>
      <c r="AI790" s="4" t="s">
        <v>150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149</v>
      </c>
      <c r="AQ790" s="2" t="s">
        <v>150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149</v>
      </c>
      <c r="AY790" s="4" t="s">
        <v>150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149</v>
      </c>
      <c r="C791" s="2" t="s">
        <v>150</v>
      </c>
      <c r="D791" s="2">
        <v>2035</v>
      </c>
      <c r="J791" s="2" t="s">
        <v>149</v>
      </c>
      <c r="K791" s="2" t="s">
        <v>150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149</v>
      </c>
      <c r="S791" s="2" t="s">
        <v>150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149</v>
      </c>
      <c r="AA791" s="2" t="s">
        <v>150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149</v>
      </c>
      <c r="AI791" s="2" t="s">
        <v>150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149</v>
      </c>
      <c r="AQ791" s="4" t="s">
        <v>150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149</v>
      </c>
      <c r="AY791" s="2" t="s">
        <v>150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149</v>
      </c>
      <c r="C792" s="4" t="s">
        <v>150</v>
      </c>
      <c r="D792" s="4">
        <v>2035</v>
      </c>
      <c r="J792" s="4" t="s">
        <v>149</v>
      </c>
      <c r="K792" s="4" t="s">
        <v>150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149</v>
      </c>
      <c r="S792" s="4" t="s">
        <v>150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149</v>
      </c>
      <c r="AA792" s="4" t="s">
        <v>150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149</v>
      </c>
      <c r="AI792" s="4" t="s">
        <v>150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149</v>
      </c>
      <c r="AQ792" s="2" t="s">
        <v>150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149</v>
      </c>
      <c r="AY792" s="4" t="s">
        <v>150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149</v>
      </c>
      <c r="C793" s="2" t="s">
        <v>150</v>
      </c>
      <c r="D793" s="2">
        <v>2035</v>
      </c>
      <c r="J793" s="2" t="s">
        <v>149</v>
      </c>
      <c r="K793" s="2" t="s">
        <v>150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149</v>
      </c>
      <c r="S793" s="2" t="s">
        <v>150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149</v>
      </c>
      <c r="AA793" s="2" t="s">
        <v>150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149</v>
      </c>
      <c r="AI793" s="2" t="s">
        <v>150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149</v>
      </c>
      <c r="AQ793" s="4" t="s">
        <v>150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149</v>
      </c>
      <c r="AY793" s="2" t="s">
        <v>150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149</v>
      </c>
      <c r="C794" s="4" t="s">
        <v>150</v>
      </c>
      <c r="D794" s="4">
        <v>2035</v>
      </c>
      <c r="J794" s="4" t="s">
        <v>149</v>
      </c>
      <c r="K794" s="4" t="s">
        <v>150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149</v>
      </c>
      <c r="S794" s="4" t="s">
        <v>150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149</v>
      </c>
      <c r="AA794" s="4" t="s">
        <v>150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149</v>
      </c>
      <c r="AI794" s="4" t="s">
        <v>150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149</v>
      </c>
      <c r="AQ794" s="2" t="s">
        <v>150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149</v>
      </c>
      <c r="AY794" s="4" t="s">
        <v>150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149</v>
      </c>
      <c r="C795" s="2" t="s">
        <v>150</v>
      </c>
      <c r="D795" s="2">
        <v>2035</v>
      </c>
      <c r="J795" s="2" t="s">
        <v>149</v>
      </c>
      <c r="K795" s="2" t="s">
        <v>150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149</v>
      </c>
      <c r="S795" s="2" t="s">
        <v>150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149</v>
      </c>
      <c r="AA795" s="2" t="s">
        <v>150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149</v>
      </c>
      <c r="AI795" s="2" t="s">
        <v>150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149</v>
      </c>
      <c r="AQ795" s="4" t="s">
        <v>150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149</v>
      </c>
      <c r="AY795" s="2" t="s">
        <v>150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149</v>
      </c>
      <c r="C796" s="4" t="s">
        <v>150</v>
      </c>
      <c r="D796" s="4">
        <v>2035</v>
      </c>
      <c r="J796" s="4" t="s">
        <v>149</v>
      </c>
      <c r="K796" s="4" t="s">
        <v>150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149</v>
      </c>
      <c r="S796" s="4" t="s">
        <v>150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149</v>
      </c>
      <c r="AA796" s="4" t="s">
        <v>150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149</v>
      </c>
      <c r="AI796" s="4" t="s">
        <v>150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149</v>
      </c>
      <c r="AQ796" s="2" t="s">
        <v>150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149</v>
      </c>
      <c r="AY796" s="4" t="s">
        <v>150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149</v>
      </c>
      <c r="C797" s="2" t="s">
        <v>150</v>
      </c>
      <c r="D797" s="2">
        <v>2035</v>
      </c>
      <c r="J797" s="2" t="s">
        <v>149</v>
      </c>
      <c r="K797" s="2" t="s">
        <v>150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149</v>
      </c>
      <c r="S797" s="2" t="s">
        <v>150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149</v>
      </c>
      <c r="AA797" s="2" t="s">
        <v>150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149</v>
      </c>
      <c r="AI797" s="2" t="s">
        <v>150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149</v>
      </c>
      <c r="AQ797" s="4" t="s">
        <v>150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149</v>
      </c>
      <c r="AY797" s="2" t="s">
        <v>150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149</v>
      </c>
      <c r="C798" s="4" t="s">
        <v>150</v>
      </c>
      <c r="D798" s="4">
        <v>2035</v>
      </c>
      <c r="J798" s="4" t="s">
        <v>149</v>
      </c>
      <c r="K798" s="4" t="s">
        <v>150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149</v>
      </c>
      <c r="S798" s="4" t="s">
        <v>150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149</v>
      </c>
      <c r="AA798" s="4" t="s">
        <v>150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149</v>
      </c>
      <c r="AI798" s="4" t="s">
        <v>150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149</v>
      </c>
      <c r="AQ798" s="2" t="s">
        <v>150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149</v>
      </c>
      <c r="AY798" s="4" t="s">
        <v>150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149</v>
      </c>
      <c r="C799" s="2" t="s">
        <v>150</v>
      </c>
      <c r="D799" s="2">
        <v>2035</v>
      </c>
      <c r="J799" s="2" t="s">
        <v>149</v>
      </c>
      <c r="K799" s="2" t="s">
        <v>150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149</v>
      </c>
      <c r="S799" s="2" t="s">
        <v>150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149</v>
      </c>
      <c r="AA799" s="2" t="s">
        <v>150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149</v>
      </c>
      <c r="AI799" s="2" t="s">
        <v>150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149</v>
      </c>
      <c r="AQ799" s="4" t="s">
        <v>150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149</v>
      </c>
      <c r="AY799" s="2" t="s">
        <v>150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149</v>
      </c>
      <c r="C800" s="4" t="s">
        <v>150</v>
      </c>
      <c r="D800" s="4">
        <v>2035</v>
      </c>
      <c r="J800" s="4" t="s">
        <v>149</v>
      </c>
      <c r="K800" s="4" t="s">
        <v>150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149</v>
      </c>
      <c r="S800" s="4" t="s">
        <v>150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149</v>
      </c>
      <c r="AA800" s="4" t="s">
        <v>150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149</v>
      </c>
      <c r="AI800" s="4" t="s">
        <v>150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149</v>
      </c>
      <c r="AQ800" s="2" t="s">
        <v>150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149</v>
      </c>
      <c r="AY800" s="4" t="s">
        <v>150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149</v>
      </c>
      <c r="C801" s="2" t="s">
        <v>150</v>
      </c>
      <c r="D801" s="2">
        <v>2035</v>
      </c>
      <c r="J801" s="2" t="s">
        <v>149</v>
      </c>
      <c r="K801" s="2" t="s">
        <v>150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149</v>
      </c>
      <c r="S801" s="2" t="s">
        <v>150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149</v>
      </c>
      <c r="AA801" s="2" t="s">
        <v>150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149</v>
      </c>
      <c r="AI801" s="2" t="s">
        <v>150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149</v>
      </c>
      <c r="AQ801" s="4" t="s">
        <v>150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149</v>
      </c>
      <c r="AY801" s="2" t="s">
        <v>150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149</v>
      </c>
      <c r="C802" s="4" t="s">
        <v>150</v>
      </c>
      <c r="D802" s="4">
        <v>2035</v>
      </c>
      <c r="J802" s="4" t="s">
        <v>149</v>
      </c>
      <c r="K802" s="4" t="s">
        <v>150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149</v>
      </c>
      <c r="S802" s="4" t="s">
        <v>150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149</v>
      </c>
      <c r="AA802" s="4" t="s">
        <v>150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149</v>
      </c>
      <c r="AI802" s="4" t="s">
        <v>150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149</v>
      </c>
      <c r="AQ802" s="2" t="s">
        <v>150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149</v>
      </c>
      <c r="AY802" s="4" t="s">
        <v>150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149</v>
      </c>
      <c r="C803" s="2" t="s">
        <v>150</v>
      </c>
      <c r="D803" s="2">
        <v>2035</v>
      </c>
      <c r="J803" s="2" t="s">
        <v>149</v>
      </c>
      <c r="K803" s="2" t="s">
        <v>150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149</v>
      </c>
      <c r="S803" s="2" t="s">
        <v>150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149</v>
      </c>
      <c r="AA803" s="2" t="s">
        <v>150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149</v>
      </c>
      <c r="AI803" s="2" t="s">
        <v>150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149</v>
      </c>
      <c r="AQ803" s="4" t="s">
        <v>150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149</v>
      </c>
      <c r="AY803" s="2" t="s">
        <v>150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149</v>
      </c>
      <c r="C804" s="4" t="s">
        <v>150</v>
      </c>
      <c r="D804" s="4">
        <v>2035</v>
      </c>
      <c r="J804" s="4" t="s">
        <v>149</v>
      </c>
      <c r="K804" s="4" t="s">
        <v>150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149</v>
      </c>
      <c r="S804" s="4" t="s">
        <v>150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149</v>
      </c>
      <c r="AA804" s="4" t="s">
        <v>150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149</v>
      </c>
      <c r="AI804" s="4" t="s">
        <v>150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149</v>
      </c>
      <c r="AQ804" s="2" t="s">
        <v>150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149</v>
      </c>
      <c r="AY804" s="4" t="s">
        <v>150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149</v>
      </c>
      <c r="C805" s="2" t="s">
        <v>150</v>
      </c>
      <c r="D805" s="2">
        <v>2035</v>
      </c>
      <c r="J805" s="2" t="s">
        <v>149</v>
      </c>
      <c r="K805" s="2" t="s">
        <v>150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149</v>
      </c>
      <c r="S805" s="2" t="s">
        <v>150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149</v>
      </c>
      <c r="AA805" s="2" t="s">
        <v>150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149</v>
      </c>
      <c r="AI805" s="2" t="s">
        <v>150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149</v>
      </c>
      <c r="AQ805" s="4" t="s">
        <v>150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149</v>
      </c>
      <c r="AY805" s="2" t="s">
        <v>150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149</v>
      </c>
      <c r="C806" s="4" t="s">
        <v>150</v>
      </c>
      <c r="D806" s="4">
        <v>2035</v>
      </c>
      <c r="J806" s="4" t="s">
        <v>149</v>
      </c>
      <c r="K806" s="4" t="s">
        <v>150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149</v>
      </c>
      <c r="S806" s="4" t="s">
        <v>150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149</v>
      </c>
      <c r="AA806" s="4" t="s">
        <v>150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149</v>
      </c>
      <c r="AI806" s="4" t="s">
        <v>150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149</v>
      </c>
      <c r="AQ806" s="2" t="s">
        <v>150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149</v>
      </c>
      <c r="AY806" s="4" t="s">
        <v>150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149</v>
      </c>
      <c r="C807" s="2" t="s">
        <v>150</v>
      </c>
      <c r="D807" s="2">
        <v>2035</v>
      </c>
      <c r="J807" s="2" t="s">
        <v>149</v>
      </c>
      <c r="K807" s="2" t="s">
        <v>150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149</v>
      </c>
      <c r="S807" s="2" t="s">
        <v>150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149</v>
      </c>
      <c r="AA807" s="2" t="s">
        <v>150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149</v>
      </c>
      <c r="AI807" s="2" t="s">
        <v>150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149</v>
      </c>
      <c r="AQ807" s="4" t="s">
        <v>150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149</v>
      </c>
      <c r="AY807" s="2" t="s">
        <v>150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149</v>
      </c>
      <c r="C808" s="4" t="s">
        <v>150</v>
      </c>
      <c r="D808" s="4">
        <v>2035</v>
      </c>
      <c r="J808" s="4" t="s">
        <v>149</v>
      </c>
      <c r="K808" s="4" t="s">
        <v>150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149</v>
      </c>
      <c r="S808" s="4" t="s">
        <v>150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149</v>
      </c>
      <c r="AA808" s="4" t="s">
        <v>150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149</v>
      </c>
      <c r="AI808" s="4" t="s">
        <v>150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149</v>
      </c>
      <c r="AQ808" s="2" t="s">
        <v>150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149</v>
      </c>
      <c r="AY808" s="4" t="s">
        <v>150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149</v>
      </c>
      <c r="C809" s="2" t="s">
        <v>150</v>
      </c>
      <c r="D809" s="2">
        <v>2035</v>
      </c>
      <c r="J809" s="2" t="s">
        <v>149</v>
      </c>
      <c r="K809" s="2" t="s">
        <v>150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149</v>
      </c>
      <c r="S809" s="2" t="s">
        <v>150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149</v>
      </c>
      <c r="AA809" s="2" t="s">
        <v>150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149</v>
      </c>
      <c r="AI809" s="2" t="s">
        <v>150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149</v>
      </c>
      <c r="AQ809" s="4" t="s">
        <v>150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149</v>
      </c>
      <c r="AY809" s="2" t="s">
        <v>150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149</v>
      </c>
      <c r="C810" s="4" t="s">
        <v>150</v>
      </c>
      <c r="D810" s="4">
        <v>2035</v>
      </c>
      <c r="J810" s="4" t="s">
        <v>149</v>
      </c>
      <c r="K810" s="4" t="s">
        <v>150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149</v>
      </c>
      <c r="S810" s="4" t="s">
        <v>150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149</v>
      </c>
      <c r="AA810" s="4" t="s">
        <v>150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149</v>
      </c>
      <c r="AI810" s="4" t="s">
        <v>150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149</v>
      </c>
      <c r="AQ810" s="2" t="s">
        <v>150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149</v>
      </c>
      <c r="AY810" s="4" t="s">
        <v>150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149</v>
      </c>
      <c r="C811" s="2" t="s">
        <v>150</v>
      </c>
      <c r="D811" s="2">
        <v>2035</v>
      </c>
      <c r="J811" s="2" t="s">
        <v>149</v>
      </c>
      <c r="K811" s="2" t="s">
        <v>150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149</v>
      </c>
      <c r="S811" s="2" t="s">
        <v>150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149</v>
      </c>
      <c r="AA811" s="2" t="s">
        <v>150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149</v>
      </c>
      <c r="AI811" s="2" t="s">
        <v>150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149</v>
      </c>
      <c r="AQ811" s="4" t="s">
        <v>150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149</v>
      </c>
      <c r="AY811" s="2" t="s">
        <v>150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149</v>
      </c>
      <c r="C812" s="4" t="s">
        <v>150</v>
      </c>
      <c r="D812" s="4">
        <v>2035</v>
      </c>
      <c r="J812" s="4" t="s">
        <v>149</v>
      </c>
      <c r="K812" s="4" t="s">
        <v>150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149</v>
      </c>
      <c r="S812" s="4" t="s">
        <v>150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149</v>
      </c>
      <c r="AA812" s="4" t="s">
        <v>150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149</v>
      </c>
      <c r="AI812" s="4" t="s">
        <v>150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149</v>
      </c>
      <c r="AQ812" s="2" t="s">
        <v>150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149</v>
      </c>
      <c r="AY812" s="4" t="s">
        <v>150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149</v>
      </c>
      <c r="C813" s="2" t="s">
        <v>150</v>
      </c>
      <c r="D813" s="2">
        <v>2035</v>
      </c>
      <c r="J813" s="2" t="s">
        <v>149</v>
      </c>
      <c r="K813" s="2" t="s">
        <v>150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149</v>
      </c>
      <c r="S813" s="2" t="s">
        <v>150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149</v>
      </c>
      <c r="AA813" s="2" t="s">
        <v>150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149</v>
      </c>
      <c r="AI813" s="2" t="s">
        <v>150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149</v>
      </c>
      <c r="AQ813" s="4" t="s">
        <v>150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149</v>
      </c>
      <c r="AY813" s="2" t="s">
        <v>150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149</v>
      </c>
      <c r="C814" s="4" t="s">
        <v>150</v>
      </c>
      <c r="D814" s="4">
        <v>2035</v>
      </c>
      <c r="J814" s="4" t="s">
        <v>149</v>
      </c>
      <c r="K814" s="4" t="s">
        <v>150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149</v>
      </c>
      <c r="S814" s="4" t="s">
        <v>150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149</v>
      </c>
      <c r="AA814" s="4" t="s">
        <v>150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149</v>
      </c>
      <c r="AI814" s="4" t="s">
        <v>150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149</v>
      </c>
      <c r="AQ814" s="2" t="s">
        <v>150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149</v>
      </c>
      <c r="AY814" s="4" t="s">
        <v>150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149</v>
      </c>
      <c r="C815" s="2" t="s">
        <v>150</v>
      </c>
      <c r="D815" s="2">
        <v>2035</v>
      </c>
      <c r="J815" s="2" t="s">
        <v>149</v>
      </c>
      <c r="K815" s="2" t="s">
        <v>150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149</v>
      </c>
      <c r="S815" s="2" t="s">
        <v>150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149</v>
      </c>
      <c r="AA815" s="2" t="s">
        <v>150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149</v>
      </c>
      <c r="AI815" s="2" t="s">
        <v>150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149</v>
      </c>
      <c r="AQ815" s="4" t="s">
        <v>150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149</v>
      </c>
      <c r="AY815" s="2" t="s">
        <v>150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149</v>
      </c>
      <c r="C816" s="4" t="s">
        <v>150</v>
      </c>
      <c r="D816" s="4">
        <v>2035</v>
      </c>
      <c r="J816" s="4" t="s">
        <v>149</v>
      </c>
      <c r="K816" s="4" t="s">
        <v>150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149</v>
      </c>
      <c r="S816" s="4" t="s">
        <v>150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149</v>
      </c>
      <c r="AA816" s="4" t="s">
        <v>150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149</v>
      </c>
      <c r="AI816" s="4" t="s">
        <v>150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149</v>
      </c>
      <c r="AQ816" s="2" t="s">
        <v>150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149</v>
      </c>
      <c r="AY816" s="4" t="s">
        <v>150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149</v>
      </c>
      <c r="C817" s="2" t="s">
        <v>150</v>
      </c>
      <c r="D817" s="2">
        <v>2035</v>
      </c>
      <c r="J817" s="2" t="s">
        <v>149</v>
      </c>
      <c r="K817" s="2" t="s">
        <v>150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149</v>
      </c>
      <c r="S817" s="2" t="s">
        <v>150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149</v>
      </c>
      <c r="AA817" s="2" t="s">
        <v>150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149</v>
      </c>
      <c r="AI817" s="2" t="s">
        <v>150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149</v>
      </c>
      <c r="AQ817" s="4" t="s">
        <v>150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149</v>
      </c>
      <c r="AY817" s="2" t="s">
        <v>150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149</v>
      </c>
      <c r="C818" s="4" t="s">
        <v>150</v>
      </c>
      <c r="D818" s="4">
        <v>2035</v>
      </c>
      <c r="J818" s="4" t="s">
        <v>149</v>
      </c>
      <c r="K818" s="4" t="s">
        <v>150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149</v>
      </c>
      <c r="S818" s="4" t="s">
        <v>150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149</v>
      </c>
      <c r="AA818" s="4" t="s">
        <v>150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149</v>
      </c>
      <c r="AI818" s="4" t="s">
        <v>150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149</v>
      </c>
      <c r="AQ818" s="2" t="s">
        <v>150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149</v>
      </c>
      <c r="AY818" s="4" t="s">
        <v>150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149</v>
      </c>
      <c r="C819" s="2" t="s">
        <v>150</v>
      </c>
      <c r="D819" s="2">
        <v>2035</v>
      </c>
      <c r="J819" s="2" t="s">
        <v>149</v>
      </c>
      <c r="K819" s="2" t="s">
        <v>150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149</v>
      </c>
      <c r="S819" s="2" t="s">
        <v>150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149</v>
      </c>
      <c r="AA819" s="2" t="s">
        <v>150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149</v>
      </c>
      <c r="AI819" s="2" t="s">
        <v>150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149</v>
      </c>
      <c r="AQ819" s="4" t="s">
        <v>150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149</v>
      </c>
      <c r="AY819" s="2" t="s">
        <v>150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149</v>
      </c>
      <c r="C820" s="4" t="s">
        <v>150</v>
      </c>
      <c r="D820" s="4">
        <v>2035</v>
      </c>
      <c r="J820" s="4" t="s">
        <v>149</v>
      </c>
      <c r="K820" s="4" t="s">
        <v>150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149</v>
      </c>
      <c r="S820" s="4" t="s">
        <v>150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149</v>
      </c>
      <c r="AA820" s="4" t="s">
        <v>150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149</v>
      </c>
      <c r="AI820" s="4" t="s">
        <v>150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149</v>
      </c>
      <c r="AQ820" s="2" t="s">
        <v>150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149</v>
      </c>
      <c r="AY820" s="4" t="s">
        <v>150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149</v>
      </c>
      <c r="C821" s="2" t="s">
        <v>150</v>
      </c>
      <c r="D821" s="2">
        <v>2035</v>
      </c>
      <c r="J821" s="2" t="s">
        <v>149</v>
      </c>
      <c r="K821" s="2" t="s">
        <v>150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149</v>
      </c>
      <c r="S821" s="2" t="s">
        <v>150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149</v>
      </c>
      <c r="AA821" s="2" t="s">
        <v>150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149</v>
      </c>
      <c r="AI821" s="2" t="s">
        <v>150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149</v>
      </c>
      <c r="AQ821" s="4" t="s">
        <v>150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149</v>
      </c>
      <c r="AY821" s="2" t="s">
        <v>150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149</v>
      </c>
      <c r="C822" s="4" t="s">
        <v>150</v>
      </c>
      <c r="D822" s="4">
        <v>2035</v>
      </c>
      <c r="J822" s="4" t="s">
        <v>149</v>
      </c>
      <c r="K822" s="4" t="s">
        <v>150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149</v>
      </c>
      <c r="S822" s="4" t="s">
        <v>150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149</v>
      </c>
      <c r="AA822" s="4" t="s">
        <v>150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149</v>
      </c>
      <c r="AI822" s="4" t="s">
        <v>150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149</v>
      </c>
      <c r="AQ822" s="2" t="s">
        <v>150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149</v>
      </c>
      <c r="AY822" s="4" t="s">
        <v>150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149</v>
      </c>
      <c r="C823" s="2" t="s">
        <v>150</v>
      </c>
      <c r="D823" s="2">
        <v>2035</v>
      </c>
      <c r="J823" s="2" t="s">
        <v>149</v>
      </c>
      <c r="K823" s="2" t="s">
        <v>150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149</v>
      </c>
      <c r="S823" s="2" t="s">
        <v>150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149</v>
      </c>
      <c r="AA823" s="2" t="s">
        <v>150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149</v>
      </c>
      <c r="AI823" s="2" t="s">
        <v>150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149</v>
      </c>
      <c r="AQ823" s="4" t="s">
        <v>150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149</v>
      </c>
      <c r="AY823" s="2" t="s">
        <v>150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149</v>
      </c>
      <c r="C824" s="4" t="s">
        <v>150</v>
      </c>
      <c r="D824" s="4">
        <v>2035</v>
      </c>
      <c r="J824" s="4" t="s">
        <v>149</v>
      </c>
      <c r="K824" s="4" t="s">
        <v>150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149</v>
      </c>
      <c r="S824" s="4" t="s">
        <v>150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149</v>
      </c>
      <c r="AA824" s="4" t="s">
        <v>150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149</v>
      </c>
      <c r="AI824" s="4" t="s">
        <v>150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149</v>
      </c>
      <c r="AQ824" s="2" t="s">
        <v>150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149</v>
      </c>
      <c r="AY824" s="4" t="s">
        <v>150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149</v>
      </c>
      <c r="C825" s="2" t="s">
        <v>150</v>
      </c>
      <c r="D825" s="2">
        <v>2035</v>
      </c>
      <c r="J825" s="2" t="s">
        <v>149</v>
      </c>
      <c r="K825" s="2" t="s">
        <v>150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149</v>
      </c>
      <c r="S825" s="2" t="s">
        <v>150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149</v>
      </c>
      <c r="AA825" s="2" t="s">
        <v>150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149</v>
      </c>
      <c r="AI825" s="2" t="s">
        <v>150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149</v>
      </c>
      <c r="AQ825" s="4" t="s">
        <v>150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149</v>
      </c>
      <c r="AY825" s="2" t="s">
        <v>150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149</v>
      </c>
      <c r="C826" s="4" t="s">
        <v>150</v>
      </c>
      <c r="D826" s="4">
        <v>2035</v>
      </c>
      <c r="J826" s="4" t="s">
        <v>149</v>
      </c>
      <c r="K826" s="4" t="s">
        <v>150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149</v>
      </c>
      <c r="S826" s="4" t="s">
        <v>150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149</v>
      </c>
      <c r="AA826" s="4" t="s">
        <v>150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149</v>
      </c>
      <c r="AI826" s="4" t="s">
        <v>150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149</v>
      </c>
      <c r="AQ826" s="2" t="s">
        <v>150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149</v>
      </c>
      <c r="AY826" s="4" t="s">
        <v>150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149</v>
      </c>
      <c r="C827" s="2" t="s">
        <v>150</v>
      </c>
      <c r="D827" s="2">
        <v>2035</v>
      </c>
      <c r="J827" s="2" t="s">
        <v>149</v>
      </c>
      <c r="K827" s="2" t="s">
        <v>150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149</v>
      </c>
      <c r="S827" s="2" t="s">
        <v>150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149</v>
      </c>
      <c r="AA827" s="2" t="s">
        <v>150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149</v>
      </c>
      <c r="AI827" s="2" t="s">
        <v>150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149</v>
      </c>
      <c r="AQ827" s="4" t="s">
        <v>150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149</v>
      </c>
      <c r="AY827" s="2" t="s">
        <v>150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149</v>
      </c>
      <c r="C828" s="4" t="s">
        <v>150</v>
      </c>
      <c r="D828" s="4">
        <v>2035</v>
      </c>
      <c r="J828" s="4" t="s">
        <v>149</v>
      </c>
      <c r="K828" s="4" t="s">
        <v>150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149</v>
      </c>
      <c r="S828" s="4" t="s">
        <v>150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149</v>
      </c>
      <c r="AA828" s="4" t="s">
        <v>150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149</v>
      </c>
      <c r="AI828" s="4" t="s">
        <v>150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149</v>
      </c>
      <c r="AQ828" s="2" t="s">
        <v>150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149</v>
      </c>
      <c r="AY828" s="4" t="s">
        <v>150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149</v>
      </c>
      <c r="C829" s="2" t="s">
        <v>150</v>
      </c>
      <c r="D829" s="2">
        <v>2035</v>
      </c>
      <c r="J829" s="2" t="s">
        <v>149</v>
      </c>
      <c r="K829" s="2" t="s">
        <v>150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149</v>
      </c>
      <c r="S829" s="2" t="s">
        <v>150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149</v>
      </c>
      <c r="AA829" s="2" t="s">
        <v>150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149</v>
      </c>
      <c r="AI829" s="2" t="s">
        <v>150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149</v>
      </c>
      <c r="AQ829" s="4" t="s">
        <v>150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149</v>
      </c>
      <c r="AY829" s="2" t="s">
        <v>150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149</v>
      </c>
      <c r="C830" s="4" t="s">
        <v>150</v>
      </c>
      <c r="D830" s="4">
        <v>2035</v>
      </c>
      <c r="J830" s="4" t="s">
        <v>149</v>
      </c>
      <c r="K830" s="4" t="s">
        <v>150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149</v>
      </c>
      <c r="S830" s="4" t="s">
        <v>150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149</v>
      </c>
      <c r="AA830" s="4" t="s">
        <v>150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149</v>
      </c>
      <c r="AI830" s="4" t="s">
        <v>150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149</v>
      </c>
      <c r="AQ830" s="2" t="s">
        <v>150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149</v>
      </c>
      <c r="AY830" s="4" t="s">
        <v>150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149</v>
      </c>
      <c r="C831" s="2" t="s">
        <v>150</v>
      </c>
      <c r="D831" s="2">
        <v>2035</v>
      </c>
      <c r="J831" s="2" t="s">
        <v>149</v>
      </c>
      <c r="K831" s="2" t="s">
        <v>150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149</v>
      </c>
      <c r="S831" s="2" t="s">
        <v>150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149</v>
      </c>
      <c r="AA831" s="2" t="s">
        <v>150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149</v>
      </c>
      <c r="AI831" s="2" t="s">
        <v>150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149</v>
      </c>
      <c r="AQ831" s="4" t="s">
        <v>150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149</v>
      </c>
      <c r="AY831" s="2" t="s">
        <v>150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149</v>
      </c>
      <c r="C832" s="4" t="s">
        <v>150</v>
      </c>
      <c r="D832" s="4">
        <v>2035</v>
      </c>
      <c r="J832" s="4" t="s">
        <v>149</v>
      </c>
      <c r="K832" s="4" t="s">
        <v>150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149</v>
      </c>
      <c r="S832" s="4" t="s">
        <v>150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149</v>
      </c>
      <c r="AA832" s="4" t="s">
        <v>150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149</v>
      </c>
      <c r="AI832" s="4" t="s">
        <v>150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149</v>
      </c>
      <c r="AQ832" s="2" t="s">
        <v>150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149</v>
      </c>
      <c r="AY832" s="4" t="s">
        <v>150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149</v>
      </c>
      <c r="C833" s="2" t="s">
        <v>150</v>
      </c>
      <c r="D833" s="2">
        <v>2035</v>
      </c>
      <c r="J833" s="2" t="s">
        <v>149</v>
      </c>
      <c r="K833" s="2" t="s">
        <v>150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149</v>
      </c>
      <c r="S833" s="2" t="s">
        <v>150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149</v>
      </c>
      <c r="AA833" s="2" t="s">
        <v>150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149</v>
      </c>
      <c r="AI833" s="2" t="s">
        <v>150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149</v>
      </c>
      <c r="AQ833" s="4" t="s">
        <v>150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149</v>
      </c>
      <c r="AY833" s="2" t="s">
        <v>150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149</v>
      </c>
      <c r="C834" s="4" t="s">
        <v>150</v>
      </c>
      <c r="D834" s="4">
        <v>2035</v>
      </c>
      <c r="J834" s="4" t="s">
        <v>149</v>
      </c>
      <c r="K834" s="4" t="s">
        <v>150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149</v>
      </c>
      <c r="S834" s="4" t="s">
        <v>150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149</v>
      </c>
      <c r="AA834" s="4" t="s">
        <v>150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149</v>
      </c>
      <c r="AI834" s="4" t="s">
        <v>150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149</v>
      </c>
      <c r="AQ834" s="2" t="s">
        <v>150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149</v>
      </c>
      <c r="AY834" s="4" t="s">
        <v>150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149</v>
      </c>
      <c r="C835" s="2" t="s">
        <v>150</v>
      </c>
      <c r="D835" s="2">
        <v>2035</v>
      </c>
      <c r="J835" s="2" t="s">
        <v>149</v>
      </c>
      <c r="K835" s="2" t="s">
        <v>150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149</v>
      </c>
      <c r="S835" s="2" t="s">
        <v>150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149</v>
      </c>
      <c r="AA835" s="2" t="s">
        <v>150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149</v>
      </c>
      <c r="AI835" s="2" t="s">
        <v>150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149</v>
      </c>
      <c r="AQ835" s="4" t="s">
        <v>150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149</v>
      </c>
      <c r="AY835" s="2" t="s">
        <v>150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149</v>
      </c>
      <c r="C836" s="4" t="s">
        <v>150</v>
      </c>
      <c r="D836" s="4">
        <v>2035</v>
      </c>
      <c r="J836" s="4" t="s">
        <v>149</v>
      </c>
      <c r="K836" s="4" t="s">
        <v>150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149</v>
      </c>
      <c r="S836" s="4" t="s">
        <v>150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149</v>
      </c>
      <c r="AA836" s="4" t="s">
        <v>150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149</v>
      </c>
      <c r="AI836" s="4" t="s">
        <v>150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149</v>
      </c>
      <c r="AQ836" s="2" t="s">
        <v>150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149</v>
      </c>
      <c r="AY836" s="4" t="s">
        <v>150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149</v>
      </c>
      <c r="C837" s="2" t="s">
        <v>150</v>
      </c>
      <c r="D837" s="2">
        <v>2035</v>
      </c>
      <c r="J837" s="2" t="s">
        <v>149</v>
      </c>
      <c r="K837" s="2" t="s">
        <v>150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149</v>
      </c>
      <c r="S837" s="2" t="s">
        <v>150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149</v>
      </c>
      <c r="AA837" s="2" t="s">
        <v>150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149</v>
      </c>
      <c r="AI837" s="2" t="s">
        <v>150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149</v>
      </c>
      <c r="AQ837" s="4" t="s">
        <v>150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149</v>
      </c>
      <c r="AY837" s="2" t="s">
        <v>150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149</v>
      </c>
      <c r="C838" s="4" t="s">
        <v>150</v>
      </c>
      <c r="D838" s="4">
        <v>2035</v>
      </c>
      <c r="J838" s="4" t="s">
        <v>149</v>
      </c>
      <c r="K838" s="4" t="s">
        <v>150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149</v>
      </c>
      <c r="S838" s="4" t="s">
        <v>150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149</v>
      </c>
      <c r="AA838" s="4" t="s">
        <v>150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149</v>
      </c>
      <c r="AI838" s="4" t="s">
        <v>150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149</v>
      </c>
      <c r="AQ838" s="2" t="s">
        <v>150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149</v>
      </c>
      <c r="AY838" s="4" t="s">
        <v>150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149</v>
      </c>
      <c r="C839" s="2" t="s">
        <v>150</v>
      </c>
      <c r="D839" s="2">
        <v>2035</v>
      </c>
      <c r="J839" s="2" t="s">
        <v>149</v>
      </c>
      <c r="K839" s="2" t="s">
        <v>150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149</v>
      </c>
      <c r="S839" s="2" t="s">
        <v>150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149</v>
      </c>
      <c r="AA839" s="2" t="s">
        <v>150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149</v>
      </c>
      <c r="AI839" s="2" t="s">
        <v>150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149</v>
      </c>
      <c r="AQ839" s="4" t="s">
        <v>150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149</v>
      </c>
      <c r="AY839" s="2" t="s">
        <v>150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149</v>
      </c>
      <c r="C840" s="4" t="s">
        <v>150</v>
      </c>
      <c r="D840" s="4">
        <v>2035</v>
      </c>
      <c r="J840" s="4" t="s">
        <v>149</v>
      </c>
      <c r="K840" s="4" t="s">
        <v>150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149</v>
      </c>
      <c r="S840" s="4" t="s">
        <v>150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149</v>
      </c>
      <c r="AA840" s="4" t="s">
        <v>150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149</v>
      </c>
      <c r="AI840" s="4" t="s">
        <v>150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149</v>
      </c>
      <c r="AQ840" s="2" t="s">
        <v>150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149</v>
      </c>
      <c r="AY840" s="4" t="s">
        <v>150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149</v>
      </c>
      <c r="C841" s="2" t="s">
        <v>150</v>
      </c>
      <c r="D841" s="2">
        <v>2035</v>
      </c>
      <c r="J841" s="2" t="s">
        <v>149</v>
      </c>
      <c r="K841" s="2" t="s">
        <v>150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149</v>
      </c>
      <c r="S841" s="2" t="s">
        <v>150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149</v>
      </c>
      <c r="AA841" s="2" t="s">
        <v>150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149</v>
      </c>
      <c r="AI841" s="2" t="s">
        <v>150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149</v>
      </c>
      <c r="AQ841" s="4" t="s">
        <v>150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149</v>
      </c>
      <c r="AY841" s="2" t="s">
        <v>150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149</v>
      </c>
      <c r="C842" s="4" t="s">
        <v>150</v>
      </c>
      <c r="D842" s="4">
        <v>2035</v>
      </c>
      <c r="J842" s="4" t="s">
        <v>149</v>
      </c>
      <c r="K842" s="4" t="s">
        <v>150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149</v>
      </c>
      <c r="S842" s="4" t="s">
        <v>150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149</v>
      </c>
      <c r="AA842" s="4" t="s">
        <v>150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149</v>
      </c>
      <c r="AI842" s="4" t="s">
        <v>150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149</v>
      </c>
      <c r="AQ842" s="2" t="s">
        <v>150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149</v>
      </c>
      <c r="AY842" s="4" t="s">
        <v>150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149</v>
      </c>
      <c r="C843" s="2" t="s">
        <v>150</v>
      </c>
      <c r="D843" s="2">
        <v>2035</v>
      </c>
      <c r="J843" s="2" t="s">
        <v>149</v>
      </c>
      <c r="K843" s="2" t="s">
        <v>150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149</v>
      </c>
      <c r="S843" s="2" t="s">
        <v>150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149</v>
      </c>
      <c r="AA843" s="2" t="s">
        <v>150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149</v>
      </c>
      <c r="AI843" s="2" t="s">
        <v>150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149</v>
      </c>
      <c r="AQ843" s="4" t="s">
        <v>150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149</v>
      </c>
      <c r="AY843" s="2" t="s">
        <v>150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149</v>
      </c>
      <c r="C844" s="4" t="s">
        <v>150</v>
      </c>
      <c r="D844" s="4">
        <v>2035</v>
      </c>
      <c r="J844" s="4" t="s">
        <v>149</v>
      </c>
      <c r="K844" s="4" t="s">
        <v>150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149</v>
      </c>
      <c r="S844" s="4" t="s">
        <v>150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149</v>
      </c>
      <c r="AA844" s="4" t="s">
        <v>150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149</v>
      </c>
      <c r="AI844" s="4" t="s">
        <v>150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149</v>
      </c>
      <c r="AQ844" s="2" t="s">
        <v>150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149</v>
      </c>
      <c r="AY844" s="4" t="s">
        <v>150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149</v>
      </c>
      <c r="C845" s="2" t="s">
        <v>150</v>
      </c>
      <c r="D845" s="2">
        <v>2035</v>
      </c>
      <c r="J845" s="2" t="s">
        <v>149</v>
      </c>
      <c r="K845" s="2" t="s">
        <v>150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149</v>
      </c>
      <c r="S845" s="2" t="s">
        <v>150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149</v>
      </c>
      <c r="AA845" s="2" t="s">
        <v>150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149</v>
      </c>
      <c r="AI845" s="2" t="s">
        <v>150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149</v>
      </c>
      <c r="AQ845" s="4" t="s">
        <v>150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149</v>
      </c>
      <c r="AY845" s="2" t="s">
        <v>150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149</v>
      </c>
      <c r="C846" s="4" t="s">
        <v>150</v>
      </c>
      <c r="D846" s="4">
        <v>2035</v>
      </c>
      <c r="J846" s="4" t="s">
        <v>149</v>
      </c>
      <c r="K846" s="4" t="s">
        <v>150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149</v>
      </c>
      <c r="S846" s="4" t="s">
        <v>150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149</v>
      </c>
      <c r="AA846" s="4" t="s">
        <v>150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149</v>
      </c>
      <c r="AI846" s="4" t="s">
        <v>150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149</v>
      </c>
      <c r="AQ846" s="2" t="s">
        <v>150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149</v>
      </c>
      <c r="AY846" s="4" t="s">
        <v>150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149</v>
      </c>
      <c r="C847" s="2" t="s">
        <v>150</v>
      </c>
      <c r="D847" s="2">
        <v>2035</v>
      </c>
      <c r="J847" s="2" t="s">
        <v>149</v>
      </c>
      <c r="K847" s="2" t="s">
        <v>150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149</v>
      </c>
      <c r="S847" s="2" t="s">
        <v>150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149</v>
      </c>
      <c r="AA847" s="2" t="s">
        <v>150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149</v>
      </c>
      <c r="AI847" s="2" t="s">
        <v>150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149</v>
      </c>
      <c r="AQ847" s="4" t="s">
        <v>150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149</v>
      </c>
      <c r="AY847" s="2" t="s">
        <v>150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149</v>
      </c>
      <c r="C848" s="4" t="s">
        <v>150</v>
      </c>
      <c r="D848" s="4">
        <v>2035</v>
      </c>
      <c r="J848" s="4" t="s">
        <v>149</v>
      </c>
      <c r="K848" s="4" t="s">
        <v>150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149</v>
      </c>
      <c r="S848" s="4" t="s">
        <v>150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149</v>
      </c>
      <c r="AA848" s="4" t="s">
        <v>150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149</v>
      </c>
      <c r="AI848" s="4" t="s">
        <v>150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149</v>
      </c>
      <c r="AQ848" s="2" t="s">
        <v>150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149</v>
      </c>
      <c r="AY848" s="4" t="s">
        <v>150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149</v>
      </c>
      <c r="C849" s="2" t="s">
        <v>150</v>
      </c>
      <c r="D849" s="2">
        <v>2035</v>
      </c>
      <c r="J849" s="2" t="s">
        <v>149</v>
      </c>
      <c r="K849" s="2" t="s">
        <v>150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149</v>
      </c>
      <c r="S849" s="2" t="s">
        <v>150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149</v>
      </c>
      <c r="AA849" s="2" t="s">
        <v>150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149</v>
      </c>
      <c r="AI849" s="2" t="s">
        <v>150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149</v>
      </c>
      <c r="AQ849" s="4" t="s">
        <v>150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149</v>
      </c>
      <c r="AY849" s="2" t="s">
        <v>150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149</v>
      </c>
      <c r="C850" s="4" t="s">
        <v>150</v>
      </c>
      <c r="D850" s="4">
        <v>2035</v>
      </c>
      <c r="J850" s="4" t="s">
        <v>149</v>
      </c>
      <c r="K850" s="4" t="s">
        <v>150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149</v>
      </c>
      <c r="S850" s="4" t="s">
        <v>150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149</v>
      </c>
      <c r="AA850" s="4" t="s">
        <v>150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149</v>
      </c>
      <c r="AI850" s="4" t="s">
        <v>150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149</v>
      </c>
      <c r="AQ850" s="2" t="s">
        <v>150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149</v>
      </c>
      <c r="AY850" s="4" t="s">
        <v>150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149</v>
      </c>
      <c r="C851" s="2" t="s">
        <v>150</v>
      </c>
      <c r="D851" s="2">
        <v>2035</v>
      </c>
      <c r="J851" s="2" t="s">
        <v>149</v>
      </c>
      <c r="K851" s="2" t="s">
        <v>150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149</v>
      </c>
      <c r="S851" s="2" t="s">
        <v>150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149</v>
      </c>
      <c r="AA851" s="2" t="s">
        <v>150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149</v>
      </c>
      <c r="AI851" s="2" t="s">
        <v>150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149</v>
      </c>
      <c r="AQ851" s="4" t="s">
        <v>150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149</v>
      </c>
      <c r="AY851" s="2" t="s">
        <v>150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149</v>
      </c>
      <c r="C852" s="4" t="s">
        <v>150</v>
      </c>
      <c r="D852" s="4">
        <v>2035</v>
      </c>
      <c r="J852" s="4" t="s">
        <v>149</v>
      </c>
      <c r="K852" s="4" t="s">
        <v>150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149</v>
      </c>
      <c r="S852" s="4" t="s">
        <v>150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149</v>
      </c>
      <c r="AA852" s="4" t="s">
        <v>150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149</v>
      </c>
      <c r="AI852" s="4" t="s">
        <v>150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149</v>
      </c>
      <c r="AQ852" s="2" t="s">
        <v>150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149</v>
      </c>
      <c r="AY852" s="4" t="s">
        <v>150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149</v>
      </c>
      <c r="C853" s="2" t="s">
        <v>150</v>
      </c>
      <c r="D853" s="2">
        <v>2035</v>
      </c>
      <c r="J853" s="2" t="s">
        <v>149</v>
      </c>
      <c r="K853" s="2" t="s">
        <v>150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149</v>
      </c>
      <c r="S853" s="2" t="s">
        <v>150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149</v>
      </c>
      <c r="AA853" s="2" t="s">
        <v>150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149</v>
      </c>
      <c r="AI853" s="2" t="s">
        <v>150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149</v>
      </c>
      <c r="AQ853" s="4" t="s">
        <v>150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149</v>
      </c>
      <c r="AY853" s="2" t="s">
        <v>150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149</v>
      </c>
      <c r="C854" s="4" t="s">
        <v>150</v>
      </c>
      <c r="D854" s="4">
        <v>2035</v>
      </c>
      <c r="J854" s="4" t="s">
        <v>149</v>
      </c>
      <c r="K854" s="4" t="s">
        <v>150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149</v>
      </c>
      <c r="S854" s="4" t="s">
        <v>150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149</v>
      </c>
      <c r="AA854" s="4" t="s">
        <v>150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149</v>
      </c>
      <c r="AI854" s="4" t="s">
        <v>150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149</v>
      </c>
      <c r="AQ854" s="2" t="s">
        <v>150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149</v>
      </c>
      <c r="AY854" s="4" t="s">
        <v>150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149</v>
      </c>
      <c r="C855" s="2" t="s">
        <v>150</v>
      </c>
      <c r="D855" s="2">
        <v>2035</v>
      </c>
      <c r="J855" s="2" t="s">
        <v>149</v>
      </c>
      <c r="K855" s="2" t="s">
        <v>150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149</v>
      </c>
      <c r="S855" s="2" t="s">
        <v>150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149</v>
      </c>
      <c r="AA855" s="2" t="s">
        <v>150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149</v>
      </c>
      <c r="AI855" s="2" t="s">
        <v>150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149</v>
      </c>
      <c r="AQ855" s="4" t="s">
        <v>150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149</v>
      </c>
      <c r="AY855" s="2" t="s">
        <v>150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149</v>
      </c>
      <c r="C856" s="4" t="s">
        <v>150</v>
      </c>
      <c r="D856" s="4">
        <v>2035</v>
      </c>
      <c r="J856" s="4" t="s">
        <v>149</v>
      </c>
      <c r="K856" s="4" t="s">
        <v>150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149</v>
      </c>
      <c r="S856" s="4" t="s">
        <v>150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149</v>
      </c>
      <c r="AA856" s="4" t="s">
        <v>150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149</v>
      </c>
      <c r="AI856" s="4" t="s">
        <v>150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149</v>
      </c>
      <c r="AQ856" s="2" t="s">
        <v>150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149</v>
      </c>
      <c r="AY856" s="4" t="s">
        <v>150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149</v>
      </c>
      <c r="C857" s="2" t="s">
        <v>150</v>
      </c>
      <c r="D857" s="2">
        <v>2035</v>
      </c>
      <c r="J857" s="2" t="s">
        <v>149</v>
      </c>
      <c r="K857" s="2" t="s">
        <v>150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149</v>
      </c>
      <c r="S857" s="2" t="s">
        <v>150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149</v>
      </c>
      <c r="AA857" s="2" t="s">
        <v>150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149</v>
      </c>
      <c r="AI857" s="2" t="s">
        <v>150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149</v>
      </c>
      <c r="AQ857" s="4" t="s">
        <v>150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149</v>
      </c>
      <c r="AY857" s="2" t="s">
        <v>150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149</v>
      </c>
      <c r="C858" s="4" t="s">
        <v>150</v>
      </c>
      <c r="D858" s="4">
        <v>2035</v>
      </c>
      <c r="J858" s="4" t="s">
        <v>149</v>
      </c>
      <c r="K858" s="4" t="s">
        <v>150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149</v>
      </c>
      <c r="S858" s="4" t="s">
        <v>150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149</v>
      </c>
      <c r="AA858" s="4" t="s">
        <v>150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149</v>
      </c>
      <c r="AI858" s="4" t="s">
        <v>150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149</v>
      </c>
      <c r="AQ858" s="2" t="s">
        <v>150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149</v>
      </c>
      <c r="AY858" s="4" t="s">
        <v>150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149</v>
      </c>
      <c r="C859" s="2" t="s">
        <v>150</v>
      </c>
      <c r="D859" s="2">
        <v>2035</v>
      </c>
      <c r="J859" s="2" t="s">
        <v>149</v>
      </c>
      <c r="K859" s="2" t="s">
        <v>150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149</v>
      </c>
      <c r="S859" s="2" t="s">
        <v>150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149</v>
      </c>
      <c r="AA859" s="2" t="s">
        <v>150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149</v>
      </c>
      <c r="AI859" s="2" t="s">
        <v>150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149</v>
      </c>
      <c r="AQ859" s="4" t="s">
        <v>150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149</v>
      </c>
      <c r="AY859" s="2" t="s">
        <v>150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149</v>
      </c>
      <c r="C860" s="4" t="s">
        <v>150</v>
      </c>
      <c r="D860" s="4">
        <v>2035</v>
      </c>
      <c r="J860" s="4" t="s">
        <v>149</v>
      </c>
      <c r="K860" s="4" t="s">
        <v>150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149</v>
      </c>
      <c r="S860" s="4" t="s">
        <v>150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149</v>
      </c>
      <c r="AA860" s="4" t="s">
        <v>150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149</v>
      </c>
      <c r="AI860" s="4" t="s">
        <v>150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149</v>
      </c>
      <c r="AQ860" s="2" t="s">
        <v>150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149</v>
      </c>
      <c r="AY860" s="4" t="s">
        <v>150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149</v>
      </c>
      <c r="C861" s="2" t="s">
        <v>150</v>
      </c>
      <c r="D861" s="2">
        <v>2035</v>
      </c>
      <c r="J861" s="2" t="s">
        <v>149</v>
      </c>
      <c r="K861" s="2" t="s">
        <v>150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149</v>
      </c>
      <c r="S861" s="2" t="s">
        <v>150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149</v>
      </c>
      <c r="AA861" s="2" t="s">
        <v>150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149</v>
      </c>
      <c r="AI861" s="2" t="s">
        <v>150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149</v>
      </c>
      <c r="AQ861" s="4" t="s">
        <v>150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149</v>
      </c>
      <c r="AY861" s="2" t="s">
        <v>150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149</v>
      </c>
      <c r="C862" s="4" t="s">
        <v>150</v>
      </c>
      <c r="D862" s="4">
        <v>2035</v>
      </c>
      <c r="J862" s="4" t="s">
        <v>149</v>
      </c>
      <c r="K862" s="4" t="s">
        <v>150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149</v>
      </c>
      <c r="S862" s="4" t="s">
        <v>150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149</v>
      </c>
      <c r="AA862" s="4" t="s">
        <v>150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149</v>
      </c>
      <c r="AI862" s="4" t="s">
        <v>150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149</v>
      </c>
      <c r="AQ862" s="2" t="s">
        <v>150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149</v>
      </c>
      <c r="AY862" s="4" t="s">
        <v>150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149</v>
      </c>
      <c r="C863" s="2" t="s">
        <v>150</v>
      </c>
      <c r="D863" s="2">
        <v>2035</v>
      </c>
      <c r="J863" s="2" t="s">
        <v>149</v>
      </c>
      <c r="K863" s="2" t="s">
        <v>150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149</v>
      </c>
      <c r="S863" s="2" t="s">
        <v>150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149</v>
      </c>
      <c r="AA863" s="2" t="s">
        <v>150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149</v>
      </c>
      <c r="AI863" s="2" t="s">
        <v>150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149</v>
      </c>
      <c r="AQ863" s="4" t="s">
        <v>150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149</v>
      </c>
      <c r="AY863" s="2" t="s">
        <v>150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149</v>
      </c>
      <c r="C864" s="4" t="s">
        <v>150</v>
      </c>
      <c r="D864" s="4">
        <v>2035</v>
      </c>
      <c r="J864" s="4" t="s">
        <v>149</v>
      </c>
      <c r="K864" s="4" t="s">
        <v>150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149</v>
      </c>
      <c r="S864" s="4" t="s">
        <v>150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149</v>
      </c>
      <c r="AA864" s="4" t="s">
        <v>150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149</v>
      </c>
      <c r="AI864" s="4" t="s">
        <v>150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149</v>
      </c>
      <c r="AQ864" s="2" t="s">
        <v>150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149</v>
      </c>
      <c r="AY864" s="4" t="s">
        <v>150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149</v>
      </c>
      <c r="C865" s="2" t="s">
        <v>150</v>
      </c>
      <c r="D865" s="2">
        <v>2035</v>
      </c>
      <c r="J865" s="2" t="s">
        <v>149</v>
      </c>
      <c r="K865" s="2" t="s">
        <v>150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149</v>
      </c>
      <c r="S865" s="2" t="s">
        <v>150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149</v>
      </c>
      <c r="AA865" s="2" t="s">
        <v>150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149</v>
      </c>
      <c r="AI865" s="2" t="s">
        <v>150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149</v>
      </c>
      <c r="AQ865" s="4" t="s">
        <v>150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149</v>
      </c>
      <c r="AY865" s="2" t="s">
        <v>150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149</v>
      </c>
      <c r="C866" s="4" t="s">
        <v>150</v>
      </c>
      <c r="D866" s="4">
        <v>2035</v>
      </c>
      <c r="J866" s="4" t="s">
        <v>149</v>
      </c>
      <c r="K866" s="4" t="s">
        <v>150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149</v>
      </c>
      <c r="S866" s="4" t="s">
        <v>150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149</v>
      </c>
      <c r="AA866" s="4" t="s">
        <v>150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149</v>
      </c>
      <c r="AI866" s="4" t="s">
        <v>150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149</v>
      </c>
      <c r="AQ866" s="2" t="s">
        <v>150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149</v>
      </c>
      <c r="AY866" s="4" t="s">
        <v>150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149</v>
      </c>
      <c r="C867" s="2" t="s">
        <v>150</v>
      </c>
      <c r="D867" s="2">
        <v>2035</v>
      </c>
      <c r="J867" s="2" t="s">
        <v>149</v>
      </c>
      <c r="K867" s="2" t="s">
        <v>150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149</v>
      </c>
      <c r="S867" s="2" t="s">
        <v>150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149</v>
      </c>
      <c r="AA867" s="2" t="s">
        <v>150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149</v>
      </c>
      <c r="AI867" s="2" t="s">
        <v>150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149</v>
      </c>
      <c r="AQ867" s="4" t="s">
        <v>150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149</v>
      </c>
      <c r="AY867" s="2" t="s">
        <v>150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149</v>
      </c>
      <c r="C868" s="4" t="s">
        <v>150</v>
      </c>
      <c r="D868" s="4">
        <v>2035</v>
      </c>
      <c r="J868" s="4" t="s">
        <v>149</v>
      </c>
      <c r="K868" s="4" t="s">
        <v>150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149</v>
      </c>
      <c r="S868" s="4" t="s">
        <v>150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149</v>
      </c>
      <c r="AA868" s="4" t="s">
        <v>150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149</v>
      </c>
      <c r="AI868" s="4" t="s">
        <v>150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149</v>
      </c>
      <c r="AQ868" s="2" t="s">
        <v>150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149</v>
      </c>
      <c r="AY868" s="4" t="s">
        <v>150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149</v>
      </c>
      <c r="C869" s="2" t="s">
        <v>150</v>
      </c>
      <c r="D869" s="2">
        <v>2035</v>
      </c>
      <c r="J869" s="2" t="s">
        <v>149</v>
      </c>
      <c r="K869" s="2" t="s">
        <v>150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149</v>
      </c>
      <c r="S869" s="2" t="s">
        <v>150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149</v>
      </c>
      <c r="AA869" s="2" t="s">
        <v>150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149</v>
      </c>
      <c r="AI869" s="2" t="s">
        <v>150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149</v>
      </c>
      <c r="AQ869" s="4" t="s">
        <v>150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149</v>
      </c>
      <c r="AY869" s="2" t="s">
        <v>150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149</v>
      </c>
      <c r="C870" s="4" t="s">
        <v>150</v>
      </c>
      <c r="D870" s="4">
        <v>2035</v>
      </c>
      <c r="J870" s="4" t="s">
        <v>149</v>
      </c>
      <c r="K870" s="4" t="s">
        <v>150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149</v>
      </c>
      <c r="S870" s="4" t="s">
        <v>150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149</v>
      </c>
      <c r="AA870" s="4" t="s">
        <v>150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149</v>
      </c>
      <c r="AI870" s="4" t="s">
        <v>150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149</v>
      </c>
      <c r="AQ870" s="2" t="s">
        <v>150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149</v>
      </c>
      <c r="AY870" s="4" t="s">
        <v>150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149</v>
      </c>
      <c r="C871" s="2" t="s">
        <v>150</v>
      </c>
      <c r="D871" s="2">
        <v>2035</v>
      </c>
      <c r="J871" s="2" t="s">
        <v>149</v>
      </c>
      <c r="K871" s="2" t="s">
        <v>150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149</v>
      </c>
      <c r="S871" s="2" t="s">
        <v>150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149</v>
      </c>
      <c r="AA871" s="2" t="s">
        <v>150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149</v>
      </c>
      <c r="AI871" s="2" t="s">
        <v>150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149</v>
      </c>
      <c r="AQ871" s="4" t="s">
        <v>150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149</v>
      </c>
      <c r="AY871" s="2" t="s">
        <v>150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152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153</v>
      </c>
      <c r="C7" s="2"/>
      <c r="D7" s="2"/>
      <c r="E7" s="2"/>
      <c r="F7" s="2"/>
      <c r="G7" s="2"/>
      <c r="H7" s="2"/>
      <c r="I7" s="2"/>
      <c r="J7" s="2" t="s">
        <v>153</v>
      </c>
      <c r="K7" s="2"/>
      <c r="L7" s="2"/>
      <c r="M7" s="2"/>
      <c r="N7" s="2"/>
      <c r="O7" s="2"/>
      <c r="R7" s="2" t="s">
        <v>153</v>
      </c>
      <c r="S7" s="2"/>
      <c r="T7" s="2"/>
      <c r="U7" s="2"/>
      <c r="V7" s="2"/>
      <c r="W7" s="2"/>
      <c r="Z7" s="2" t="s">
        <v>153</v>
      </c>
      <c r="AA7" s="2"/>
      <c r="AB7" s="2"/>
      <c r="AC7" s="2"/>
      <c r="AD7" s="2"/>
      <c r="AE7" s="2"/>
      <c r="AH7" s="2" t="s">
        <v>153</v>
      </c>
      <c r="AI7" s="2"/>
      <c r="AJ7" s="2"/>
      <c r="AK7" s="2"/>
      <c r="AL7" s="2"/>
      <c r="AM7" s="2"/>
      <c r="AP7" s="2" t="s">
        <v>153</v>
      </c>
      <c r="AQ7" s="2"/>
      <c r="AR7" s="2"/>
      <c r="AS7" s="2"/>
      <c r="AT7" s="2"/>
      <c r="AU7" s="2"/>
      <c r="AX7" s="2" t="s">
        <v>153</v>
      </c>
      <c r="AY7" s="2"/>
      <c r="AZ7" s="2"/>
      <c r="BA7" s="2"/>
      <c r="BB7" s="2"/>
      <c r="BC7" s="2"/>
    </row>
    <row r="8" spans="2:55">
      <c r="B8" s="2" t="s">
        <v>121</v>
      </c>
      <c r="C8" s="2" t="s">
        <v>145</v>
      </c>
      <c r="D8" s="2" t="s">
        <v>146</v>
      </c>
      <c r="E8" s="2" t="s">
        <v>147</v>
      </c>
      <c r="F8" s="2" t="s">
        <v>148</v>
      </c>
      <c r="G8" s="3" t="s">
        <v>2</v>
      </c>
      <c r="H8" s="3"/>
      <c r="I8" s="2"/>
      <c r="J8" s="2" t="s">
        <v>121</v>
      </c>
      <c r="K8" s="2" t="s">
        <v>145</v>
      </c>
      <c r="L8" s="2" t="s">
        <v>146</v>
      </c>
      <c r="M8" s="2" t="s">
        <v>147</v>
      </c>
      <c r="N8" s="2" t="s">
        <v>148</v>
      </c>
      <c r="O8" s="3" t="s">
        <v>100</v>
      </c>
      <c r="R8" s="2" t="s">
        <v>121</v>
      </c>
      <c r="S8" s="2" t="s">
        <v>145</v>
      </c>
      <c r="T8" s="2" t="s">
        <v>146</v>
      </c>
      <c r="U8" s="2" t="s">
        <v>147</v>
      </c>
      <c r="V8" s="2" t="s">
        <v>148</v>
      </c>
      <c r="W8" s="3" t="s">
        <v>110</v>
      </c>
      <c r="Z8" s="2" t="s">
        <v>121</v>
      </c>
      <c r="AA8" s="2" t="s">
        <v>145</v>
      </c>
      <c r="AB8" s="2" t="s">
        <v>146</v>
      </c>
      <c r="AC8" s="2" t="s">
        <v>147</v>
      </c>
      <c r="AD8" s="2" t="s">
        <v>148</v>
      </c>
      <c r="AE8" s="3" t="s">
        <v>114</v>
      </c>
      <c r="AH8" s="2" t="s">
        <v>121</v>
      </c>
      <c r="AI8" s="2" t="s">
        <v>145</v>
      </c>
      <c r="AJ8" s="2" t="s">
        <v>146</v>
      </c>
      <c r="AK8" s="2" t="s">
        <v>147</v>
      </c>
      <c r="AL8" s="2" t="s">
        <v>148</v>
      </c>
      <c r="AM8" s="3" t="s">
        <v>115</v>
      </c>
      <c r="AP8" s="2" t="s">
        <v>121</v>
      </c>
      <c r="AQ8" s="2" t="s">
        <v>145</v>
      </c>
      <c r="AR8" s="2" t="s">
        <v>146</v>
      </c>
      <c r="AS8" s="2" t="s">
        <v>147</v>
      </c>
      <c r="AT8" s="2" t="s">
        <v>148</v>
      </c>
      <c r="AU8" s="3" t="s">
        <v>116</v>
      </c>
      <c r="AX8" s="2" t="s">
        <v>121</v>
      </c>
      <c r="AY8" s="2" t="s">
        <v>145</v>
      </c>
      <c r="AZ8" s="2" t="s">
        <v>146</v>
      </c>
      <c r="BA8" s="2" t="s">
        <v>147</v>
      </c>
      <c r="BB8" s="2" t="s">
        <v>148</v>
      </c>
      <c r="BC8" s="3" t="s">
        <v>120</v>
      </c>
    </row>
    <row r="9" spans="2:55">
      <c r="B9" s="2" t="s">
        <v>149</v>
      </c>
      <c r="C9" s="2" t="s">
        <v>150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149</v>
      </c>
      <c r="K9" s="2" t="s">
        <v>150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149</v>
      </c>
      <c r="S9" s="2" t="s">
        <v>150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149</v>
      </c>
      <c r="AA9" s="2" t="s">
        <v>150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149</v>
      </c>
      <c r="AI9" s="2" t="s">
        <v>150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149</v>
      </c>
      <c r="AQ9" s="2" t="s">
        <v>150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149</v>
      </c>
      <c r="AY9" s="2" t="s">
        <v>150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149</v>
      </c>
      <c r="C10" s="2" t="s">
        <v>150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149</v>
      </c>
      <c r="K10" s="2" t="s">
        <v>150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149</v>
      </c>
      <c r="S10" s="2" t="s">
        <v>150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149</v>
      </c>
      <c r="AA10" s="2" t="s">
        <v>150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149</v>
      </c>
      <c r="AI10" s="2" t="s">
        <v>150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149</v>
      </c>
      <c r="AQ10" s="2" t="s">
        <v>150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149</v>
      </c>
      <c r="AY10" s="2" t="s">
        <v>150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149</v>
      </c>
      <c r="C11" s="2" t="s">
        <v>150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149</v>
      </c>
      <c r="K11" s="2" t="s">
        <v>150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149</v>
      </c>
      <c r="S11" s="2" t="s">
        <v>150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149</v>
      </c>
      <c r="AA11" s="2" t="s">
        <v>150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149</v>
      </c>
      <c r="AI11" s="2" t="s">
        <v>150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149</v>
      </c>
      <c r="AQ11" s="2" t="s">
        <v>150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149</v>
      </c>
      <c r="AY11" s="2" t="s">
        <v>150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149</v>
      </c>
      <c r="C12" s="2" t="s">
        <v>150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149</v>
      </c>
      <c r="K12" s="2" t="s">
        <v>150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149</v>
      </c>
      <c r="S12" s="2" t="s">
        <v>150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149</v>
      </c>
      <c r="AA12" s="2" t="s">
        <v>150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149</v>
      </c>
      <c r="AI12" s="2" t="s">
        <v>150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149</v>
      </c>
      <c r="AQ12" s="2" t="s">
        <v>150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149</v>
      </c>
      <c r="AY12" s="2" t="s">
        <v>150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149</v>
      </c>
      <c r="C13" s="2" t="s">
        <v>150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149</v>
      </c>
      <c r="K13" s="2" t="s">
        <v>150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149</v>
      </c>
      <c r="S13" s="2" t="s">
        <v>150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149</v>
      </c>
      <c r="AA13" s="2" t="s">
        <v>150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149</v>
      </c>
      <c r="AI13" s="2" t="s">
        <v>150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149</v>
      </c>
      <c r="AQ13" s="2" t="s">
        <v>150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149</v>
      </c>
      <c r="AY13" s="2" t="s">
        <v>150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149</v>
      </c>
      <c r="C14" s="2" t="s">
        <v>150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149</v>
      </c>
      <c r="K14" s="2" t="s">
        <v>150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149</v>
      </c>
      <c r="S14" s="2" t="s">
        <v>150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149</v>
      </c>
      <c r="AA14" s="2" t="s">
        <v>150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149</v>
      </c>
      <c r="AI14" s="2" t="s">
        <v>150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149</v>
      </c>
      <c r="AQ14" s="2" t="s">
        <v>150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149</v>
      </c>
      <c r="AY14" s="2" t="s">
        <v>150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149</v>
      </c>
      <c r="C15" s="2" t="s">
        <v>150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149</v>
      </c>
      <c r="K15" s="2" t="s">
        <v>150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149</v>
      </c>
      <c r="S15" s="2" t="s">
        <v>150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149</v>
      </c>
      <c r="AA15" s="2" t="s">
        <v>150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149</v>
      </c>
      <c r="AI15" s="2" t="s">
        <v>150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149</v>
      </c>
      <c r="AQ15" s="2" t="s">
        <v>150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149</v>
      </c>
      <c r="AY15" s="2" t="s">
        <v>150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149</v>
      </c>
      <c r="C16" s="2" t="s">
        <v>150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149</v>
      </c>
      <c r="K16" s="2" t="s">
        <v>150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149</v>
      </c>
      <c r="S16" s="2" t="s">
        <v>150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149</v>
      </c>
      <c r="AA16" s="2" t="s">
        <v>150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149</v>
      </c>
      <c r="AI16" s="2" t="s">
        <v>150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149</v>
      </c>
      <c r="AQ16" s="2" t="s">
        <v>150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149</v>
      </c>
      <c r="AY16" s="2" t="s">
        <v>150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149</v>
      </c>
      <c r="C17" s="2" t="s">
        <v>150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149</v>
      </c>
      <c r="K17" s="2" t="s">
        <v>150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149</v>
      </c>
      <c r="S17" s="2" t="s">
        <v>150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149</v>
      </c>
      <c r="AA17" s="2" t="s">
        <v>150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149</v>
      </c>
      <c r="AI17" s="2" t="s">
        <v>150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149</v>
      </c>
      <c r="AQ17" s="2" t="s">
        <v>150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149</v>
      </c>
      <c r="AY17" s="2" t="s">
        <v>150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149</v>
      </c>
      <c r="C18" s="2" t="s">
        <v>150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149</v>
      </c>
      <c r="K18" s="2" t="s">
        <v>150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149</v>
      </c>
      <c r="S18" s="2" t="s">
        <v>150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149</v>
      </c>
      <c r="AA18" s="2" t="s">
        <v>150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149</v>
      </c>
      <c r="AI18" s="2" t="s">
        <v>150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149</v>
      </c>
      <c r="AQ18" s="2" t="s">
        <v>150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149</v>
      </c>
      <c r="AY18" s="2" t="s">
        <v>150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149</v>
      </c>
      <c r="C19" s="2" t="s">
        <v>150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149</v>
      </c>
      <c r="K19" s="2" t="s">
        <v>150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149</v>
      </c>
      <c r="S19" s="2" t="s">
        <v>150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149</v>
      </c>
      <c r="AA19" s="2" t="s">
        <v>150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149</v>
      </c>
      <c r="AI19" s="2" t="s">
        <v>150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149</v>
      </c>
      <c r="AQ19" s="2" t="s">
        <v>150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149</v>
      </c>
      <c r="AY19" s="2" t="s">
        <v>150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149</v>
      </c>
      <c r="C20" s="2" t="s">
        <v>150</v>
      </c>
      <c r="D20" s="2">
        <v>2040</v>
      </c>
      <c r="E20" s="2" t="str">
        <f>IF(sum!A13="AL",sum!B13,"*")</f>
        <v>EDU-AuxiliaryEquip_ELE1</v>
      </c>
      <c r="F20" s="2"/>
      <c r="G20" s="2">
        <f>IF(sum!A13="AL",sum!H13,"*")</f>
        <v>0.362022958366244</v>
      </c>
      <c r="H20" s="2"/>
      <c r="J20" s="2" t="s">
        <v>149</v>
      </c>
      <c r="K20" s="2" t="s">
        <v>150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149</v>
      </c>
      <c r="S20" s="2" t="s">
        <v>150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149</v>
      </c>
      <c r="AA20" s="2" t="s">
        <v>150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149</v>
      </c>
      <c r="AI20" s="2" t="s">
        <v>150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149</v>
      </c>
      <c r="AQ20" s="2" t="s">
        <v>150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149</v>
      </c>
      <c r="AY20" s="2" t="s">
        <v>150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149</v>
      </c>
      <c r="C21" s="2" t="s">
        <v>150</v>
      </c>
      <c r="D21" s="2">
        <v>2040</v>
      </c>
      <c r="E21" s="2" t="str">
        <f>IF(sum!A14="AL",sum!B14,"*")</f>
        <v>EDU-AuxiliaryMot_ELE1</v>
      </c>
      <c r="F21" s="2"/>
      <c r="G21" s="2">
        <f>IF(sum!A14="AL",sum!H14,"*")</f>
        <v>0.153262476269719</v>
      </c>
      <c r="H21" s="2"/>
      <c r="J21" s="2" t="s">
        <v>149</v>
      </c>
      <c r="K21" s="2" t="s">
        <v>150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149</v>
      </c>
      <c r="S21" s="2" t="s">
        <v>150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149</v>
      </c>
      <c r="AA21" s="2" t="s">
        <v>150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149</v>
      </c>
      <c r="AI21" s="2" t="s">
        <v>150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149</v>
      </c>
      <c r="AQ21" s="2" t="s">
        <v>150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149</v>
      </c>
      <c r="AY21" s="2" t="s">
        <v>150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149</v>
      </c>
      <c r="C22" s="2" t="s">
        <v>150</v>
      </c>
      <c r="D22" s="2">
        <v>2040</v>
      </c>
      <c r="E22" s="2" t="str">
        <f>IF(sum!A15="AL",sum!B15,"*")</f>
        <v>EDU-Light_ELE1</v>
      </c>
      <c r="F22" s="2"/>
      <c r="G22" s="2">
        <f>IF(sum!A15="AL",sum!H15,"*")</f>
        <v>0.442758264779189</v>
      </c>
      <c r="H22" s="2"/>
      <c r="J22" s="2" t="s">
        <v>149</v>
      </c>
      <c r="K22" s="2" t="s">
        <v>150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149</v>
      </c>
      <c r="S22" s="2" t="s">
        <v>150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149</v>
      </c>
      <c r="AA22" s="2" t="s">
        <v>150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149</v>
      </c>
      <c r="AI22" s="2" t="s">
        <v>150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149</v>
      </c>
      <c r="AQ22" s="2" t="s">
        <v>150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149</v>
      </c>
      <c r="AY22" s="2" t="s">
        <v>150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149</v>
      </c>
      <c r="C23" s="2" t="s">
        <v>150</v>
      </c>
      <c r="D23" s="2">
        <v>2040</v>
      </c>
      <c r="E23" s="2" t="str">
        <f>IF(sum!A16="AL",sum!B16,"*")</f>
        <v>EDU-SpCool_ELE1</v>
      </c>
      <c r="F23" s="2"/>
      <c r="G23" s="2">
        <f>IF(sum!A16="AL",sum!H16,"*")</f>
        <v>0.0351180369006387</v>
      </c>
      <c r="H23" s="2"/>
      <c r="J23" s="2" t="s">
        <v>149</v>
      </c>
      <c r="K23" s="2" t="s">
        <v>150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149</v>
      </c>
      <c r="S23" s="2" t="s">
        <v>150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149</v>
      </c>
      <c r="AA23" s="2" t="s">
        <v>150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149</v>
      </c>
      <c r="AI23" s="2" t="s">
        <v>150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149</v>
      </c>
      <c r="AQ23" s="2" t="s">
        <v>150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149</v>
      </c>
      <c r="AY23" s="2" t="s">
        <v>150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149</v>
      </c>
      <c r="C24" s="2" t="s">
        <v>150</v>
      </c>
      <c r="D24" s="2">
        <v>2040</v>
      </c>
      <c r="E24" s="2" t="str">
        <f>IF(sum!A17="AL",sum!B17,"*")</f>
        <v>EDU-SpHeat_ELE1</v>
      </c>
      <c r="F24" s="2"/>
      <c r="G24" s="2">
        <f>IF(sum!A17="AL",sum!H17,"*")</f>
        <v>1.31763310972939</v>
      </c>
      <c r="H24" s="2"/>
      <c r="J24" s="2" t="s">
        <v>149</v>
      </c>
      <c r="K24" s="2" t="s">
        <v>150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149</v>
      </c>
      <c r="S24" s="2" t="s">
        <v>150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149</v>
      </c>
      <c r="AA24" s="2" t="s">
        <v>150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149</v>
      </c>
      <c r="AI24" s="2" t="s">
        <v>150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149</v>
      </c>
      <c r="AQ24" s="2" t="s">
        <v>150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149</v>
      </c>
      <c r="AY24" s="2" t="s">
        <v>150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149</v>
      </c>
      <c r="C25" s="2" t="s">
        <v>150</v>
      </c>
      <c r="D25" s="2">
        <v>2040</v>
      </c>
      <c r="E25" s="2" t="str">
        <f>IF(sum!A18="AL",sum!B18,"*")</f>
        <v>EDU-WaterHeat_ELE1</v>
      </c>
      <c r="F25" s="2"/>
      <c r="G25" s="2">
        <f>IF(sum!A18="AL",sum!H18,"*")</f>
        <v>0.136981659922363</v>
      </c>
      <c r="H25" s="2"/>
      <c r="J25" s="2" t="s">
        <v>149</v>
      </c>
      <c r="K25" s="2" t="s">
        <v>150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149</v>
      </c>
      <c r="S25" s="2" t="s">
        <v>150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149</v>
      </c>
      <c r="AA25" s="2" t="s">
        <v>150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149</v>
      </c>
      <c r="AI25" s="2" t="s">
        <v>150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149</v>
      </c>
      <c r="AQ25" s="2" t="s">
        <v>150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149</v>
      </c>
      <c r="AY25" s="2" t="s">
        <v>150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149</v>
      </c>
      <c r="C26" s="2" t="s">
        <v>150</v>
      </c>
      <c r="D26" s="2">
        <v>2040</v>
      </c>
      <c r="E26" s="2" t="str">
        <f>IF(sum!A19="AL",sum!B19,"*")</f>
        <v>HSS-AuxiliaryEquip_ELE1</v>
      </c>
      <c r="F26" s="2"/>
      <c r="G26" s="2">
        <f>IF(sum!A19="AL",sum!H19,"*")</f>
        <v>0.802321150973837</v>
      </c>
      <c r="H26" s="2"/>
      <c r="J26" s="2" t="s">
        <v>149</v>
      </c>
      <c r="K26" s="2" t="s">
        <v>150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149</v>
      </c>
      <c r="S26" s="2" t="s">
        <v>150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149</v>
      </c>
      <c r="AA26" s="2" t="s">
        <v>150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149</v>
      </c>
      <c r="AI26" s="2" t="s">
        <v>150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149</v>
      </c>
      <c r="AQ26" s="2" t="s">
        <v>150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149</v>
      </c>
      <c r="AY26" s="2" t="s">
        <v>150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149</v>
      </c>
      <c r="C27" s="2" t="s">
        <v>150</v>
      </c>
      <c r="D27" s="2">
        <v>2040</v>
      </c>
      <c r="E27" s="2" t="str">
        <f>IF(sum!A20="AL",sum!B20,"*")</f>
        <v>HSS-AuxiliaryMot_ELE1</v>
      </c>
      <c r="F27" s="2"/>
      <c r="G27" s="2">
        <f>IF(sum!A20="AL",sum!H20,"*")</f>
        <v>0.153262476269719</v>
      </c>
      <c r="H27" s="2"/>
      <c r="J27" s="2" t="s">
        <v>149</v>
      </c>
      <c r="K27" s="2" t="s">
        <v>150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149</v>
      </c>
      <c r="S27" s="2" t="s">
        <v>150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149</v>
      </c>
      <c r="AA27" s="2" t="s">
        <v>150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149</v>
      </c>
      <c r="AI27" s="2" t="s">
        <v>150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149</v>
      </c>
      <c r="AQ27" s="2" t="s">
        <v>150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149</v>
      </c>
      <c r="AY27" s="2" t="s">
        <v>150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149</v>
      </c>
      <c r="C28" s="2" t="s">
        <v>150</v>
      </c>
      <c r="D28" s="2">
        <v>2040</v>
      </c>
      <c r="E28" s="2" t="str">
        <f>IF(sum!A21="AL",sum!B21,"*")</f>
        <v>HSS-Light_ELE1</v>
      </c>
      <c r="F28" s="2"/>
      <c r="G28" s="2">
        <f>IF(sum!A21="AL",sum!H21,"*")</f>
        <v>0.493845756869095</v>
      </c>
      <c r="H28" s="2"/>
      <c r="J28" s="2" t="s">
        <v>149</v>
      </c>
      <c r="K28" s="2" t="s">
        <v>150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149</v>
      </c>
      <c r="S28" s="2" t="s">
        <v>150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149</v>
      </c>
      <c r="AA28" s="2" t="s">
        <v>150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149</v>
      </c>
      <c r="AI28" s="2" t="s">
        <v>150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149</v>
      </c>
      <c r="AQ28" s="2" t="s">
        <v>150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149</v>
      </c>
      <c r="AY28" s="2" t="s">
        <v>150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149</v>
      </c>
      <c r="C29" s="2" t="s">
        <v>150</v>
      </c>
      <c r="D29" s="2">
        <v>2040</v>
      </c>
      <c r="E29" s="2" t="str">
        <f>IF(sum!A22="AL",sum!B22,"*")</f>
        <v>HSS-SpCool_ELE1</v>
      </c>
      <c r="F29" s="2"/>
      <c r="G29" s="2">
        <f>IF(sum!A22="AL",sum!H22,"*")</f>
        <v>0.0340583280599376</v>
      </c>
      <c r="H29" s="2"/>
      <c r="J29" s="2" t="s">
        <v>149</v>
      </c>
      <c r="K29" s="2" t="s">
        <v>150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149</v>
      </c>
      <c r="S29" s="2" t="s">
        <v>150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149</v>
      </c>
      <c r="AA29" s="2" t="s">
        <v>150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149</v>
      </c>
      <c r="AI29" s="2" t="s">
        <v>150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149</v>
      </c>
      <c r="AQ29" s="2" t="s">
        <v>150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149</v>
      </c>
      <c r="AY29" s="2" t="s">
        <v>150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149</v>
      </c>
      <c r="C30" s="2" t="s">
        <v>150</v>
      </c>
      <c r="D30" s="2">
        <v>2040</v>
      </c>
      <c r="E30" s="2" t="str">
        <f>IF(sum!A23="AL",sum!B23,"*")</f>
        <v>HSS-SpHeat_ELE1</v>
      </c>
      <c r="F30" s="2"/>
      <c r="G30" s="2">
        <f>IF(sum!A23="AL",sum!H23,"*")</f>
        <v>1.03062391751111</v>
      </c>
      <c r="H30" s="2"/>
      <c r="J30" s="2" t="s">
        <v>149</v>
      </c>
      <c r="K30" s="2" t="s">
        <v>150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149</v>
      </c>
      <c r="S30" s="2" t="s">
        <v>150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149</v>
      </c>
      <c r="AA30" s="2" t="s">
        <v>150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149</v>
      </c>
      <c r="AI30" s="2" t="s">
        <v>150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149</v>
      </c>
      <c r="AQ30" s="2" t="s">
        <v>150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149</v>
      </c>
      <c r="AY30" s="2" t="s">
        <v>150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149</v>
      </c>
      <c r="C31" s="2" t="s">
        <v>150</v>
      </c>
      <c r="D31" s="2">
        <v>2040</v>
      </c>
      <c r="E31" s="2" t="str">
        <f>IF(sum!A24="AL",sum!B24,"*")</f>
        <v>HSS-WaterHeat_ELE1</v>
      </c>
      <c r="F31" s="2"/>
      <c r="G31" s="2">
        <f>IF(sum!A24="AL",sum!H24,"*")</f>
        <v>0.499004618288607</v>
      </c>
      <c r="H31" s="2"/>
      <c r="J31" s="2" t="s">
        <v>149</v>
      </c>
      <c r="K31" s="2" t="s">
        <v>150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149</v>
      </c>
      <c r="S31" s="2" t="s">
        <v>150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149</v>
      </c>
      <c r="AA31" s="2" t="s">
        <v>150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149</v>
      </c>
      <c r="AI31" s="2" t="s">
        <v>150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149</v>
      </c>
      <c r="AQ31" s="2" t="s">
        <v>150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149</v>
      </c>
      <c r="AY31" s="2" t="s">
        <v>150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149</v>
      </c>
      <c r="C32" s="2" t="s">
        <v>150</v>
      </c>
      <c r="D32" s="2">
        <v>2040</v>
      </c>
      <c r="E32" s="2" t="str">
        <f>IF(sum!A25="AL",sum!B25,"*")</f>
        <v>ICS-AuxiliaryEquip_ELE1</v>
      </c>
      <c r="F32" s="2"/>
      <c r="G32" s="2">
        <f>IF(sum!A25="AL",sum!H25,"*")</f>
        <v>0.0684908299611812</v>
      </c>
      <c r="H32" s="2"/>
      <c r="J32" s="2" t="s">
        <v>149</v>
      </c>
      <c r="K32" s="2" t="s">
        <v>150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149</v>
      </c>
      <c r="S32" s="2" t="s">
        <v>150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149</v>
      </c>
      <c r="AA32" s="2" t="s">
        <v>150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149</v>
      </c>
      <c r="AI32" s="2" t="s">
        <v>150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149</v>
      </c>
      <c r="AQ32" s="2" t="s">
        <v>150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149</v>
      </c>
      <c r="AY32" s="2" t="s">
        <v>150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149</v>
      </c>
      <c r="C33" s="2" t="s">
        <v>150</v>
      </c>
      <c r="D33" s="2">
        <v>2040</v>
      </c>
      <c r="E33" s="2" t="str">
        <f>IF(sum!A26="AL",sum!B26,"*")</f>
        <v>ICS-AuxiliaryMot_ELE1</v>
      </c>
      <c r="F33" s="2"/>
      <c r="G33" s="2">
        <f>IF(sum!A26="AL",sum!H26,"*")</f>
        <v>0.0170291640299688</v>
      </c>
      <c r="H33" s="2"/>
      <c r="J33" s="2" t="s">
        <v>149</v>
      </c>
      <c r="K33" s="2" t="s">
        <v>150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149</v>
      </c>
      <c r="S33" s="2" t="s">
        <v>150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149</v>
      </c>
      <c r="AA33" s="2" t="s">
        <v>150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149</v>
      </c>
      <c r="AI33" s="2" t="s">
        <v>150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149</v>
      </c>
      <c r="AQ33" s="2" t="s">
        <v>150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149</v>
      </c>
      <c r="AY33" s="2" t="s">
        <v>150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149</v>
      </c>
      <c r="C34" s="2" t="s">
        <v>150</v>
      </c>
      <c r="D34" s="2">
        <v>2040</v>
      </c>
      <c r="E34" s="2" t="str">
        <f>IF(sum!A27="AL",sum!B27,"*")</f>
        <v>ICS-Light_ELE1</v>
      </c>
      <c r="F34" s="2"/>
      <c r="G34" s="2">
        <f>IF(sum!A27="AL",sum!H27,"*")</f>
        <v>0.085145820149844</v>
      </c>
      <c r="H34" s="2"/>
      <c r="J34" s="2" t="s">
        <v>149</v>
      </c>
      <c r="K34" s="2" t="s">
        <v>150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149</v>
      </c>
      <c r="S34" s="2" t="s">
        <v>150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149</v>
      </c>
      <c r="AA34" s="2" t="s">
        <v>150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149</v>
      </c>
      <c r="AI34" s="2" t="s">
        <v>150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149</v>
      </c>
      <c r="AQ34" s="2" t="s">
        <v>150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149</v>
      </c>
      <c r="AY34" s="2" t="s">
        <v>150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149</v>
      </c>
      <c r="C35" s="2" t="s">
        <v>150</v>
      </c>
      <c r="D35" s="2">
        <v>2040</v>
      </c>
      <c r="E35" s="2" t="str">
        <f>IF(sum!A28="AL",sum!B28,"*")</f>
        <v>ICS-SpCool_ELE1</v>
      </c>
      <c r="F35" s="2"/>
      <c r="G35" s="2">
        <f>IF(sum!A28="AL",sum!H28,"*")</f>
        <v>0.0180888728706699</v>
      </c>
      <c r="H35" s="2"/>
      <c r="J35" s="2" t="s">
        <v>149</v>
      </c>
      <c r="K35" s="2" t="s">
        <v>150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149</v>
      </c>
      <c r="S35" s="2" t="s">
        <v>150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149</v>
      </c>
      <c r="AA35" s="2" t="s">
        <v>150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149</v>
      </c>
      <c r="AI35" s="2" t="s">
        <v>150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149</v>
      </c>
      <c r="AQ35" s="2" t="s">
        <v>150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149</v>
      </c>
      <c r="AY35" s="2" t="s">
        <v>150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149</v>
      </c>
      <c r="C36" s="2" t="s">
        <v>150</v>
      </c>
      <c r="D36" s="2">
        <v>2040</v>
      </c>
      <c r="E36" s="2" t="str">
        <f>IF(sum!A29="AL",sum!B29,"*")</f>
        <v>ICS-SpHeat_ELE1</v>
      </c>
      <c r="F36" s="2"/>
      <c r="G36" s="2">
        <f>IF(sum!A29="AL",sum!H29,"*")</f>
        <v>0.195438636375838</v>
      </c>
      <c r="H36" s="2"/>
      <c r="J36" s="2" t="s">
        <v>149</v>
      </c>
      <c r="K36" s="2" t="s">
        <v>150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149</v>
      </c>
      <c r="S36" s="2" t="s">
        <v>150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149</v>
      </c>
      <c r="AA36" s="2" t="s">
        <v>150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149</v>
      </c>
      <c r="AI36" s="2" t="s">
        <v>150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149</v>
      </c>
      <c r="AQ36" s="2" t="s">
        <v>150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149</v>
      </c>
      <c r="AY36" s="2" t="s">
        <v>150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149</v>
      </c>
      <c r="C37" s="2" t="s">
        <v>150</v>
      </c>
      <c r="D37" s="2">
        <v>2040</v>
      </c>
      <c r="E37" s="2" t="str">
        <f>IF(sum!A30="AL",sum!B30,"*")</f>
        <v>ICS-WaterHeat_ELE1</v>
      </c>
      <c r="F37" s="2"/>
      <c r="G37" s="2">
        <f>IF(sum!A30="AL",sum!H30,"*")</f>
        <v>0.0195688085603375</v>
      </c>
      <c r="H37" s="2"/>
      <c r="J37" s="2" t="s">
        <v>149</v>
      </c>
      <c r="K37" s="2" t="s">
        <v>150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149</v>
      </c>
      <c r="S37" s="2" t="s">
        <v>150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149</v>
      </c>
      <c r="AA37" s="2" t="s">
        <v>150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149</v>
      </c>
      <c r="AI37" s="2" t="s">
        <v>150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149</v>
      </c>
      <c r="AQ37" s="2" t="s">
        <v>150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149</v>
      </c>
      <c r="AY37" s="2" t="s">
        <v>150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149</v>
      </c>
      <c r="C38" s="2" t="s">
        <v>150</v>
      </c>
      <c r="D38" s="2">
        <v>2040</v>
      </c>
      <c r="E38" s="2" t="str">
        <f>IF(sum!A31="AL",sum!B31,"*")</f>
        <v>OS-AuxiliaryEquip_ELE1</v>
      </c>
      <c r="F38" s="2"/>
      <c r="G38" s="2">
        <f>IF(sum!A31="AL",sum!H31,"*")</f>
        <v>0.841458768094512</v>
      </c>
      <c r="H38" s="2"/>
      <c r="J38" s="2" t="s">
        <v>149</v>
      </c>
      <c r="K38" s="2" t="s">
        <v>150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149</v>
      </c>
      <c r="S38" s="2" t="s">
        <v>150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149</v>
      </c>
      <c r="AA38" s="2" t="s">
        <v>150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149</v>
      </c>
      <c r="AI38" s="2" t="s">
        <v>150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149</v>
      </c>
      <c r="AQ38" s="2" t="s">
        <v>150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149</v>
      </c>
      <c r="AY38" s="2" t="s">
        <v>150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149</v>
      </c>
      <c r="C39" s="2" t="s">
        <v>150</v>
      </c>
      <c r="D39" s="2">
        <v>2040</v>
      </c>
      <c r="E39" s="2" t="str">
        <f>IF(sum!A32="AL",sum!B32,"*")</f>
        <v>OS-AuxiliaryMot_ELE1</v>
      </c>
      <c r="F39" s="2"/>
      <c r="G39" s="2">
        <f>IF(sum!A32="AL",sum!H32,"*")</f>
        <v>0.357612444629345</v>
      </c>
      <c r="H39" s="2"/>
      <c r="J39" s="2" t="s">
        <v>149</v>
      </c>
      <c r="K39" s="2" t="s">
        <v>150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149</v>
      </c>
      <c r="S39" s="2" t="s">
        <v>150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149</v>
      </c>
      <c r="AA39" s="2" t="s">
        <v>150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149</v>
      </c>
      <c r="AI39" s="2" t="s">
        <v>150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149</v>
      </c>
      <c r="AQ39" s="2" t="s">
        <v>150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149</v>
      </c>
      <c r="AY39" s="2" t="s">
        <v>150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149</v>
      </c>
      <c r="C40" s="2" t="s">
        <v>150</v>
      </c>
      <c r="D40" s="2">
        <v>2040</v>
      </c>
      <c r="E40" s="2" t="str">
        <f>IF(sum!A33="AL",sum!B33,"*")</f>
        <v>OS-Light_ELE1</v>
      </c>
      <c r="F40" s="2"/>
      <c r="G40" s="2">
        <f>IF(sum!A33="AL",sum!H33,"*")</f>
        <v>1.29421646627763</v>
      </c>
      <c r="H40" s="2"/>
      <c r="J40" s="2" t="s">
        <v>149</v>
      </c>
      <c r="K40" s="2" t="s">
        <v>150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149</v>
      </c>
      <c r="S40" s="2" t="s">
        <v>150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149</v>
      </c>
      <c r="AA40" s="2" t="s">
        <v>150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149</v>
      </c>
      <c r="AI40" s="2" t="s">
        <v>150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149</v>
      </c>
      <c r="AQ40" s="2" t="s">
        <v>150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149</v>
      </c>
      <c r="AY40" s="2" t="s">
        <v>150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149</v>
      </c>
      <c r="C41" s="2" t="s">
        <v>150</v>
      </c>
      <c r="D41" s="2">
        <v>2040</v>
      </c>
      <c r="E41" s="2" t="str">
        <f>IF(sum!A34="AL",sum!B34,"*")</f>
        <v>OS-SpCool_ELE1</v>
      </c>
      <c r="F41" s="2"/>
      <c r="G41" s="2">
        <f>IF(sum!A34="AL",sum!H34,"*")</f>
        <v>0.102174984179813</v>
      </c>
      <c r="H41" s="2"/>
      <c r="J41" s="2" t="s">
        <v>149</v>
      </c>
      <c r="K41" s="2" t="s">
        <v>150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149</v>
      </c>
      <c r="S41" s="2" t="s">
        <v>150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149</v>
      </c>
      <c r="AA41" s="2" t="s">
        <v>150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149</v>
      </c>
      <c r="AI41" s="2" t="s">
        <v>150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149</v>
      </c>
      <c r="AQ41" s="2" t="s">
        <v>150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149</v>
      </c>
      <c r="AY41" s="2" t="s">
        <v>150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149</v>
      </c>
      <c r="C42" s="2" t="s">
        <v>150</v>
      </c>
      <c r="D42" s="2">
        <v>2040</v>
      </c>
      <c r="E42" s="2" t="str">
        <f>IF(sum!A35="AL",sum!B35,"*")</f>
        <v>OS-SpHeat_ELE1</v>
      </c>
      <c r="F42" s="2"/>
      <c r="G42" s="2">
        <f>IF(sum!A35="AL",sum!H35,"*")</f>
        <v>3.17922491849438</v>
      </c>
      <c r="H42" s="2"/>
      <c r="J42" s="2" t="s">
        <v>149</v>
      </c>
      <c r="K42" s="2" t="s">
        <v>150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149</v>
      </c>
      <c r="S42" s="2" t="s">
        <v>150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149</v>
      </c>
      <c r="AA42" s="2" t="s">
        <v>150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149</v>
      </c>
      <c r="AI42" s="2" t="s">
        <v>150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149</v>
      </c>
      <c r="AQ42" s="2" t="s">
        <v>150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149</v>
      </c>
      <c r="AY42" s="2" t="s">
        <v>150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149</v>
      </c>
      <c r="C43" s="2" t="s">
        <v>150</v>
      </c>
      <c r="D43" s="2">
        <v>2040</v>
      </c>
      <c r="E43" s="2" t="str">
        <f>IF(sum!A36="AL",sum!B36,"*")</f>
        <v>OS-WaterHeat_ELE1</v>
      </c>
      <c r="F43" s="2"/>
      <c r="G43" s="2">
        <f>IF(sum!A36="AL",sum!H36,"*")</f>
        <v>0.176119277043038</v>
      </c>
      <c r="H43" s="2"/>
      <c r="J43" s="2" t="s">
        <v>149</v>
      </c>
      <c r="K43" s="2" t="s">
        <v>150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149</v>
      </c>
      <c r="S43" s="2" t="s">
        <v>150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149</v>
      </c>
      <c r="AA43" s="2" t="s">
        <v>150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149</v>
      </c>
      <c r="AI43" s="2" t="s">
        <v>150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149</v>
      </c>
      <c r="AQ43" s="2" t="s">
        <v>150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149</v>
      </c>
      <c r="AY43" s="2" t="s">
        <v>150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149</v>
      </c>
      <c r="C44" s="2" t="s">
        <v>150</v>
      </c>
      <c r="D44" s="2">
        <v>2040</v>
      </c>
      <c r="E44" s="2" t="str">
        <f>IF(sum!A37="AL",sum!B37,"*")</f>
        <v>OTH-AuxiliaryEquip_ELE1</v>
      </c>
      <c r="F44" s="2"/>
      <c r="G44" s="2">
        <f>IF(sum!A37="AL",sum!H37,"*")</f>
        <v>0.0489220214008437</v>
      </c>
      <c r="H44" s="2"/>
      <c r="J44" s="2" t="s">
        <v>149</v>
      </c>
      <c r="K44" s="2" t="s">
        <v>150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149</v>
      </c>
      <c r="S44" s="2" t="s">
        <v>150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149</v>
      </c>
      <c r="AA44" s="2" t="s">
        <v>150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149</v>
      </c>
      <c r="AI44" s="2" t="s">
        <v>150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149</v>
      </c>
      <c r="AQ44" s="2" t="s">
        <v>150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149</v>
      </c>
      <c r="AY44" s="2" t="s">
        <v>150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149</v>
      </c>
      <c r="C45" s="2" t="s">
        <v>150</v>
      </c>
      <c r="D45" s="2">
        <v>2040</v>
      </c>
      <c r="E45" s="2" t="str">
        <f>IF(sum!A38="AL",sum!B38,"*")</f>
        <v>OTH-AuxiliaryMot_ELE1</v>
      </c>
      <c r="F45" s="2"/>
      <c r="G45" s="2">
        <f>IF(sum!A38="AL",sum!H38,"*")</f>
        <v>0.0170291640299688</v>
      </c>
      <c r="H45" s="2"/>
      <c r="J45" s="2" t="s">
        <v>149</v>
      </c>
      <c r="K45" s="2" t="s">
        <v>150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149</v>
      </c>
      <c r="S45" s="2" t="s">
        <v>150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149</v>
      </c>
      <c r="AA45" s="2" t="s">
        <v>150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149</v>
      </c>
      <c r="AI45" s="2" t="s">
        <v>150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149</v>
      </c>
      <c r="AQ45" s="2" t="s">
        <v>150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149</v>
      </c>
      <c r="AY45" s="2" t="s">
        <v>150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149</v>
      </c>
      <c r="C46" s="2" t="s">
        <v>150</v>
      </c>
      <c r="D46" s="2">
        <v>2040</v>
      </c>
      <c r="E46" s="2" t="str">
        <f>IF(sum!A39="AL",sum!B39,"*")</f>
        <v>OTH-Light_ELE1</v>
      </c>
      <c r="F46" s="2"/>
      <c r="G46" s="2">
        <f>IF(sum!A39="AL",sum!H39,"*")</f>
        <v>0.0681166561198752</v>
      </c>
      <c r="H46" s="2"/>
      <c r="J46" s="2" t="s">
        <v>149</v>
      </c>
      <c r="K46" s="2" t="s">
        <v>150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149</v>
      </c>
      <c r="S46" s="2" t="s">
        <v>150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149</v>
      </c>
      <c r="AA46" s="2" t="s">
        <v>150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149</v>
      </c>
      <c r="AI46" s="2" t="s">
        <v>150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149</v>
      </c>
      <c r="AQ46" s="2" t="s">
        <v>150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149</v>
      </c>
      <c r="AY46" s="2" t="s">
        <v>150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149</v>
      </c>
      <c r="C47" s="2" t="s">
        <v>150</v>
      </c>
      <c r="D47" s="2">
        <v>2040</v>
      </c>
      <c r="E47" s="2" t="str">
        <f>IF(sum!A40="AL",sum!B40,"*")</f>
        <v>OTH-SpHeat_ELE1</v>
      </c>
      <c r="F47" s="2"/>
      <c r="G47" s="2">
        <f>IF(sum!A40="AL",sum!H40,"*")</f>
        <v>0.152582527828843</v>
      </c>
      <c r="H47" s="2"/>
      <c r="J47" s="2" t="s">
        <v>149</v>
      </c>
      <c r="K47" s="2" t="s">
        <v>150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149</v>
      </c>
      <c r="S47" s="2" t="s">
        <v>150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149</v>
      </c>
      <c r="AA47" s="2" t="s">
        <v>150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149</v>
      </c>
      <c r="AI47" s="2" t="s">
        <v>150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149</v>
      </c>
      <c r="AQ47" s="2" t="s">
        <v>150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149</v>
      </c>
      <c r="AY47" s="2" t="s">
        <v>150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149</v>
      </c>
      <c r="C48" s="2" t="s">
        <v>150</v>
      </c>
      <c r="D48" s="2">
        <v>2040</v>
      </c>
      <c r="E48" s="2" t="str">
        <f>IF(sum!A41="AL",sum!B41,"*")</f>
        <v>OTH-WaterHeat_ELE1</v>
      </c>
      <c r="F48" s="2"/>
      <c r="G48" s="2">
        <f>IF(sum!A41="AL",sum!H41,"*")</f>
        <v>0.00978440428016876</v>
      </c>
      <c r="H48" s="2"/>
      <c r="J48" s="2" t="s">
        <v>149</v>
      </c>
      <c r="K48" s="2" t="s">
        <v>150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149</v>
      </c>
      <c r="S48" s="2" t="s">
        <v>150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149</v>
      </c>
      <c r="AA48" s="2" t="s">
        <v>150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149</v>
      </c>
      <c r="AI48" s="2" t="s">
        <v>150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149</v>
      </c>
      <c r="AQ48" s="2" t="s">
        <v>150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149</v>
      </c>
      <c r="AY48" s="2" t="s">
        <v>150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149</v>
      </c>
      <c r="C49" s="2" t="s">
        <v>150</v>
      </c>
      <c r="D49" s="2">
        <v>2040</v>
      </c>
      <c r="E49" s="2" t="str">
        <f>IF(sum!A42="AL",sum!B42,"*")</f>
        <v>R_ES-APP-CD_ELC1</v>
      </c>
      <c r="F49" s="2"/>
      <c r="G49" s="2">
        <f>IF(sum!A42="AL",sum!H42,"*")</f>
        <v>0.15388618862521</v>
      </c>
      <c r="H49" s="2"/>
      <c r="J49" s="2" t="s">
        <v>149</v>
      </c>
      <c r="K49" s="2" t="s">
        <v>150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149</v>
      </c>
      <c r="S49" s="2" t="s">
        <v>150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149</v>
      </c>
      <c r="AA49" s="2" t="s">
        <v>150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149</v>
      </c>
      <c r="AI49" s="2" t="s">
        <v>150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149</v>
      </c>
      <c r="AQ49" s="2" t="s">
        <v>150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149</v>
      </c>
      <c r="AY49" s="2" t="s">
        <v>150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149</v>
      </c>
      <c r="C50" s="2" t="s">
        <v>150</v>
      </c>
      <c r="D50" s="2">
        <v>2040</v>
      </c>
      <c r="E50" s="2" t="str">
        <f>IF(sum!A43="AL",sum!B43,"*")</f>
        <v>R_ES-APP-CW_ELC1</v>
      </c>
      <c r="F50" s="2"/>
      <c r="G50" s="2">
        <f>IF(sum!A43="AL",sum!H43,"*")</f>
        <v>0.017260402966494</v>
      </c>
      <c r="H50" s="2"/>
      <c r="J50" s="2" t="s">
        <v>149</v>
      </c>
      <c r="K50" s="2" t="s">
        <v>150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149</v>
      </c>
      <c r="S50" s="2" t="s">
        <v>150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149</v>
      </c>
      <c r="AA50" s="2" t="s">
        <v>150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149</v>
      </c>
      <c r="AI50" s="2" t="s">
        <v>150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149</v>
      </c>
      <c r="AQ50" s="2" t="s">
        <v>150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149</v>
      </c>
      <c r="AY50" s="2" t="s">
        <v>150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149</v>
      </c>
      <c r="C51" s="2" t="s">
        <v>150</v>
      </c>
      <c r="D51" s="2">
        <v>2040</v>
      </c>
      <c r="E51" s="2" t="str">
        <f>IF(sum!A44="AL",sum!B44,"*")</f>
        <v>R_ES-APP-DW_ELC1</v>
      </c>
      <c r="F51" s="2"/>
      <c r="G51" s="2">
        <f>IF(sum!A44="AL",sum!H44,"*")</f>
        <v>0.0676443985065102</v>
      </c>
      <c r="H51" s="2"/>
      <c r="J51" s="2" t="s">
        <v>149</v>
      </c>
      <c r="K51" s="2" t="s">
        <v>150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149</v>
      </c>
      <c r="S51" s="2" t="s">
        <v>150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149</v>
      </c>
      <c r="AA51" s="2" t="s">
        <v>150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149</v>
      </c>
      <c r="AI51" s="2" t="s">
        <v>150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149</v>
      </c>
      <c r="AQ51" s="2" t="s">
        <v>150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149</v>
      </c>
      <c r="AY51" s="2" t="s">
        <v>150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149</v>
      </c>
      <c r="C52" s="2" t="s">
        <v>150</v>
      </c>
      <c r="D52" s="2">
        <v>2040</v>
      </c>
      <c r="E52" s="2" t="str">
        <f>IF(sum!A45="AL",sum!B45,"*")</f>
        <v>R_ES-APP-FR_ELC1</v>
      </c>
      <c r="F52" s="2"/>
      <c r="G52" s="2">
        <f>IF(sum!A45="AL",sum!H45,"*")</f>
        <v>0.0110135945306963</v>
      </c>
      <c r="H52" s="2"/>
      <c r="J52" s="2" t="s">
        <v>149</v>
      </c>
      <c r="K52" s="2" t="s">
        <v>150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149</v>
      </c>
      <c r="S52" s="2" t="s">
        <v>150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149</v>
      </c>
      <c r="AA52" s="2" t="s">
        <v>150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149</v>
      </c>
      <c r="AI52" s="2" t="s">
        <v>150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149</v>
      </c>
      <c r="AQ52" s="2" t="s">
        <v>150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149</v>
      </c>
      <c r="AY52" s="2" t="s">
        <v>150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149</v>
      </c>
      <c r="C53" s="2" t="s">
        <v>150</v>
      </c>
      <c r="D53" s="2">
        <v>2040</v>
      </c>
      <c r="E53" s="2" t="str">
        <f>IF(sum!A46="AL",sum!B46,"*")</f>
        <v>R_ES-APP-OTH_ELC1</v>
      </c>
      <c r="F53" s="2"/>
      <c r="G53" s="2">
        <f>IF(sum!A46="AL",sum!H46,"*")</f>
        <v>0.148708368858829</v>
      </c>
      <c r="H53" s="2"/>
      <c r="J53" s="2" t="s">
        <v>149</v>
      </c>
      <c r="K53" s="2" t="s">
        <v>150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149</v>
      </c>
      <c r="S53" s="2" t="s">
        <v>150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149</v>
      </c>
      <c r="AA53" s="2" t="s">
        <v>150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149</v>
      </c>
      <c r="AI53" s="2" t="s">
        <v>150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149</v>
      </c>
      <c r="AQ53" s="2" t="s">
        <v>150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149</v>
      </c>
      <c r="AY53" s="2" t="s">
        <v>150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149</v>
      </c>
      <c r="C54" s="2" t="s">
        <v>150</v>
      </c>
      <c r="D54" s="2">
        <v>2040</v>
      </c>
      <c r="E54" s="2" t="str">
        <f>IF(sum!A47="AL",sum!B47,"*")</f>
        <v>R_ES-APP-RA_ELC1</v>
      </c>
      <c r="F54" s="2"/>
      <c r="G54" s="2">
        <f>IF(sum!A47="AL",sum!H47,"*")</f>
        <v>0.0977447104487765</v>
      </c>
      <c r="H54" s="2"/>
      <c r="J54" s="2" t="s">
        <v>149</v>
      </c>
      <c r="K54" s="2" t="s">
        <v>150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149</v>
      </c>
      <c r="S54" s="2" t="s">
        <v>150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149</v>
      </c>
      <c r="AA54" s="2" t="s">
        <v>150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149</v>
      </c>
      <c r="AI54" s="2" t="s">
        <v>150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149</v>
      </c>
      <c r="AQ54" s="2" t="s">
        <v>150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149</v>
      </c>
      <c r="AY54" s="2" t="s">
        <v>150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149</v>
      </c>
      <c r="C55" s="2" t="s">
        <v>150</v>
      </c>
      <c r="D55" s="2">
        <v>2040</v>
      </c>
      <c r="E55" s="2" t="str">
        <f>IF(sum!A48="AL",sum!B48,"*")</f>
        <v>R_ES-APP-RE_ELC1</v>
      </c>
      <c r="F55" s="2"/>
      <c r="G55" s="2">
        <f>IF(sum!A48="AL",sum!H48,"*")</f>
        <v>0.0310759523053404</v>
      </c>
      <c r="H55" s="2"/>
      <c r="J55" s="2" t="s">
        <v>149</v>
      </c>
      <c r="K55" s="2" t="s">
        <v>150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149</v>
      </c>
      <c r="S55" s="2" t="s">
        <v>150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149</v>
      </c>
      <c r="AA55" s="2" t="s">
        <v>150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149</v>
      </c>
      <c r="AI55" s="2" t="s">
        <v>150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149</v>
      </c>
      <c r="AQ55" s="2" t="s">
        <v>150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149</v>
      </c>
      <c r="AY55" s="2" t="s">
        <v>150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149</v>
      </c>
      <c r="C56" s="2" t="s">
        <v>150</v>
      </c>
      <c r="D56" s="2">
        <v>2040</v>
      </c>
      <c r="E56" s="2" t="str">
        <f>IF(sum!A49="AL",sum!B49,"*")</f>
        <v>R_ES-LI_ELC1</v>
      </c>
      <c r="F56" s="2"/>
      <c r="G56" s="2">
        <f>IF(sum!A49="AL",sum!H49,"*")</f>
        <v>0.29724264174992</v>
      </c>
      <c r="H56" s="2"/>
      <c r="J56" s="2" t="s">
        <v>149</v>
      </c>
      <c r="K56" s="2" t="s">
        <v>150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149</v>
      </c>
      <c r="S56" s="2" t="s">
        <v>150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149</v>
      </c>
      <c r="AA56" s="2" t="s">
        <v>150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149</v>
      </c>
      <c r="AI56" s="2" t="s">
        <v>150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149</v>
      </c>
      <c r="AQ56" s="2" t="s">
        <v>150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149</v>
      </c>
      <c r="AY56" s="2" t="s">
        <v>150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149</v>
      </c>
      <c r="C57" s="2" t="s">
        <v>150</v>
      </c>
      <c r="D57" s="2">
        <v>2040</v>
      </c>
      <c r="E57" s="2" t="str">
        <f>IF(sum!A50="AL",sum!B50,"*")</f>
        <v>R_ES-SC-AP_ELC1_ROOM_CENTRAL</v>
      </c>
      <c r="F57" s="2"/>
      <c r="G57" s="2">
        <f>IF(sum!A50="AL",sum!H50,"*")</f>
        <v>0.00188165137100981</v>
      </c>
      <c r="H57" s="2"/>
      <c r="J57" s="2" t="s">
        <v>149</v>
      </c>
      <c r="K57" s="2" t="s">
        <v>150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149</v>
      </c>
      <c r="S57" s="2" t="s">
        <v>150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149</v>
      </c>
      <c r="AA57" s="2" t="s">
        <v>150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149</v>
      </c>
      <c r="AI57" s="2" t="s">
        <v>150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149</v>
      </c>
      <c r="AQ57" s="2" t="s">
        <v>150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149</v>
      </c>
      <c r="AY57" s="2" t="s">
        <v>150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149</v>
      </c>
      <c r="C58" s="2" t="s">
        <v>150</v>
      </c>
      <c r="D58" s="2">
        <v>2040</v>
      </c>
      <c r="E58" s="2" t="str">
        <f>IF(sum!A51="AL",sum!B51,"*")</f>
        <v>R_ES-SC-MOB_ELC1_ROOM_CENTRAL</v>
      </c>
      <c r="F58" s="2"/>
      <c r="G58" s="2">
        <f>IF(sum!A51="AL",sum!H51,"*")</f>
        <v>0.000321810875090677</v>
      </c>
      <c r="H58" s="2"/>
      <c r="J58" s="2" t="s">
        <v>149</v>
      </c>
      <c r="K58" s="2" t="s">
        <v>150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149</v>
      </c>
      <c r="S58" s="2" t="s">
        <v>150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149</v>
      </c>
      <c r="AA58" s="2" t="s">
        <v>150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149</v>
      </c>
      <c r="AI58" s="2" t="s">
        <v>150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149</v>
      </c>
      <c r="AQ58" s="2" t="s">
        <v>150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149</v>
      </c>
      <c r="AY58" s="2" t="s">
        <v>150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149</v>
      </c>
      <c r="C59" s="2" t="s">
        <v>150</v>
      </c>
      <c r="D59" s="2">
        <v>2040</v>
      </c>
      <c r="E59" s="2" t="str">
        <f>IF(sum!A52="AL",sum!B52,"*")</f>
        <v>R_ES-SC-SA_ELC1_ROOM_CENTRAL</v>
      </c>
      <c r="F59" s="2"/>
      <c r="G59" s="2">
        <f>IF(sum!A52="AL",sum!H52,"*")</f>
        <v>0.00121141281710099</v>
      </c>
      <c r="H59" s="2"/>
      <c r="J59" s="2" t="s">
        <v>149</v>
      </c>
      <c r="K59" s="2" t="s">
        <v>150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149</v>
      </c>
      <c r="S59" s="2" t="s">
        <v>150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149</v>
      </c>
      <c r="AA59" s="2" t="s">
        <v>150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149</v>
      </c>
      <c r="AI59" s="2" t="s">
        <v>150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149</v>
      </c>
      <c r="AQ59" s="2" t="s">
        <v>150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149</v>
      </c>
      <c r="AY59" s="2" t="s">
        <v>150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149</v>
      </c>
      <c r="C60" s="2" t="s">
        <v>150</v>
      </c>
      <c r="D60" s="2">
        <v>2040</v>
      </c>
      <c r="E60" s="2" t="str">
        <f>IF(sum!A53="AL",sum!B53,"*")</f>
        <v>R_ES-SC-SD_ELC1_ROOM_CENTRAL</v>
      </c>
      <c r="F60" s="2"/>
      <c r="G60" s="2">
        <f>IF(sum!A53="AL",sum!H53,"*")</f>
        <v>0.00499283863823548</v>
      </c>
      <c r="H60" s="2"/>
      <c r="J60" s="2" t="s">
        <v>149</v>
      </c>
      <c r="K60" s="2" t="s">
        <v>150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149</v>
      </c>
      <c r="S60" s="2" t="s">
        <v>150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149</v>
      </c>
      <c r="AA60" s="2" t="s">
        <v>150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149</v>
      </c>
      <c r="AI60" s="2" t="s">
        <v>150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149</v>
      </c>
      <c r="AQ60" s="2" t="s">
        <v>150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149</v>
      </c>
      <c r="AY60" s="2" t="s">
        <v>150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149</v>
      </c>
      <c r="C61" s="2" t="s">
        <v>150</v>
      </c>
      <c r="D61" s="2">
        <v>2040</v>
      </c>
      <c r="E61" s="2" t="str">
        <f>IF(sum!A54="AL",sum!B54,"*")</f>
        <v>R_ES-SH-AP_ELC1</v>
      </c>
      <c r="F61" s="2"/>
      <c r="G61" s="2">
        <f>IF(sum!A54="AL",sum!H54,"*")</f>
        <v>0.128029302909993</v>
      </c>
      <c r="H61" s="2"/>
      <c r="J61" s="2" t="s">
        <v>149</v>
      </c>
      <c r="K61" s="2" t="s">
        <v>150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149</v>
      </c>
      <c r="S61" s="2" t="s">
        <v>150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149</v>
      </c>
      <c r="AA61" s="2" t="s">
        <v>150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149</v>
      </c>
      <c r="AI61" s="2" t="s">
        <v>150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149</v>
      </c>
      <c r="AQ61" s="2" t="s">
        <v>150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149</v>
      </c>
      <c r="AY61" s="2" t="s">
        <v>150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149</v>
      </c>
      <c r="C62" s="2" t="s">
        <v>150</v>
      </c>
      <c r="D62" s="2">
        <v>2040</v>
      </c>
      <c r="E62" s="2" t="str">
        <f>IF(sum!A55="AL",sum!B55,"*")</f>
        <v>R_ES-SH-AP_HET1</v>
      </c>
      <c r="F62" s="2"/>
      <c r="G62" s="2">
        <f>IF(sum!A55="AL",sum!H55,"*")</f>
        <v>0</v>
      </c>
      <c r="H62" s="2"/>
      <c r="J62" s="2" t="s">
        <v>149</v>
      </c>
      <c r="K62" s="2" t="s">
        <v>150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149</v>
      </c>
      <c r="S62" s="2" t="s">
        <v>150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149</v>
      </c>
      <c r="AA62" s="2" t="s">
        <v>150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149</v>
      </c>
      <c r="AI62" s="2" t="s">
        <v>150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149</v>
      </c>
      <c r="AQ62" s="2" t="s">
        <v>150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149</v>
      </c>
      <c r="AY62" s="2" t="s">
        <v>150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149</v>
      </c>
      <c r="C63" s="2" t="s">
        <v>150</v>
      </c>
      <c r="D63" s="2">
        <v>2040</v>
      </c>
      <c r="E63" s="2" t="str">
        <f>IF(sum!A56="AL",sum!B56,"*")</f>
        <v>R_ES-SH-MOB_ELC1</v>
      </c>
      <c r="F63" s="2"/>
      <c r="G63" s="2">
        <f>IF(sum!A56="AL",sum!H56,"*")</f>
        <v>0.0540705870122601</v>
      </c>
      <c r="H63" s="2"/>
      <c r="J63" s="2" t="s">
        <v>149</v>
      </c>
      <c r="K63" s="2" t="s">
        <v>150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149</v>
      </c>
      <c r="S63" s="2" t="s">
        <v>150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149</v>
      </c>
      <c r="AA63" s="2" t="s">
        <v>150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149</v>
      </c>
      <c r="AI63" s="2" t="s">
        <v>150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149</v>
      </c>
      <c r="AQ63" s="2" t="s">
        <v>150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149</v>
      </c>
      <c r="AY63" s="2" t="s">
        <v>150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149</v>
      </c>
      <c r="C64" s="2" t="s">
        <v>150</v>
      </c>
      <c r="D64" s="2">
        <v>2040</v>
      </c>
      <c r="E64" s="2" t="str">
        <f>IF(sum!A57="AL",sum!B57,"*")</f>
        <v>R_ES-SH-MOB_HET1</v>
      </c>
      <c r="F64" s="2"/>
      <c r="G64" s="2">
        <f>IF(sum!A57="AL",sum!H57,"*")</f>
        <v>0</v>
      </c>
      <c r="H64" s="2"/>
      <c r="J64" s="2" t="s">
        <v>149</v>
      </c>
      <c r="K64" s="2" t="s">
        <v>150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149</v>
      </c>
      <c r="S64" s="2" t="s">
        <v>150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149</v>
      </c>
      <c r="AA64" s="2" t="s">
        <v>150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149</v>
      </c>
      <c r="AI64" s="2" t="s">
        <v>150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149</v>
      </c>
      <c r="AQ64" s="2" t="s">
        <v>150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149</v>
      </c>
      <c r="AY64" s="2" t="s">
        <v>150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149</v>
      </c>
      <c r="C65" s="2" t="s">
        <v>150</v>
      </c>
      <c r="D65" s="2">
        <v>2040</v>
      </c>
      <c r="E65" s="2" t="str">
        <f>IF(sum!A58="AL",sum!B58,"*")</f>
        <v>R_ES-SH-SA_ELC1</v>
      </c>
      <c r="F65" s="2"/>
      <c r="G65" s="2">
        <f>IF(sum!A58="AL",sum!H58,"*")</f>
        <v>0.0818122707444977</v>
      </c>
      <c r="H65" s="2"/>
      <c r="J65" s="2" t="s">
        <v>149</v>
      </c>
      <c r="K65" s="2" t="s">
        <v>150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149</v>
      </c>
      <c r="S65" s="2" t="s">
        <v>150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149</v>
      </c>
      <c r="AA65" s="2" t="s">
        <v>150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149</v>
      </c>
      <c r="AI65" s="2" t="s">
        <v>150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149</v>
      </c>
      <c r="AQ65" s="2" t="s">
        <v>150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149</v>
      </c>
      <c r="AY65" s="2" t="s">
        <v>150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149</v>
      </c>
      <c r="C66" s="2" t="s">
        <v>150</v>
      </c>
      <c r="D66" s="2">
        <v>2040</v>
      </c>
      <c r="E66" s="2" t="str">
        <f>IF(sum!A59="AL",sum!B59,"*")</f>
        <v>R_ES-SH-SA_HET1</v>
      </c>
      <c r="F66" s="2"/>
      <c r="G66" s="2">
        <f>IF(sum!A59="AL",sum!H59,"*")</f>
        <v>0</v>
      </c>
      <c r="H66" s="2"/>
      <c r="J66" s="2" t="s">
        <v>149</v>
      </c>
      <c r="K66" s="2" t="s">
        <v>150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149</v>
      </c>
      <c r="S66" s="2" t="s">
        <v>150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149</v>
      </c>
      <c r="AA66" s="2" t="s">
        <v>150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149</v>
      </c>
      <c r="AI66" s="2" t="s">
        <v>150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149</v>
      </c>
      <c r="AQ66" s="2" t="s">
        <v>150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149</v>
      </c>
      <c r="AY66" s="2" t="s">
        <v>150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149</v>
      </c>
      <c r="C67" s="2" t="s">
        <v>150</v>
      </c>
      <c r="D67" s="2">
        <v>2040</v>
      </c>
      <c r="E67" s="2" t="str">
        <f>IF(sum!A60="AL",sum!B60,"*")</f>
        <v>R_ES-SH-SD_ELC1</v>
      </c>
      <c r="F67" s="2"/>
      <c r="G67" s="2">
        <f>IF(sum!A60="AL",sum!H60,"*")</f>
        <v>0.304957059225949</v>
      </c>
      <c r="H67" s="2"/>
      <c r="J67" s="2" t="s">
        <v>149</v>
      </c>
      <c r="K67" s="2" t="s">
        <v>150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149</v>
      </c>
      <c r="S67" s="2" t="s">
        <v>150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149</v>
      </c>
      <c r="AA67" s="2" t="s">
        <v>150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149</v>
      </c>
      <c r="AI67" s="2" t="s">
        <v>150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149</v>
      </c>
      <c r="AQ67" s="2" t="s">
        <v>150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149</v>
      </c>
      <c r="AY67" s="2" t="s">
        <v>150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149</v>
      </c>
      <c r="C68" s="2" t="s">
        <v>150</v>
      </c>
      <c r="D68" s="2">
        <v>2040</v>
      </c>
      <c r="E68" s="2" t="str">
        <f>IF(sum!A61="AL",sum!B61,"*")</f>
        <v>R_ES-SH-SD_HET1</v>
      </c>
      <c r="F68" s="2"/>
      <c r="G68" s="2">
        <f>IF(sum!A61="AL",sum!H61,"*")</f>
        <v>0</v>
      </c>
      <c r="H68" s="2"/>
      <c r="J68" s="2" t="s">
        <v>149</v>
      </c>
      <c r="K68" s="2" t="s">
        <v>150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149</v>
      </c>
      <c r="S68" s="2" t="s">
        <v>150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149</v>
      </c>
      <c r="AA68" s="2" t="s">
        <v>150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149</v>
      </c>
      <c r="AI68" s="2" t="s">
        <v>150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149</v>
      </c>
      <c r="AQ68" s="2" t="s">
        <v>150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149</v>
      </c>
      <c r="AY68" s="2" t="s">
        <v>150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149</v>
      </c>
      <c r="C69" s="2" t="s">
        <v>150</v>
      </c>
      <c r="D69" s="2">
        <v>2040</v>
      </c>
      <c r="E69" s="2" t="str">
        <f>IF(sum!A62="AL",sum!B62,"*")</f>
        <v>R_ES-SH-SD_WOD1</v>
      </c>
      <c r="F69" s="2"/>
      <c r="G69" s="2">
        <f>IF(sum!A62="AL",sum!H62,"*")</f>
        <v>0</v>
      </c>
      <c r="H69" s="2"/>
      <c r="J69" s="2" t="s">
        <v>149</v>
      </c>
      <c r="K69" s="2" t="s">
        <v>150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149</v>
      </c>
      <c r="S69" s="2" t="s">
        <v>150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149</v>
      </c>
      <c r="AA69" s="2" t="s">
        <v>150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149</v>
      </c>
      <c r="AI69" s="2" t="s">
        <v>150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149</v>
      </c>
      <c r="AQ69" s="2" t="s">
        <v>150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149</v>
      </c>
      <c r="AY69" s="2" t="s">
        <v>150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149</v>
      </c>
      <c r="C70" s="2" t="s">
        <v>150</v>
      </c>
      <c r="D70" s="2">
        <v>2040</v>
      </c>
      <c r="E70" s="2" t="str">
        <f>IF(sum!A63="AL",sum!B63,"*")</f>
        <v>R_ES-WH-AP_GAS1</v>
      </c>
      <c r="F70" s="2"/>
      <c r="G70" s="2">
        <f>IF(sum!A63="AL",sum!H63,"*")</f>
        <v>0</v>
      </c>
      <c r="H70" s="2"/>
      <c r="J70" s="2" t="s">
        <v>149</v>
      </c>
      <c r="K70" s="2" t="s">
        <v>150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149</v>
      </c>
      <c r="S70" s="2" t="s">
        <v>150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149</v>
      </c>
      <c r="AA70" s="2" t="s">
        <v>150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149</v>
      </c>
      <c r="AI70" s="2" t="s">
        <v>150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149</v>
      </c>
      <c r="AQ70" s="2" t="s">
        <v>150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149</v>
      </c>
      <c r="AY70" s="2" t="s">
        <v>150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149</v>
      </c>
      <c r="C71" s="2" t="s">
        <v>150</v>
      </c>
      <c r="D71" s="2">
        <v>2040</v>
      </c>
      <c r="E71" s="2" t="str">
        <f>IF(sum!A64="AL",sum!B64,"*")</f>
        <v>R_ES-WH-AP_STEAM1</v>
      </c>
      <c r="F71" s="2"/>
      <c r="G71" s="2">
        <f>IF(sum!A64="AL",sum!H64,"*")</f>
        <v>0.15221702263976</v>
      </c>
      <c r="H71" s="2"/>
      <c r="J71" s="2" t="s">
        <v>149</v>
      </c>
      <c r="K71" s="2" t="s">
        <v>150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149</v>
      </c>
      <c r="S71" s="2" t="s">
        <v>150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149</v>
      </c>
      <c r="AA71" s="2" t="s">
        <v>150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149</v>
      </c>
      <c r="AI71" s="2" t="s">
        <v>150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149</v>
      </c>
      <c r="AQ71" s="2" t="s">
        <v>150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149</v>
      </c>
      <c r="AY71" s="2" t="s">
        <v>150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149</v>
      </c>
      <c r="C72" s="2" t="s">
        <v>150</v>
      </c>
      <c r="D72" s="2">
        <v>2040</v>
      </c>
      <c r="E72" s="2" t="str">
        <f>IF(sum!A65="AL",sum!B65,"*")</f>
        <v>R_ES-WH-AP_WOD1</v>
      </c>
      <c r="F72" s="2"/>
      <c r="G72" s="2">
        <f>IF(sum!A65="AL",sum!H65,"*")</f>
        <v>0</v>
      </c>
      <c r="H72" s="2"/>
      <c r="J72" s="2" t="s">
        <v>149</v>
      </c>
      <c r="K72" s="2" t="s">
        <v>150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149</v>
      </c>
      <c r="S72" s="2" t="s">
        <v>150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149</v>
      </c>
      <c r="AA72" s="2" t="s">
        <v>150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149</v>
      </c>
      <c r="AI72" s="2" t="s">
        <v>150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149</v>
      </c>
      <c r="AQ72" s="2" t="s">
        <v>150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149</v>
      </c>
      <c r="AY72" s="2" t="s">
        <v>150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149</v>
      </c>
      <c r="C73" s="2" t="s">
        <v>150</v>
      </c>
      <c r="D73" s="2">
        <v>2040</v>
      </c>
      <c r="E73" s="2" t="str">
        <f>IF(sum!A66="AL",sum!B66,"*")</f>
        <v>R_ES-WH-MOB_GAS1</v>
      </c>
      <c r="F73" s="2"/>
      <c r="G73" s="2">
        <f>IF(sum!A66="AL",sum!H66,"*")</f>
        <v>0</v>
      </c>
      <c r="H73" s="2"/>
      <c r="J73" s="2" t="s">
        <v>149</v>
      </c>
      <c r="K73" s="2" t="s">
        <v>150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149</v>
      </c>
      <c r="S73" s="2" t="s">
        <v>150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149</v>
      </c>
      <c r="AA73" s="2" t="s">
        <v>150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149</v>
      </c>
      <c r="AI73" s="2" t="s">
        <v>150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149</v>
      </c>
      <c r="AQ73" s="2" t="s">
        <v>150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149</v>
      </c>
      <c r="AY73" s="2" t="s">
        <v>150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149</v>
      </c>
      <c r="C74" s="2" t="s">
        <v>150</v>
      </c>
      <c r="D74" s="2">
        <v>2040</v>
      </c>
      <c r="E74" s="2" t="str">
        <f>IF(sum!A67="AL",sum!B67,"*")</f>
        <v>R_ES-WH-MOB_STEAM1</v>
      </c>
      <c r="F74" s="2"/>
      <c r="G74" s="2">
        <f>IF(sum!A67="AL",sum!H67,"*")</f>
        <v>0.0356443187305768</v>
      </c>
      <c r="H74" s="2"/>
      <c r="J74" s="2" t="s">
        <v>149</v>
      </c>
      <c r="K74" s="2" t="s">
        <v>150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149</v>
      </c>
      <c r="S74" s="2" t="s">
        <v>150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149</v>
      </c>
      <c r="AA74" s="2" t="s">
        <v>150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149</v>
      </c>
      <c r="AI74" s="2" t="s">
        <v>150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149</v>
      </c>
      <c r="AQ74" s="2" t="s">
        <v>150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149</v>
      </c>
      <c r="AY74" s="2" t="s">
        <v>150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149</v>
      </c>
      <c r="C75" s="2" t="s">
        <v>150</v>
      </c>
      <c r="D75" s="2">
        <v>2040</v>
      </c>
      <c r="E75" s="2" t="str">
        <f>IF(sum!A68="AL",sum!B68,"*")</f>
        <v>R_ES-WH-MOB_WOD1</v>
      </c>
      <c r="F75" s="2"/>
      <c r="G75" s="2">
        <f>IF(sum!A68="AL",sum!H68,"*")</f>
        <v>0</v>
      </c>
      <c r="H75" s="2"/>
      <c r="J75" s="2" t="s">
        <v>149</v>
      </c>
      <c r="K75" s="2" t="s">
        <v>150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149</v>
      </c>
      <c r="S75" s="2" t="s">
        <v>150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149</v>
      </c>
      <c r="AA75" s="2" t="s">
        <v>150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149</v>
      </c>
      <c r="AI75" s="2" t="s">
        <v>150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149</v>
      </c>
      <c r="AQ75" s="2" t="s">
        <v>150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149</v>
      </c>
      <c r="AY75" s="2" t="s">
        <v>150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149</v>
      </c>
      <c r="C76" s="2" t="s">
        <v>150</v>
      </c>
      <c r="D76" s="2">
        <v>2040</v>
      </c>
      <c r="E76" s="2" t="str">
        <f>IF(sum!A69="AL",sum!B69,"*")</f>
        <v>R_ES-WH-SA_GAS1</v>
      </c>
      <c r="F76" s="2"/>
      <c r="G76" s="2">
        <f>IF(sum!A69="AL",sum!H69,"*")</f>
        <v>0</v>
      </c>
      <c r="H76" s="2"/>
      <c r="J76" s="2" t="s">
        <v>149</v>
      </c>
      <c r="K76" s="2" t="s">
        <v>150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149</v>
      </c>
      <c r="S76" s="2" t="s">
        <v>150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149</v>
      </c>
      <c r="AA76" s="2" t="s">
        <v>150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149</v>
      </c>
      <c r="AI76" s="2" t="s">
        <v>150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149</v>
      </c>
      <c r="AQ76" s="2" t="s">
        <v>150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149</v>
      </c>
      <c r="AY76" s="2" t="s">
        <v>150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149</v>
      </c>
      <c r="C77" s="2" t="s">
        <v>150</v>
      </c>
      <c r="D77" s="2">
        <v>2040</v>
      </c>
      <c r="E77" s="2" t="str">
        <f>IF(sum!A70="AL",sum!B70,"*")</f>
        <v>R_ES-WH-SA_STEAM1</v>
      </c>
      <c r="F77" s="2"/>
      <c r="G77" s="2">
        <f>IF(sum!A70="AL",sum!H70,"*")</f>
        <v>0.275024270600982</v>
      </c>
      <c r="H77" s="2"/>
      <c r="J77" s="2" t="s">
        <v>149</v>
      </c>
      <c r="K77" s="2" t="s">
        <v>150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149</v>
      </c>
      <c r="S77" s="2" t="s">
        <v>150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149</v>
      </c>
      <c r="AA77" s="2" t="s">
        <v>150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149</v>
      </c>
      <c r="AI77" s="2" t="s">
        <v>150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149</v>
      </c>
      <c r="AQ77" s="2" t="s">
        <v>150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149</v>
      </c>
      <c r="AY77" s="2" t="s">
        <v>150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149</v>
      </c>
      <c r="C78" s="2" t="s">
        <v>150</v>
      </c>
      <c r="D78" s="2">
        <v>2040</v>
      </c>
      <c r="E78" s="2" t="str">
        <f>IF(sum!A71="AL",sum!B71,"*")</f>
        <v>R_ES-WH-SA_WOD1</v>
      </c>
      <c r="F78" s="2"/>
      <c r="G78" s="2">
        <f>IF(sum!A71="AL",sum!H71,"*")</f>
        <v>0</v>
      </c>
      <c r="H78" s="2"/>
      <c r="J78" s="2" t="s">
        <v>149</v>
      </c>
      <c r="K78" s="2" t="s">
        <v>150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149</v>
      </c>
      <c r="S78" s="2" t="s">
        <v>150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149</v>
      </c>
      <c r="AA78" s="2" t="s">
        <v>150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149</v>
      </c>
      <c r="AI78" s="2" t="s">
        <v>150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149</v>
      </c>
      <c r="AQ78" s="2" t="s">
        <v>150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149</v>
      </c>
      <c r="AY78" s="2" t="s">
        <v>150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149</v>
      </c>
      <c r="C79" s="2" t="s">
        <v>150</v>
      </c>
      <c r="D79" s="2">
        <v>2040</v>
      </c>
      <c r="E79" s="2" t="str">
        <f>IF(sum!A72="AL",sum!B72,"*")</f>
        <v>R_ES-WH-SD_GAS1</v>
      </c>
      <c r="F79" s="2"/>
      <c r="G79" s="2">
        <f>IF(sum!A72="AL",sum!H72,"*")</f>
        <v>0</v>
      </c>
      <c r="H79" s="2"/>
      <c r="J79" s="2" t="s">
        <v>149</v>
      </c>
      <c r="K79" s="2" t="s">
        <v>150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149</v>
      </c>
      <c r="S79" s="2" t="s">
        <v>150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149</v>
      </c>
      <c r="AA79" s="2" t="s">
        <v>150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149</v>
      </c>
      <c r="AI79" s="2" t="s">
        <v>150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149</v>
      </c>
      <c r="AQ79" s="2" t="s">
        <v>150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149</v>
      </c>
      <c r="AY79" s="2" t="s">
        <v>150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149</v>
      </c>
      <c r="C80" s="2" t="s">
        <v>150</v>
      </c>
      <c r="D80" s="2">
        <v>2040</v>
      </c>
      <c r="E80" s="2" t="str">
        <f>IF(sum!A73="AL",sum!B73,"*")</f>
        <v>R_ES-WH-SD_STEAM1</v>
      </c>
      <c r="F80" s="2"/>
      <c r="G80" s="2">
        <f>IF(sum!A73="AL",sum!H73,"*")</f>
        <v>0.625000200416129</v>
      </c>
      <c r="H80" s="2"/>
      <c r="J80" s="2" t="s">
        <v>149</v>
      </c>
      <c r="K80" s="2" t="s">
        <v>150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149</v>
      </c>
      <c r="S80" s="2" t="s">
        <v>150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149</v>
      </c>
      <c r="AA80" s="2" t="s">
        <v>150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149</v>
      </c>
      <c r="AI80" s="2" t="s">
        <v>150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149</v>
      </c>
      <c r="AQ80" s="2" t="s">
        <v>150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149</v>
      </c>
      <c r="AY80" s="2" t="s">
        <v>150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149</v>
      </c>
      <c r="C81" s="2" t="s">
        <v>150</v>
      </c>
      <c r="D81" s="2">
        <v>2040</v>
      </c>
      <c r="E81" s="2" t="str">
        <f>IF(sum!A74="AL",sum!B74,"*")</f>
        <v>RTS-AuxiliaryEquip_ELE1</v>
      </c>
      <c r="F81" s="2"/>
      <c r="G81" s="2">
        <f>IF(sum!A74="AL",sum!H74,"*")</f>
        <v>0.40116057548692</v>
      </c>
      <c r="H81" s="2"/>
      <c r="J81" s="2" t="s">
        <v>149</v>
      </c>
      <c r="K81" s="2" t="s">
        <v>150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149</v>
      </c>
      <c r="S81" s="2" t="s">
        <v>150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149</v>
      </c>
      <c r="AA81" s="2" t="s">
        <v>150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149</v>
      </c>
      <c r="AI81" s="2" t="s">
        <v>150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149</v>
      </c>
      <c r="AQ81" s="2" t="s">
        <v>150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149</v>
      </c>
      <c r="AY81" s="2" t="s">
        <v>150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149</v>
      </c>
      <c r="C82" s="2" t="s">
        <v>150</v>
      </c>
      <c r="D82" s="2">
        <v>2040</v>
      </c>
      <c r="E82" s="2" t="str">
        <f>IF(sum!A75="AL",sum!B75,"*")</f>
        <v>RTS-AuxiliaryMot_ELE1</v>
      </c>
      <c r="F82" s="2"/>
      <c r="G82" s="2">
        <f>IF(sum!A75="AL",sum!H75,"*")</f>
        <v>0.170291640299688</v>
      </c>
      <c r="H82" s="2"/>
      <c r="J82" s="2" t="s">
        <v>149</v>
      </c>
      <c r="K82" s="2" t="s">
        <v>150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149</v>
      </c>
      <c r="S82" s="2" t="s">
        <v>150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149</v>
      </c>
      <c r="AA82" s="2" t="s">
        <v>150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149</v>
      </c>
      <c r="AI82" s="2" t="s">
        <v>150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149</v>
      </c>
      <c r="AQ82" s="2" t="s">
        <v>150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149</v>
      </c>
      <c r="AY82" s="2" t="s">
        <v>150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149</v>
      </c>
      <c r="C83" s="2" t="s">
        <v>150</v>
      </c>
      <c r="D83" s="2">
        <v>2040</v>
      </c>
      <c r="E83" s="2" t="str">
        <f>IF(sum!A76="AL",sum!B76,"*")</f>
        <v>RTS-Light_ELE1</v>
      </c>
      <c r="F83" s="2"/>
      <c r="G83" s="2">
        <f>IF(sum!A76="AL",sum!H76,"*")</f>
        <v>0.766312381348596</v>
      </c>
      <c r="H83" s="2"/>
      <c r="J83" s="2" t="s">
        <v>149</v>
      </c>
      <c r="K83" s="2" t="s">
        <v>150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149</v>
      </c>
      <c r="S83" s="2" t="s">
        <v>150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149</v>
      </c>
      <c r="AA83" s="2" t="s">
        <v>150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149</v>
      </c>
      <c r="AI83" s="2" t="s">
        <v>150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149</v>
      </c>
      <c r="AQ83" s="2" t="s">
        <v>150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149</v>
      </c>
      <c r="AY83" s="2" t="s">
        <v>150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149</v>
      </c>
      <c r="C84" s="2" t="s">
        <v>150</v>
      </c>
      <c r="D84" s="2">
        <v>2040</v>
      </c>
      <c r="E84" s="2" t="str">
        <f>IF(sum!A77="AL",sum!B77,"*")</f>
        <v>RTS-SpCool_ELE1</v>
      </c>
      <c r="F84" s="2"/>
      <c r="G84" s="2">
        <f>IF(sum!A77="AL",sum!H77,"*")</f>
        <v>0.0521472009306074</v>
      </c>
      <c r="H84" s="2"/>
      <c r="J84" s="2" t="s">
        <v>149</v>
      </c>
      <c r="K84" s="2" t="s">
        <v>150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149</v>
      </c>
      <c r="S84" s="2" t="s">
        <v>150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149</v>
      </c>
      <c r="AA84" s="2" t="s">
        <v>150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149</v>
      </c>
      <c r="AI84" s="2" t="s">
        <v>150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149</v>
      </c>
      <c r="AQ84" s="2" t="s">
        <v>150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149</v>
      </c>
      <c r="AY84" s="2" t="s">
        <v>150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149</v>
      </c>
      <c r="C85" s="2" t="s">
        <v>150</v>
      </c>
      <c r="D85" s="2">
        <v>2040</v>
      </c>
      <c r="E85" s="2" t="str">
        <f>IF(sum!A78="AL",sum!B78,"*")</f>
        <v>RTS-SpHeat_ELE1</v>
      </c>
      <c r="F85" s="2"/>
      <c r="G85" s="2">
        <f>IF(sum!A78="AL",sum!H78,"*")</f>
        <v>1.52636706770632</v>
      </c>
      <c r="H85" s="2"/>
      <c r="J85" s="2" t="s">
        <v>149</v>
      </c>
      <c r="K85" s="2" t="s">
        <v>150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149</v>
      </c>
      <c r="S85" s="2" t="s">
        <v>150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149</v>
      </c>
      <c r="AA85" s="2" t="s">
        <v>150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149</v>
      </c>
      <c r="AI85" s="2" t="s">
        <v>150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149</v>
      </c>
      <c r="AQ85" s="2" t="s">
        <v>150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149</v>
      </c>
      <c r="AY85" s="2" t="s">
        <v>150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149</v>
      </c>
      <c r="C86" s="2" t="s">
        <v>150</v>
      </c>
      <c r="D86" s="2">
        <v>2040</v>
      </c>
      <c r="E86" s="2" t="str">
        <f>IF(sum!A79="AL",sum!B79,"*")</f>
        <v>RTS-WaterHeat_ELE1</v>
      </c>
      <c r="F86" s="2"/>
      <c r="G86" s="2">
        <f>IF(sum!A79="AL",sum!H79,"*")</f>
        <v>0.166334872762869</v>
      </c>
      <c r="H86" s="2"/>
      <c r="J86" s="2" t="s">
        <v>149</v>
      </c>
      <c r="K86" s="2" t="s">
        <v>150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149</v>
      </c>
      <c r="S86" s="2" t="s">
        <v>150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149</v>
      </c>
      <c r="AA86" s="2" t="s">
        <v>150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149</v>
      </c>
      <c r="AI86" s="2" t="s">
        <v>150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149</v>
      </c>
      <c r="AQ86" s="2" t="s">
        <v>150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149</v>
      </c>
      <c r="AY86" s="2" t="s">
        <v>150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149</v>
      </c>
      <c r="C87" s="2" t="s">
        <v>150</v>
      </c>
      <c r="D87" s="2">
        <v>2040</v>
      </c>
      <c r="E87" s="2" t="str">
        <f>IF(sum!A80="AL",sum!B80,"*")</f>
        <v>TRA_Bus_IC_GSL1</v>
      </c>
      <c r="F87" s="2"/>
      <c r="G87" s="2">
        <f>IF(sum!A80="AL",sum!H80,"*")</f>
        <v>4.54049084278689</v>
      </c>
      <c r="H87" s="2"/>
      <c r="J87" s="2" t="s">
        <v>149</v>
      </c>
      <c r="K87" s="2" t="s">
        <v>150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149</v>
      </c>
      <c r="S87" s="2" t="s">
        <v>150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149</v>
      </c>
      <c r="AA87" s="2" t="s">
        <v>150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149</v>
      </c>
      <c r="AI87" s="2" t="s">
        <v>150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149</v>
      </c>
      <c r="AQ87" s="2" t="s">
        <v>150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149</v>
      </c>
      <c r="AY87" s="2" t="s">
        <v>150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149</v>
      </c>
      <c r="C88" s="2" t="s">
        <v>150</v>
      </c>
      <c r="D88" s="2">
        <v>2040</v>
      </c>
      <c r="E88" s="2" t="str">
        <f>IF(sum!A81="AL",sum!B81,"*")</f>
        <v>TRA_Car_GSL1</v>
      </c>
      <c r="F88" s="2"/>
      <c r="G88" s="2">
        <f>IF(sum!A81="AL",sum!H81,"*")</f>
        <v>444.453682380619</v>
      </c>
      <c r="H88" s="2"/>
      <c r="J88" s="2" t="s">
        <v>149</v>
      </c>
      <c r="K88" s="2" t="s">
        <v>150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149</v>
      </c>
      <c r="S88" s="2" t="s">
        <v>150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149</v>
      </c>
      <c r="AA88" s="2" t="s">
        <v>150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149</v>
      </c>
      <c r="AI88" s="2" t="s">
        <v>150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149</v>
      </c>
      <c r="AQ88" s="2" t="s">
        <v>150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149</v>
      </c>
      <c r="AY88" s="2" t="s">
        <v>150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149</v>
      </c>
      <c r="C89" s="2" t="s">
        <v>150</v>
      </c>
      <c r="D89" s="2">
        <v>2040</v>
      </c>
      <c r="E89" s="2" t="str">
        <f>IF(sum!A82="AL",sum!B82,"*")</f>
        <v>TRA_Car_PHEV01</v>
      </c>
      <c r="F89" s="2"/>
      <c r="G89" s="2">
        <f>IF(sum!A82="AL",sum!H82,"*")</f>
        <v>0</v>
      </c>
      <c r="H89" s="2"/>
      <c r="J89" s="2" t="s">
        <v>149</v>
      </c>
      <c r="K89" s="2" t="s">
        <v>150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149</v>
      </c>
      <c r="S89" s="2" t="s">
        <v>150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149</v>
      </c>
      <c r="AA89" s="2" t="s">
        <v>150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149</v>
      </c>
      <c r="AI89" s="2" t="s">
        <v>150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149</v>
      </c>
      <c r="AQ89" s="2" t="s">
        <v>150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149</v>
      </c>
      <c r="AY89" s="2" t="s">
        <v>150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149</v>
      </c>
      <c r="C90" s="2" t="s">
        <v>150</v>
      </c>
      <c r="D90" s="2">
        <v>2040</v>
      </c>
      <c r="E90" s="2" t="str">
        <f>IF(sum!A83="AL",sum!B83,"*")</f>
        <v>TRA_Mot_ELC1</v>
      </c>
      <c r="F90" s="2"/>
      <c r="G90" s="2">
        <f>IF(sum!A83="AL",sum!H83,"*")</f>
        <v>55.94789932346</v>
      </c>
      <c r="H90" s="2"/>
      <c r="J90" s="2" t="s">
        <v>149</v>
      </c>
      <c r="K90" s="2" t="s">
        <v>150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149</v>
      </c>
      <c r="S90" s="2" t="s">
        <v>150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149</v>
      </c>
      <c r="AA90" s="2" t="s">
        <v>150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149</v>
      </c>
      <c r="AI90" s="2" t="s">
        <v>150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149</v>
      </c>
      <c r="AQ90" s="2" t="s">
        <v>150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149</v>
      </c>
      <c r="AY90" s="2" t="s">
        <v>150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149</v>
      </c>
      <c r="C91" s="2" t="s">
        <v>150</v>
      </c>
      <c r="D91" s="2">
        <v>2040</v>
      </c>
      <c r="E91" s="2" t="str">
        <f>IF(sum!A84="AL",sum!B84,"*")</f>
        <v>TRA_Rai_Frt-ELC01</v>
      </c>
      <c r="F91" s="2"/>
      <c r="G91" s="2">
        <f>IF(sum!A84="AL",sum!H84,"*")</f>
        <v>2.89194132295563</v>
      </c>
      <c r="H91" s="2"/>
      <c r="J91" s="2" t="s">
        <v>149</v>
      </c>
      <c r="K91" s="2" t="s">
        <v>150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149</v>
      </c>
      <c r="S91" s="2" t="s">
        <v>150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149</v>
      </c>
      <c r="AA91" s="2" t="s">
        <v>150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149</v>
      </c>
      <c r="AI91" s="2" t="s">
        <v>150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149</v>
      </c>
      <c r="AQ91" s="2" t="s">
        <v>150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149</v>
      </c>
      <c r="AY91" s="2" t="s">
        <v>150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149</v>
      </c>
      <c r="C92" s="2" t="s">
        <v>150</v>
      </c>
      <c r="D92" s="2">
        <v>2040</v>
      </c>
      <c r="E92" s="2" t="str">
        <f>IF(sum!A85="AL",sum!B85,"*")</f>
        <v>TRA_Rai_Pas-ELC01</v>
      </c>
      <c r="F92" s="2"/>
      <c r="G92" s="2">
        <f>IF(sum!A85="AL",sum!H85,"*")</f>
        <v>0</v>
      </c>
      <c r="H92" s="2"/>
      <c r="J92" s="2" t="s">
        <v>149</v>
      </c>
      <c r="K92" s="2" t="s">
        <v>150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149</v>
      </c>
      <c r="S92" s="2" t="s">
        <v>150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149</v>
      </c>
      <c r="AA92" s="2" t="s">
        <v>150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149</v>
      </c>
      <c r="AI92" s="2" t="s">
        <v>150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149</v>
      </c>
      <c r="AQ92" s="2" t="s">
        <v>150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149</v>
      </c>
      <c r="AY92" s="2" t="s">
        <v>150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149</v>
      </c>
      <c r="C93" s="2" t="s">
        <v>150</v>
      </c>
      <c r="D93" s="2">
        <v>2040</v>
      </c>
      <c r="E93" s="2" t="str">
        <f>IF(sum!A86="AL",sum!B86,"*")</f>
        <v>TRA_Tru_HT_DST1</v>
      </c>
      <c r="F93" s="2"/>
      <c r="G93" s="2">
        <f>IF(sum!A86="AL",sum!H86,"*")</f>
        <v>0</v>
      </c>
      <c r="H93" s="2"/>
      <c r="J93" s="2" t="s">
        <v>149</v>
      </c>
      <c r="K93" s="2" t="s">
        <v>150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149</v>
      </c>
      <c r="S93" s="2" t="s">
        <v>150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149</v>
      </c>
      <c r="AA93" s="2" t="s">
        <v>150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149</v>
      </c>
      <c r="AI93" s="2" t="s">
        <v>150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149</v>
      </c>
      <c r="AQ93" s="2" t="s">
        <v>150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149</v>
      </c>
      <c r="AY93" s="2" t="s">
        <v>150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149</v>
      </c>
      <c r="C94" s="2" t="s">
        <v>150</v>
      </c>
      <c r="D94" s="2">
        <v>2040</v>
      </c>
      <c r="E94" s="2" t="str">
        <f>IF(sum!A87="AL",sum!B87,"*")</f>
        <v>TRA_Tru_PHEV01</v>
      </c>
      <c r="F94" s="2"/>
      <c r="G94" s="2">
        <f>IF(sum!A87="AL",sum!H87,"*")</f>
        <v>410.190583370054</v>
      </c>
      <c r="H94" s="2"/>
      <c r="J94" s="2" t="s">
        <v>149</v>
      </c>
      <c r="K94" s="2" t="s">
        <v>150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149</v>
      </c>
      <c r="S94" s="2" t="s">
        <v>150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149</v>
      </c>
      <c r="AA94" s="2" t="s">
        <v>150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149</v>
      </c>
      <c r="AI94" s="2" t="s">
        <v>150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149</v>
      </c>
      <c r="AQ94" s="2" t="s">
        <v>150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149</v>
      </c>
      <c r="AY94" s="2" t="s">
        <v>150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149</v>
      </c>
      <c r="C95" s="2" t="s">
        <v>150</v>
      </c>
      <c r="D95" s="2">
        <v>2040</v>
      </c>
      <c r="E95" s="2" t="str">
        <f>IF(sum!A88="AL",sum!B88,"*")</f>
        <v>TWS-AuxiliaryMot_ELE1</v>
      </c>
      <c r="F95" s="2"/>
      <c r="G95" s="2">
        <f>IF(sum!A88="AL",sum!H88,"*")</f>
        <v>0.0510874920899064</v>
      </c>
      <c r="H95" s="2"/>
      <c r="J95" s="2" t="s">
        <v>149</v>
      </c>
      <c r="K95" s="2" t="s">
        <v>150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149</v>
      </c>
      <c r="S95" s="2" t="s">
        <v>150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149</v>
      </c>
      <c r="AA95" s="2" t="s">
        <v>150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149</v>
      </c>
      <c r="AI95" s="2" t="s">
        <v>150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149</v>
      </c>
      <c r="AQ95" s="2" t="s">
        <v>150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149</v>
      </c>
      <c r="AY95" s="2" t="s">
        <v>150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149</v>
      </c>
      <c r="C96" s="2" t="s">
        <v>150</v>
      </c>
      <c r="D96" s="2">
        <v>2040</v>
      </c>
      <c r="E96" s="2" t="str">
        <f>IF(sum!A89="AL",sum!B89,"*")</f>
        <v>TWS-Light_ELE1</v>
      </c>
      <c r="F96" s="2"/>
      <c r="G96" s="2">
        <f>IF(sum!A89="AL",sum!H89,"*")</f>
        <v>0.170291640299688</v>
      </c>
      <c r="H96" s="2"/>
      <c r="J96" s="2" t="s">
        <v>149</v>
      </c>
      <c r="K96" s="2" t="s">
        <v>150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149</v>
      </c>
      <c r="S96" s="2" t="s">
        <v>150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149</v>
      </c>
      <c r="AA96" s="2" t="s">
        <v>150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149</v>
      </c>
      <c r="AI96" s="2" t="s">
        <v>150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149</v>
      </c>
      <c r="AQ96" s="2" t="s">
        <v>150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149</v>
      </c>
      <c r="AY96" s="2" t="s">
        <v>150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149</v>
      </c>
      <c r="C97" s="2" t="s">
        <v>150</v>
      </c>
      <c r="D97" s="2">
        <v>2040</v>
      </c>
      <c r="E97" s="2" t="str">
        <f>IF(sum!A90="AL",sum!B90,"*")</f>
        <v>TWS-SpCool_ELE1</v>
      </c>
      <c r="F97" s="2"/>
      <c r="G97" s="2">
        <f>IF(sum!A90="AL",sum!H90,"*")</f>
        <v>0.0180888728706699</v>
      </c>
      <c r="H97" s="2"/>
      <c r="J97" s="2" t="s">
        <v>149</v>
      </c>
      <c r="K97" s="2" t="s">
        <v>150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149</v>
      </c>
      <c r="S97" s="2" t="s">
        <v>150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149</v>
      </c>
      <c r="AA97" s="2" t="s">
        <v>150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149</v>
      </c>
      <c r="AI97" s="2" t="s">
        <v>150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149</v>
      </c>
      <c r="AQ97" s="2" t="s">
        <v>150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149</v>
      </c>
      <c r="AY97" s="2" t="s">
        <v>150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149</v>
      </c>
      <c r="C98" s="2" t="s">
        <v>150</v>
      </c>
      <c r="D98" s="2">
        <v>2040</v>
      </c>
      <c r="E98" s="2" t="str">
        <f>IF(sum!A91="AL",sum!B91,"*")</f>
        <v>TWS-SpHeat_ELE1</v>
      </c>
      <c r="F98" s="2"/>
      <c r="G98" s="2">
        <f>IF(sum!A91="AL",sum!H91,"*")</f>
        <v>0.463128469261322</v>
      </c>
      <c r="H98" s="2"/>
      <c r="J98" s="2" t="s">
        <v>149</v>
      </c>
      <c r="K98" s="2" t="s">
        <v>150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149</v>
      </c>
      <c r="S98" s="2" t="s">
        <v>150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149</v>
      </c>
      <c r="AA98" s="2" t="s">
        <v>150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149</v>
      </c>
      <c r="AI98" s="2" t="s">
        <v>150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149</v>
      </c>
      <c r="AQ98" s="2" t="s">
        <v>150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149</v>
      </c>
      <c r="AY98" s="2" t="s">
        <v>150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149</v>
      </c>
      <c r="C99" s="2" t="s">
        <v>150</v>
      </c>
      <c r="D99" s="2">
        <v>2040</v>
      </c>
      <c r="E99" s="2" t="str">
        <f>IF(sum!A92="AL",sum!B92,"*")</f>
        <v>TWS-WaterHeat_ELE1</v>
      </c>
      <c r="F99" s="2"/>
      <c r="G99" s="2">
        <f>IF(sum!A92="AL",sum!H92,"*")</f>
        <v>0.0195688085603375</v>
      </c>
      <c r="H99" s="2"/>
      <c r="J99" s="2" t="s">
        <v>149</v>
      </c>
      <c r="K99" s="2" t="s">
        <v>150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149</v>
      </c>
      <c r="S99" s="2" t="s">
        <v>150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149</v>
      </c>
      <c r="AA99" s="2" t="s">
        <v>150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149</v>
      </c>
      <c r="AI99" s="2" t="s">
        <v>150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149</v>
      </c>
      <c r="AQ99" s="2" t="s">
        <v>150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149</v>
      </c>
      <c r="AY99" s="2" t="s">
        <v>150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149</v>
      </c>
      <c r="C100" s="2" t="s">
        <v>150</v>
      </c>
      <c r="D100" s="2">
        <v>2040</v>
      </c>
      <c r="E100" s="2" t="str">
        <f>IF(sum!A93="AL",sum!B93,"*")</f>
        <v>WST-AuxiliaryEquip_ELE1</v>
      </c>
      <c r="F100" s="2"/>
      <c r="G100" s="2">
        <f>IF(sum!A93="AL",sum!H93,"*")</f>
        <v>0.166334872762869</v>
      </c>
      <c r="H100" s="2"/>
      <c r="J100" s="2" t="s">
        <v>149</v>
      </c>
      <c r="K100" s="2" t="s">
        <v>150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149</v>
      </c>
      <c r="S100" s="2" t="s">
        <v>150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149</v>
      </c>
      <c r="AA100" s="2" t="s">
        <v>150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149</v>
      </c>
      <c r="AI100" s="2" t="s">
        <v>150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149</v>
      </c>
      <c r="AQ100" s="2" t="s">
        <v>150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149</v>
      </c>
      <c r="AY100" s="2" t="s">
        <v>150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149</v>
      </c>
      <c r="C101" s="2" t="s">
        <v>150</v>
      </c>
      <c r="D101" s="2">
        <v>2040</v>
      </c>
      <c r="E101" s="2" t="str">
        <f>IF(sum!A94="AL",sum!B94,"*")</f>
        <v>WST-AuxiliaryMot_ELE1</v>
      </c>
      <c r="F101" s="2"/>
      <c r="G101" s="2">
        <f>IF(sum!A94="AL",sum!H94,"*")</f>
        <v>0.787378094872109</v>
      </c>
      <c r="H101" s="2"/>
      <c r="J101" s="2" t="s">
        <v>149</v>
      </c>
      <c r="K101" s="2" t="s">
        <v>150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149</v>
      </c>
      <c r="S101" s="2" t="s">
        <v>150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149</v>
      </c>
      <c r="AA101" s="2" t="s">
        <v>150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149</v>
      </c>
      <c r="AI101" s="2" t="s">
        <v>150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149</v>
      </c>
      <c r="AQ101" s="2" t="s">
        <v>150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149</v>
      </c>
      <c r="AY101" s="2" t="s">
        <v>150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149</v>
      </c>
      <c r="C102" s="2" t="s">
        <v>150</v>
      </c>
      <c r="D102" s="2">
        <v>2040</v>
      </c>
      <c r="E102" s="2" t="str">
        <f>IF(sum!A95="AL",sum!B95,"*")</f>
        <v>WST-Light_ELE1</v>
      </c>
      <c r="F102" s="2"/>
      <c r="G102" s="2">
        <f>IF(sum!A95="AL",sum!H95,"*")</f>
        <v>0.221379132389594</v>
      </c>
      <c r="H102" s="2"/>
      <c r="J102" s="2" t="s">
        <v>149</v>
      </c>
      <c r="K102" s="2" t="s">
        <v>150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149</v>
      </c>
      <c r="S102" s="2" t="s">
        <v>150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149</v>
      </c>
      <c r="AA102" s="2" t="s">
        <v>150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149</v>
      </c>
      <c r="AI102" s="2" t="s">
        <v>150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149</v>
      </c>
      <c r="AQ102" s="2" t="s">
        <v>150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149</v>
      </c>
      <c r="AY102" s="2" t="s">
        <v>150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149</v>
      </c>
      <c r="C103" s="2" t="s">
        <v>150</v>
      </c>
      <c r="D103" s="2">
        <v>2040</v>
      </c>
      <c r="E103" s="2" t="str">
        <f>IF(sum!A96="AL",sum!B96,"*")</f>
        <v>WST-SpCool_ELE1</v>
      </c>
      <c r="F103" s="2"/>
      <c r="G103" s="2">
        <f>IF(sum!A96="AL",sum!H96,"*")</f>
        <v>0.0170291640299688</v>
      </c>
      <c r="H103" s="2"/>
      <c r="J103" s="2" t="s">
        <v>149</v>
      </c>
      <c r="K103" s="2" t="s">
        <v>150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149</v>
      </c>
      <c r="S103" s="2" t="s">
        <v>150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149</v>
      </c>
      <c r="AA103" s="2" t="s">
        <v>150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149</v>
      </c>
      <c r="AI103" s="2" t="s">
        <v>150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149</v>
      </c>
      <c r="AQ103" s="2" t="s">
        <v>150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149</v>
      </c>
      <c r="AY103" s="2" t="s">
        <v>150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149</v>
      </c>
      <c r="C104" s="2" t="s">
        <v>150</v>
      </c>
      <c r="D104" s="2">
        <v>2040</v>
      </c>
      <c r="E104" s="2" t="str">
        <f>IF(sum!A97="AL",sum!B97,"*")</f>
        <v>WST-SpHeat_ELE1</v>
      </c>
      <c r="F104" s="2"/>
      <c r="G104" s="2">
        <f>IF(sum!A97="AL",sum!H97,"*")</f>
        <v>0.515311958755555</v>
      </c>
      <c r="H104" s="2"/>
      <c r="J104" s="2" t="s">
        <v>149</v>
      </c>
      <c r="K104" s="2" t="s">
        <v>150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149</v>
      </c>
      <c r="S104" s="2" t="s">
        <v>150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149</v>
      </c>
      <c r="AA104" s="2" t="s">
        <v>150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149</v>
      </c>
      <c r="AI104" s="2" t="s">
        <v>150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149</v>
      </c>
      <c r="AQ104" s="2" t="s">
        <v>150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149</v>
      </c>
      <c r="AY104" s="2" t="s">
        <v>150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149</v>
      </c>
      <c r="C105" s="4" t="s">
        <v>150</v>
      </c>
      <c r="D105" s="4">
        <v>2040</v>
      </c>
      <c r="E105" s="2" t="str">
        <f>IF(sum!A98="AL",sum!B98,"*")</f>
        <v>WST-WaterHeat_ELE1</v>
      </c>
      <c r="F105" s="2"/>
      <c r="G105" s="2">
        <f>IF(sum!A98="AL",sum!H98,"*")</f>
        <v>0.0587064256810126</v>
      </c>
      <c r="H105" s="2"/>
      <c r="J105" s="4" t="s">
        <v>149</v>
      </c>
      <c r="K105" s="4" t="s">
        <v>150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149</v>
      </c>
      <c r="S105" s="4" t="s">
        <v>150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149</v>
      </c>
      <c r="AA105" s="4" t="s">
        <v>150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149</v>
      </c>
      <c r="AI105" s="4" t="s">
        <v>150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149</v>
      </c>
      <c r="AQ105" s="2" t="s">
        <v>150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149</v>
      </c>
      <c r="AY105" s="4" t="s">
        <v>150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149</v>
      </c>
      <c r="C106" s="2" t="s">
        <v>150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149</v>
      </c>
      <c r="K106" s="2" t="s">
        <v>150</v>
      </c>
      <c r="L106" s="2">
        <v>2040</v>
      </c>
      <c r="M106" s="2" t="str">
        <f>IF(sum!A99="AT",sum!B99,"*")</f>
        <v>AFM-AuxiliaryEquip_ELE1</v>
      </c>
      <c r="N106" s="2"/>
      <c r="O106" s="2">
        <f>IF(sum!A99="AT",sum!H99,"*")</f>
        <v>0.0684908299611812</v>
      </c>
      <c r="R106" s="2" t="s">
        <v>149</v>
      </c>
      <c r="S106" s="2" t="s">
        <v>150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149</v>
      </c>
      <c r="AA106" s="2" t="s">
        <v>150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149</v>
      </c>
      <c r="AI106" s="2" t="s">
        <v>150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149</v>
      </c>
      <c r="AQ106" s="2" t="s">
        <v>150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149</v>
      </c>
      <c r="AY106" s="2" t="s">
        <v>150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149</v>
      </c>
      <c r="C107" s="2" t="s">
        <v>150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149</v>
      </c>
      <c r="K107" s="2" t="s">
        <v>150</v>
      </c>
      <c r="L107" s="2">
        <v>2040</v>
      </c>
      <c r="M107" s="2" t="str">
        <f>IF(sum!A100="AT",sum!B100,"*")</f>
        <v>AFM-AuxiliaryMot_ELE1</v>
      </c>
      <c r="N107" s="2"/>
      <c r="O107" s="2">
        <f>IF(sum!A100="AT",sum!H100,"*")</f>
        <v>0.0340583280599376</v>
      </c>
      <c r="R107" s="2" t="s">
        <v>149</v>
      </c>
      <c r="S107" s="2" t="s">
        <v>150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149</v>
      </c>
      <c r="AA107" s="2" t="s">
        <v>150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149</v>
      </c>
      <c r="AI107" s="2" t="s">
        <v>150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149</v>
      </c>
      <c r="AQ107" s="2" t="s">
        <v>150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149</v>
      </c>
      <c r="AY107" s="2" t="s">
        <v>150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149</v>
      </c>
      <c r="C108" s="4" t="s">
        <v>150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149</v>
      </c>
      <c r="K108" s="4" t="s">
        <v>150</v>
      </c>
      <c r="L108" s="4">
        <v>2040</v>
      </c>
      <c r="M108" s="2" t="str">
        <f>IF(sum!A101="AT",sum!B101,"*")</f>
        <v>AFM-Light_ELE1</v>
      </c>
      <c r="N108" s="2"/>
      <c r="O108" s="2">
        <f>IF(sum!A101="AT",sum!H101,"*")</f>
        <v>0.119204148209782</v>
      </c>
      <c r="R108" s="4" t="s">
        <v>149</v>
      </c>
      <c r="S108" s="4" t="s">
        <v>150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149</v>
      </c>
      <c r="AA108" s="4" t="s">
        <v>150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149</v>
      </c>
      <c r="AI108" s="4" t="s">
        <v>150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149</v>
      </c>
      <c r="AQ108" s="2" t="s">
        <v>150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149</v>
      </c>
      <c r="AY108" s="4" t="s">
        <v>150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149</v>
      </c>
      <c r="C109" s="2" t="s">
        <v>150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149</v>
      </c>
      <c r="K109" s="2" t="s">
        <v>150</v>
      </c>
      <c r="L109" s="2">
        <v>2040</v>
      </c>
      <c r="M109" s="2" t="str">
        <f>IF(sum!A102="AT",sum!B102,"*")</f>
        <v>AFM-SpCool_ELE1</v>
      </c>
      <c r="N109" s="2"/>
      <c r="O109" s="2">
        <f>IF(sum!A102="AT",sum!H102,"*")</f>
        <v>0.085145820149844</v>
      </c>
      <c r="R109" s="2" t="s">
        <v>149</v>
      </c>
      <c r="S109" s="2" t="s">
        <v>150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149</v>
      </c>
      <c r="AA109" s="2" t="s">
        <v>150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149</v>
      </c>
      <c r="AI109" s="2" t="s">
        <v>150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149</v>
      </c>
      <c r="AQ109" s="2" t="s">
        <v>150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149</v>
      </c>
      <c r="AY109" s="2" t="s">
        <v>150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149</v>
      </c>
      <c r="C110" s="2" t="s">
        <v>150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149</v>
      </c>
      <c r="K110" s="2" t="s">
        <v>150</v>
      </c>
      <c r="L110" s="2">
        <v>2040</v>
      </c>
      <c r="M110" s="2" t="str">
        <f>IF(sum!A103="AT",sum!B103,"*")</f>
        <v>AFM-SpHeat_ELE1</v>
      </c>
      <c r="N110" s="2"/>
      <c r="O110" s="2">
        <f>IF(sum!A103="AT",sum!H103,"*")</f>
        <v>0.110640465947709</v>
      </c>
      <c r="R110" s="2" t="s">
        <v>149</v>
      </c>
      <c r="S110" s="2" t="s">
        <v>150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149</v>
      </c>
      <c r="AA110" s="2" t="s">
        <v>150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149</v>
      </c>
      <c r="AI110" s="2" t="s">
        <v>150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149</v>
      </c>
      <c r="AQ110" s="2" t="s">
        <v>150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149</v>
      </c>
      <c r="AY110" s="2" t="s">
        <v>150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149</v>
      </c>
      <c r="C111" s="4" t="s">
        <v>150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149</v>
      </c>
      <c r="K111" s="4" t="s">
        <v>150</v>
      </c>
      <c r="L111" s="4">
        <v>2040</v>
      </c>
      <c r="M111" s="2" t="str">
        <f>IF(sum!A104="AT",sum!B104,"*")</f>
        <v>AFM-WaterHeat_ELE1</v>
      </c>
      <c r="N111" s="2"/>
      <c r="O111" s="2">
        <f>IF(sum!A104="AT",sum!H104,"*")</f>
        <v>0.00978440428016876</v>
      </c>
      <c r="R111" s="4" t="s">
        <v>149</v>
      </c>
      <c r="S111" s="4" t="s">
        <v>150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149</v>
      </c>
      <c r="AA111" s="4" t="s">
        <v>150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149</v>
      </c>
      <c r="AI111" s="4" t="s">
        <v>150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149</v>
      </c>
      <c r="AQ111" s="2" t="s">
        <v>150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149</v>
      </c>
      <c r="AY111" s="4" t="s">
        <v>150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149</v>
      </c>
      <c r="C112" s="2" t="s">
        <v>150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149</v>
      </c>
      <c r="K112" s="2" t="s">
        <v>150</v>
      </c>
      <c r="L112" s="2">
        <v>2040</v>
      </c>
      <c r="M112" s="2" t="str">
        <f>IF(sum!A105="AT",sum!B105,"*")</f>
        <v>ART-AuxiliaryEquip_ELE1</v>
      </c>
      <c r="N112" s="2"/>
      <c r="O112" s="2">
        <f>IF(sum!A105="AT",sum!H105,"*")</f>
        <v>0.0195688085603375</v>
      </c>
      <c r="R112" s="2" t="s">
        <v>149</v>
      </c>
      <c r="S112" s="2" t="s">
        <v>150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149</v>
      </c>
      <c r="AA112" s="2" t="s">
        <v>150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149</v>
      </c>
      <c r="AI112" s="2" t="s">
        <v>150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149</v>
      </c>
      <c r="AQ112" s="2" t="s">
        <v>150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149</v>
      </c>
      <c r="AY112" s="2" t="s">
        <v>150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149</v>
      </c>
      <c r="C113" s="2" t="s">
        <v>150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149</v>
      </c>
      <c r="K113" s="2" t="s">
        <v>150</v>
      </c>
      <c r="L113" s="2">
        <v>2040</v>
      </c>
      <c r="M113" s="2" t="str">
        <f>IF(sum!A106="AT",sum!B106,"*")</f>
        <v>ART-Light_ELE1</v>
      </c>
      <c r="N113" s="2"/>
      <c r="O113" s="2">
        <f>IF(sum!A106="AT",sum!H106,"*")</f>
        <v>0.0340583280599376</v>
      </c>
      <c r="R113" s="2" t="s">
        <v>149</v>
      </c>
      <c r="S113" s="2" t="s">
        <v>150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149</v>
      </c>
      <c r="AA113" s="2" t="s">
        <v>150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149</v>
      </c>
      <c r="AI113" s="2" t="s">
        <v>150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149</v>
      </c>
      <c r="AQ113" s="2" t="s">
        <v>150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149</v>
      </c>
      <c r="AY113" s="2" t="s">
        <v>150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149</v>
      </c>
      <c r="C114" s="4" t="s">
        <v>150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149</v>
      </c>
      <c r="K114" s="4" t="s">
        <v>150</v>
      </c>
      <c r="L114" s="4">
        <v>2040</v>
      </c>
      <c r="M114" s="2" t="str">
        <f>IF(sum!A107="AT",sum!B107,"*")</f>
        <v>ART-SpCool_ELE1</v>
      </c>
      <c r="N114" s="2"/>
      <c r="O114" s="2">
        <f>IF(sum!A107="AT",sum!H107,"*")</f>
        <v>0.0170291640299688</v>
      </c>
      <c r="R114" s="4" t="s">
        <v>149</v>
      </c>
      <c r="S114" s="4" t="s">
        <v>150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149</v>
      </c>
      <c r="AA114" s="4" t="s">
        <v>150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149</v>
      </c>
      <c r="AI114" s="4" t="s">
        <v>150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149</v>
      </c>
      <c r="AQ114" s="2" t="s">
        <v>150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149</v>
      </c>
      <c r="AY114" s="4" t="s">
        <v>150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149</v>
      </c>
      <c r="C115" s="2" t="s">
        <v>150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149</v>
      </c>
      <c r="K115" s="2" t="s">
        <v>150</v>
      </c>
      <c r="L115" s="2">
        <v>2040</v>
      </c>
      <c r="M115" s="2" t="str">
        <f>IF(sum!A108="AT",sum!B108,"*")</f>
        <v>ART-SpHeat_ELE1</v>
      </c>
      <c r="N115" s="2"/>
      <c r="O115" s="2">
        <f>IF(sum!A108="AT",sum!H108,"*")</f>
        <v>0.0351696764668181</v>
      </c>
      <c r="R115" s="2" t="s">
        <v>149</v>
      </c>
      <c r="S115" s="2" t="s">
        <v>150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149</v>
      </c>
      <c r="AA115" s="2" t="s">
        <v>150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149</v>
      </c>
      <c r="AI115" s="2" t="s">
        <v>150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149</v>
      </c>
      <c r="AQ115" s="2" t="s">
        <v>150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149</v>
      </c>
      <c r="AY115" s="2" t="s">
        <v>150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149</v>
      </c>
      <c r="C116" s="2" t="s">
        <v>150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149</v>
      </c>
      <c r="K116" s="2" t="s">
        <v>150</v>
      </c>
      <c r="L116" s="2">
        <v>2040</v>
      </c>
      <c r="M116" s="2" t="str">
        <f>IF(sum!A109="AT",sum!B109,"*")</f>
        <v>EDU-AuxiliaryEquip_ELE1</v>
      </c>
      <c r="N116" s="2"/>
      <c r="O116" s="2">
        <f>IF(sum!A109="AT",sum!H109,"*")</f>
        <v>0.127197255642194</v>
      </c>
      <c r="R116" s="2" t="s">
        <v>149</v>
      </c>
      <c r="S116" s="2" t="s">
        <v>150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149</v>
      </c>
      <c r="AA116" s="2" t="s">
        <v>150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149</v>
      </c>
      <c r="AI116" s="2" t="s">
        <v>150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149</v>
      </c>
      <c r="AQ116" s="2" t="s">
        <v>150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149</v>
      </c>
      <c r="AY116" s="2" t="s">
        <v>150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149</v>
      </c>
      <c r="C117" s="4" t="s">
        <v>150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149</v>
      </c>
      <c r="K117" s="4" t="s">
        <v>150</v>
      </c>
      <c r="L117" s="4">
        <v>2040</v>
      </c>
      <c r="M117" s="2" t="str">
        <f>IF(sum!A110="AT",sum!B110,"*")</f>
        <v>EDU-AuxiliaryMot_ELE1</v>
      </c>
      <c r="N117" s="2"/>
      <c r="O117" s="2">
        <f>IF(sum!A110="AT",sum!H110,"*")</f>
        <v>0.0510874920899064</v>
      </c>
      <c r="R117" s="4" t="s">
        <v>149</v>
      </c>
      <c r="S117" s="4" t="s">
        <v>150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149</v>
      </c>
      <c r="AA117" s="4" t="s">
        <v>150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149</v>
      </c>
      <c r="AI117" s="4" t="s">
        <v>150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149</v>
      </c>
      <c r="AQ117" s="2" t="s">
        <v>150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149</v>
      </c>
      <c r="AY117" s="4" t="s">
        <v>150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149</v>
      </c>
      <c r="C118" s="2" t="s">
        <v>150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149</v>
      </c>
      <c r="K118" s="2" t="s">
        <v>150</v>
      </c>
      <c r="L118" s="2">
        <v>2040</v>
      </c>
      <c r="M118" s="2" t="str">
        <f>IF(sum!A111="AT",sum!B111,"*")</f>
        <v>EDU-Light_ELE1</v>
      </c>
      <c r="N118" s="2"/>
      <c r="O118" s="2">
        <f>IF(sum!A111="AT",sum!H111,"*")</f>
        <v>0.238408296419563</v>
      </c>
      <c r="R118" s="2" t="s">
        <v>149</v>
      </c>
      <c r="S118" s="2" t="s">
        <v>150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149</v>
      </c>
      <c r="AA118" s="2" t="s">
        <v>150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149</v>
      </c>
      <c r="AI118" s="2" t="s">
        <v>150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149</v>
      </c>
      <c r="AQ118" s="2" t="s">
        <v>150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149</v>
      </c>
      <c r="AY118" s="2" t="s">
        <v>150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149</v>
      </c>
      <c r="C119" s="2" t="s">
        <v>150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149</v>
      </c>
      <c r="K119" s="2" t="s">
        <v>150</v>
      </c>
      <c r="L119" s="2">
        <v>2040</v>
      </c>
      <c r="M119" s="2" t="str">
        <f>IF(sum!A112="AT",sum!B112,"*")</f>
        <v>EDU-SpCool_ELE1</v>
      </c>
      <c r="N119" s="2"/>
      <c r="O119" s="2">
        <f>IF(sum!A112="AT",sum!H112,"*")</f>
        <v>0.13623331223975</v>
      </c>
      <c r="R119" s="2" t="s">
        <v>149</v>
      </c>
      <c r="S119" s="2" t="s">
        <v>150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149</v>
      </c>
      <c r="AA119" s="2" t="s">
        <v>150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149</v>
      </c>
      <c r="AI119" s="2" t="s">
        <v>150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149</v>
      </c>
      <c r="AQ119" s="4" t="s">
        <v>150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149</v>
      </c>
      <c r="AY119" s="2" t="s">
        <v>150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149</v>
      </c>
      <c r="C120" s="4" t="s">
        <v>150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149</v>
      </c>
      <c r="K120" s="4" t="s">
        <v>150</v>
      </c>
      <c r="L120" s="4">
        <v>2040</v>
      </c>
      <c r="M120" s="2" t="str">
        <f>IF(sum!A113="AT",sum!B113,"*")</f>
        <v>EDU-SpHeat_ELE1</v>
      </c>
      <c r="N120" s="2"/>
      <c r="O120" s="2">
        <f>IF(sum!A113="AT",sum!H113,"*")</f>
        <v>0.241348638910829</v>
      </c>
      <c r="R120" s="4" t="s">
        <v>149</v>
      </c>
      <c r="S120" s="4" t="s">
        <v>150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149</v>
      </c>
      <c r="AA120" s="4" t="s">
        <v>150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149</v>
      </c>
      <c r="AI120" s="4" t="s">
        <v>150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149</v>
      </c>
      <c r="AQ120" s="2" t="s">
        <v>150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149</v>
      </c>
      <c r="AY120" s="4" t="s">
        <v>150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149</v>
      </c>
      <c r="C121" s="2" t="s">
        <v>150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149</v>
      </c>
      <c r="K121" s="2" t="s">
        <v>150</v>
      </c>
      <c r="L121" s="2">
        <v>2040</v>
      </c>
      <c r="M121" s="2" t="str">
        <f>IF(sum!A114="AT",sum!B114,"*")</f>
        <v>EDU-WaterHeat_ELE1</v>
      </c>
      <c r="N121" s="2"/>
      <c r="O121" s="2">
        <f>IF(sum!A114="AT",sum!H114,"*")</f>
        <v>0.0293532128405063</v>
      </c>
      <c r="R121" s="2" t="s">
        <v>149</v>
      </c>
      <c r="S121" s="2" t="s">
        <v>150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149</v>
      </c>
      <c r="AA121" s="2" t="s">
        <v>150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149</v>
      </c>
      <c r="AI121" s="2" t="s">
        <v>150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149</v>
      </c>
      <c r="AQ121" s="2" t="s">
        <v>150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149</v>
      </c>
      <c r="AY121" s="2" t="s">
        <v>150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149</v>
      </c>
      <c r="C122" s="2" t="s">
        <v>150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149</v>
      </c>
      <c r="K122" s="2" t="s">
        <v>150</v>
      </c>
      <c r="L122" s="2">
        <v>2040</v>
      </c>
      <c r="M122" s="2" t="str">
        <f>IF(sum!A115="AT",sum!B115,"*")</f>
        <v>HSS-AuxiliaryEquip_ELE1</v>
      </c>
      <c r="N122" s="2"/>
      <c r="O122" s="2">
        <f>IF(sum!A115="AT",sum!H115,"*")</f>
        <v>0.273963319844725</v>
      </c>
      <c r="R122" s="2" t="s">
        <v>149</v>
      </c>
      <c r="S122" s="2" t="s">
        <v>150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149</v>
      </c>
      <c r="AA122" s="2" t="s">
        <v>150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149</v>
      </c>
      <c r="AI122" s="2" t="s">
        <v>150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149</v>
      </c>
      <c r="AQ122" s="2" t="s">
        <v>150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149</v>
      </c>
      <c r="AY122" s="2" t="s">
        <v>150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149</v>
      </c>
      <c r="C123" s="4" t="s">
        <v>150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149</v>
      </c>
      <c r="K123" s="4" t="s">
        <v>150</v>
      </c>
      <c r="L123" s="4">
        <v>2040</v>
      </c>
      <c r="M123" s="2" t="str">
        <f>IF(sum!A116="AT",sum!B116,"*")</f>
        <v>HSS-AuxiliaryMot_ELE1</v>
      </c>
      <c r="N123" s="2"/>
      <c r="O123" s="2">
        <f>IF(sum!A116="AT",sum!H116,"*")</f>
        <v>0.085145820149844</v>
      </c>
      <c r="R123" s="4" t="s">
        <v>149</v>
      </c>
      <c r="S123" s="4" t="s">
        <v>150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149</v>
      </c>
      <c r="AA123" s="4" t="s">
        <v>150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149</v>
      </c>
      <c r="AI123" s="4" t="s">
        <v>150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149</v>
      </c>
      <c r="AQ123" s="2" t="s">
        <v>150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149</v>
      </c>
      <c r="AY123" s="4" t="s">
        <v>150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149</v>
      </c>
      <c r="C124" s="2" t="s">
        <v>150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149</v>
      </c>
      <c r="K124" s="2" t="s">
        <v>150</v>
      </c>
      <c r="L124" s="2">
        <v>2040</v>
      </c>
      <c r="M124" s="2" t="str">
        <f>IF(sum!A117="AT",sum!B117,"*")</f>
        <v>HSS-Light_ELE1</v>
      </c>
      <c r="N124" s="2"/>
      <c r="O124" s="2">
        <f>IF(sum!A117="AT",sum!H117,"*")</f>
        <v>0.28949578850947</v>
      </c>
      <c r="R124" s="2" t="s">
        <v>149</v>
      </c>
      <c r="S124" s="2" t="s">
        <v>150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149</v>
      </c>
      <c r="AA124" s="2" t="s">
        <v>150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149</v>
      </c>
      <c r="AI124" s="2" t="s">
        <v>150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149</v>
      </c>
      <c r="AQ124" s="2" t="s">
        <v>150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149</v>
      </c>
      <c r="AY124" s="2" t="s">
        <v>150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149</v>
      </c>
      <c r="C125" s="2" t="s">
        <v>150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149</v>
      </c>
      <c r="K125" s="2" t="s">
        <v>150</v>
      </c>
      <c r="L125" s="2">
        <v>2040</v>
      </c>
      <c r="M125" s="2" t="str">
        <f>IF(sum!A118="AT",sum!B118,"*")</f>
        <v>HSS-SpCool_ELE1</v>
      </c>
      <c r="N125" s="2"/>
      <c r="O125" s="2">
        <f>IF(sum!A118="AT",sum!H118,"*")</f>
        <v>0.13623331223975</v>
      </c>
      <c r="R125" s="2" t="s">
        <v>149</v>
      </c>
      <c r="S125" s="2" t="s">
        <v>150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149</v>
      </c>
      <c r="AA125" s="2" t="s">
        <v>150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149</v>
      </c>
      <c r="AI125" s="2" t="s">
        <v>150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149</v>
      </c>
      <c r="AQ125" s="2" t="s">
        <v>150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149</v>
      </c>
      <c r="AY125" s="2" t="s">
        <v>150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149</v>
      </c>
      <c r="C126" s="4" t="s">
        <v>150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149</v>
      </c>
      <c r="K126" s="4" t="s">
        <v>150</v>
      </c>
      <c r="L126" s="4">
        <v>2040</v>
      </c>
      <c r="M126" s="2" t="str">
        <f>IF(sum!A119="AT",sum!B119,"*")</f>
        <v>HSS-SpHeat_ELE1</v>
      </c>
      <c r="N126" s="2"/>
      <c r="O126" s="2">
        <f>IF(sum!A119="AT",sum!H119,"*")</f>
        <v>0.273963319844726</v>
      </c>
      <c r="R126" s="4" t="s">
        <v>149</v>
      </c>
      <c r="S126" s="4" t="s">
        <v>150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149</v>
      </c>
      <c r="AA126" s="4" t="s">
        <v>150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149</v>
      </c>
      <c r="AI126" s="4" t="s">
        <v>150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149</v>
      </c>
      <c r="AQ126" s="2" t="s">
        <v>150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149</v>
      </c>
      <c r="AY126" s="4" t="s">
        <v>150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149</v>
      </c>
      <c r="C127" s="2" t="s">
        <v>150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149</v>
      </c>
      <c r="K127" s="2" t="s">
        <v>150</v>
      </c>
      <c r="L127" s="2">
        <v>2040</v>
      </c>
      <c r="M127" s="2" t="str">
        <f>IF(sum!A120="AT",sum!B120,"*")</f>
        <v>HSS-WaterHeat_ELE1</v>
      </c>
      <c r="N127" s="2"/>
      <c r="O127" s="2">
        <f>IF(sum!A120="AT",sum!H120,"*")</f>
        <v>0.0782752342413501</v>
      </c>
      <c r="R127" s="2" t="s">
        <v>149</v>
      </c>
      <c r="S127" s="2" t="s">
        <v>150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149</v>
      </c>
      <c r="AA127" s="2" t="s">
        <v>150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149</v>
      </c>
      <c r="AI127" s="2" t="s">
        <v>150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149</v>
      </c>
      <c r="AQ127" s="2" t="s">
        <v>150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149</v>
      </c>
      <c r="AY127" s="2" t="s">
        <v>150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149</v>
      </c>
      <c r="C128" s="2" t="s">
        <v>150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149</v>
      </c>
      <c r="K128" s="2" t="s">
        <v>150</v>
      </c>
      <c r="L128" s="2">
        <v>2040</v>
      </c>
      <c r="M128" s="2" t="str">
        <f>IF(sum!A121="AT",sum!B121,"*")</f>
        <v>ICS-AuxiliaryEquip_ELE1</v>
      </c>
      <c r="N128" s="2"/>
      <c r="O128" s="2">
        <f>IF(sum!A121="AT",sum!H121,"*")</f>
        <v>0.0195688085603375</v>
      </c>
      <c r="R128" s="2" t="s">
        <v>149</v>
      </c>
      <c r="S128" s="2" t="s">
        <v>150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149</v>
      </c>
      <c r="AA128" s="2" t="s">
        <v>150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149</v>
      </c>
      <c r="AI128" s="2" t="s">
        <v>150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149</v>
      </c>
      <c r="AQ128" s="2" t="s">
        <v>150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149</v>
      </c>
      <c r="AY128" s="2" t="s">
        <v>150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149</v>
      </c>
      <c r="C129" s="4" t="s">
        <v>150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149</v>
      </c>
      <c r="K129" s="4" t="s">
        <v>150</v>
      </c>
      <c r="L129" s="4">
        <v>2040</v>
      </c>
      <c r="M129" s="2" t="str">
        <f>IF(sum!A122="AT",sum!B122,"*")</f>
        <v>ICS-Light_ELE1</v>
      </c>
      <c r="N129" s="2"/>
      <c r="O129" s="2">
        <f>IF(sum!A122="AT",sum!H122,"*")</f>
        <v>0.0340583280599376</v>
      </c>
      <c r="R129" s="4" t="s">
        <v>149</v>
      </c>
      <c r="S129" s="4" t="s">
        <v>150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149</v>
      </c>
      <c r="AA129" s="4" t="s">
        <v>150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149</v>
      </c>
      <c r="AI129" s="4" t="s">
        <v>150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149</v>
      </c>
      <c r="AQ129" s="4" t="s">
        <v>150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149</v>
      </c>
      <c r="AY129" s="4" t="s">
        <v>150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149</v>
      </c>
      <c r="C130" s="2" t="s">
        <v>150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149</v>
      </c>
      <c r="K130" s="2" t="s">
        <v>150</v>
      </c>
      <c r="L130" s="2">
        <v>2040</v>
      </c>
      <c r="M130" s="2" t="str">
        <f>IF(sum!A123="AT",sum!B123,"*")</f>
        <v>ICS-SpCool_ELE1</v>
      </c>
      <c r="N130" s="2"/>
      <c r="O130" s="2">
        <f>IF(sum!A123="AT",sum!H123,"*")</f>
        <v>0.0170291640299688</v>
      </c>
      <c r="R130" s="2" t="s">
        <v>149</v>
      </c>
      <c r="S130" s="2" t="s">
        <v>150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149</v>
      </c>
      <c r="AA130" s="2" t="s">
        <v>150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149</v>
      </c>
      <c r="AI130" s="2" t="s">
        <v>150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149</v>
      </c>
      <c r="AQ130" s="2" t="s">
        <v>150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149</v>
      </c>
      <c r="AY130" s="2" t="s">
        <v>150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149</v>
      </c>
      <c r="C131" s="2" t="s">
        <v>150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149</v>
      </c>
      <c r="K131" s="2" t="s">
        <v>150</v>
      </c>
      <c r="L131" s="2">
        <v>2040</v>
      </c>
      <c r="M131" s="2" t="str">
        <f>IF(sum!A124="AT",sum!B124,"*")</f>
        <v>ICS-SpHeat_ELE1</v>
      </c>
      <c r="N131" s="2"/>
      <c r="O131" s="2">
        <f>IF(sum!A124="AT",sum!H124,"*")</f>
        <v>0.0351696764668181</v>
      </c>
      <c r="R131" s="2" t="s">
        <v>149</v>
      </c>
      <c r="S131" s="2" t="s">
        <v>150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149</v>
      </c>
      <c r="AA131" s="2" t="s">
        <v>150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149</v>
      </c>
      <c r="AI131" s="2" t="s">
        <v>150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149</v>
      </c>
      <c r="AQ131" s="4" t="s">
        <v>150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149</v>
      </c>
      <c r="AY131" s="2" t="s">
        <v>150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149</v>
      </c>
      <c r="C132" s="4" t="s">
        <v>150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149</v>
      </c>
      <c r="K132" s="4" t="s">
        <v>150</v>
      </c>
      <c r="L132" s="4">
        <v>2040</v>
      </c>
      <c r="M132" s="2" t="str">
        <f>IF(sum!A125="AT",sum!B125,"*")</f>
        <v>OS-AuxiliaryEquip_ELE1</v>
      </c>
      <c r="N132" s="2"/>
      <c r="O132" s="2">
        <f>IF(sum!A125="AT",sum!H125,"*")</f>
        <v>0.254394511284388</v>
      </c>
      <c r="R132" s="4" t="s">
        <v>149</v>
      </c>
      <c r="S132" s="4" t="s">
        <v>150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149</v>
      </c>
      <c r="AA132" s="4" t="s">
        <v>150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149</v>
      </c>
      <c r="AI132" s="4" t="s">
        <v>150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149</v>
      </c>
      <c r="AQ132" s="2" t="s">
        <v>150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149</v>
      </c>
      <c r="AY132" s="4" t="s">
        <v>150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149</v>
      </c>
      <c r="C133" s="2" t="s">
        <v>150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149</v>
      </c>
      <c r="K133" s="2" t="s">
        <v>150</v>
      </c>
      <c r="L133" s="2">
        <v>2040</v>
      </c>
      <c r="M133" s="2" t="str">
        <f>IF(sum!A126="AT",sum!B126,"*")</f>
        <v>OS-AuxiliaryMot_ELE1</v>
      </c>
      <c r="N133" s="2"/>
      <c r="O133" s="2">
        <f>IF(sum!A126="AT",sum!H126,"*")</f>
        <v>0.102174984179813</v>
      </c>
      <c r="R133" s="2" t="s">
        <v>149</v>
      </c>
      <c r="S133" s="2" t="s">
        <v>150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149</v>
      </c>
      <c r="AA133" s="2" t="s">
        <v>150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149</v>
      </c>
      <c r="AI133" s="2" t="s">
        <v>150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149</v>
      </c>
      <c r="AQ133" s="4" t="s">
        <v>150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149</v>
      </c>
      <c r="AY133" s="2" t="s">
        <v>150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149</v>
      </c>
      <c r="C134" s="2" t="s">
        <v>150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149</v>
      </c>
      <c r="K134" s="2" t="s">
        <v>150</v>
      </c>
      <c r="L134" s="2">
        <v>2040</v>
      </c>
      <c r="M134" s="2" t="str">
        <f>IF(sum!A127="AT",sum!B127,"*")</f>
        <v>OS-Light_ELE1</v>
      </c>
      <c r="N134" s="2"/>
      <c r="O134" s="2">
        <f>IF(sum!A127="AT",sum!H127,"*")</f>
        <v>0.56196241298897</v>
      </c>
      <c r="R134" s="2" t="s">
        <v>149</v>
      </c>
      <c r="S134" s="2" t="s">
        <v>150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149</v>
      </c>
      <c r="AA134" s="2" t="s">
        <v>150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149</v>
      </c>
      <c r="AI134" s="2" t="s">
        <v>150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149</v>
      </c>
      <c r="AQ134" s="2" t="s">
        <v>150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149</v>
      </c>
      <c r="AY134" s="2" t="s">
        <v>150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149</v>
      </c>
      <c r="C135" s="4" t="s">
        <v>150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149</v>
      </c>
      <c r="K135" s="4" t="s">
        <v>150</v>
      </c>
      <c r="L135" s="4">
        <v>2040</v>
      </c>
      <c r="M135" s="2" t="str">
        <f>IF(sum!A128="AT",sum!B128,"*")</f>
        <v>OS-SpCool_ELE1</v>
      </c>
      <c r="N135" s="2"/>
      <c r="O135" s="2">
        <f>IF(sum!A128="AT",sum!H128,"*")</f>
        <v>0.238408296419563</v>
      </c>
      <c r="R135" s="4" t="s">
        <v>149</v>
      </c>
      <c r="S135" s="4" t="s">
        <v>150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149</v>
      </c>
      <c r="AA135" s="4" t="s">
        <v>150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149</v>
      </c>
      <c r="AI135" s="4" t="s">
        <v>150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149</v>
      </c>
      <c r="AQ135" s="4" t="s">
        <v>150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149</v>
      </c>
      <c r="AY135" s="4" t="s">
        <v>150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149</v>
      </c>
      <c r="C136" s="2" t="s">
        <v>150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149</v>
      </c>
      <c r="K136" s="2" t="s">
        <v>150</v>
      </c>
      <c r="L136" s="2">
        <v>2040</v>
      </c>
      <c r="M136" s="2" t="str">
        <f>IF(sum!A129="AT",sum!B129,"*")</f>
        <v>OS-SpHeat_ELE1</v>
      </c>
      <c r="N136" s="2"/>
      <c r="O136" s="2">
        <f>IF(sum!A129="AT",sum!H129,"*")</f>
        <v>0.465683464794243</v>
      </c>
      <c r="R136" s="2" t="s">
        <v>149</v>
      </c>
      <c r="S136" s="2" t="s">
        <v>150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149</v>
      </c>
      <c r="AA136" s="2" t="s">
        <v>150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149</v>
      </c>
      <c r="AI136" s="2" t="s">
        <v>150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149</v>
      </c>
      <c r="AQ136" s="2" t="s">
        <v>150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149</v>
      </c>
      <c r="AY136" s="2" t="s">
        <v>150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149</v>
      </c>
      <c r="C137" s="2" t="s">
        <v>150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149</v>
      </c>
      <c r="K137" s="2" t="s">
        <v>150</v>
      </c>
      <c r="L137" s="2">
        <v>2040</v>
      </c>
      <c r="M137" s="2" t="str">
        <f>IF(sum!A130="AT",sum!B130,"*")</f>
        <v>OS-WaterHeat_ELE1</v>
      </c>
      <c r="N137" s="2"/>
      <c r="O137" s="2">
        <f>IF(sum!A130="AT",sum!H130,"*")</f>
        <v>0.0195688085603375</v>
      </c>
      <c r="R137" s="2" t="s">
        <v>149</v>
      </c>
      <c r="S137" s="2" t="s">
        <v>150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149</v>
      </c>
      <c r="AA137" s="2" t="s">
        <v>150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149</v>
      </c>
      <c r="AI137" s="2" t="s">
        <v>150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149</v>
      </c>
      <c r="AQ137" s="4" t="s">
        <v>150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149</v>
      </c>
      <c r="AY137" s="2" t="s">
        <v>150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149</v>
      </c>
      <c r="C138" s="4" t="s">
        <v>150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149</v>
      </c>
      <c r="K138" s="4" t="s">
        <v>150</v>
      </c>
      <c r="L138" s="4">
        <v>2040</v>
      </c>
      <c r="M138" s="2" t="str">
        <f>IF(sum!A131="AT",sum!B131,"*")</f>
        <v>OTH-AuxiliaryEquip_ELE1</v>
      </c>
      <c r="N138" s="2"/>
      <c r="O138" s="2">
        <f>IF(sum!A131="AT",sum!H131,"*")</f>
        <v>0.0195688085603375</v>
      </c>
      <c r="R138" s="4" t="s">
        <v>149</v>
      </c>
      <c r="S138" s="4" t="s">
        <v>150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149</v>
      </c>
      <c r="AA138" s="4" t="s">
        <v>150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149</v>
      </c>
      <c r="AI138" s="4" t="s">
        <v>150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149</v>
      </c>
      <c r="AQ138" s="2" t="s">
        <v>150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149</v>
      </c>
      <c r="AY138" s="4" t="s">
        <v>150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149</v>
      </c>
      <c r="C139" s="2" t="s">
        <v>150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149</v>
      </c>
      <c r="K139" s="2" t="s">
        <v>150</v>
      </c>
      <c r="L139" s="2">
        <v>2040</v>
      </c>
      <c r="M139" s="2" t="str">
        <f>IF(sum!A132="AT",sum!B132,"*")</f>
        <v>OTH-Light_ELE1</v>
      </c>
      <c r="N139" s="2"/>
      <c r="O139" s="2">
        <f>IF(sum!A132="AT",sum!H132,"*")</f>
        <v>0.0340583280599376</v>
      </c>
      <c r="R139" s="2" t="s">
        <v>149</v>
      </c>
      <c r="S139" s="2" t="s">
        <v>150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149</v>
      </c>
      <c r="AA139" s="2" t="s">
        <v>150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149</v>
      </c>
      <c r="AI139" s="2" t="s">
        <v>150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149</v>
      </c>
      <c r="AQ139" s="4" t="s">
        <v>150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149</v>
      </c>
      <c r="AY139" s="2" t="s">
        <v>150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149</v>
      </c>
      <c r="C140" s="2" t="s">
        <v>150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149</v>
      </c>
      <c r="K140" s="2" t="s">
        <v>150</v>
      </c>
      <c r="L140" s="2">
        <v>2040</v>
      </c>
      <c r="M140" s="2" t="str">
        <f>IF(sum!A133="AT",sum!B133,"*")</f>
        <v>OTH-SpCool_ELE1</v>
      </c>
      <c r="N140" s="2"/>
      <c r="O140" s="2">
        <f>IF(sum!A133="AT",sum!H133,"*")</f>
        <v>0.0170291640299688</v>
      </c>
      <c r="R140" s="2" t="s">
        <v>149</v>
      </c>
      <c r="S140" s="2" t="s">
        <v>150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149</v>
      </c>
      <c r="AA140" s="2" t="s">
        <v>150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149</v>
      </c>
      <c r="AI140" s="2" t="s">
        <v>150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149</v>
      </c>
      <c r="AQ140" s="2" t="s">
        <v>150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149</v>
      </c>
      <c r="AY140" s="2" t="s">
        <v>150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149</v>
      </c>
      <c r="C141" s="4" t="s">
        <v>150</v>
      </c>
      <c r="D141" s="4">
        <v>2040</v>
      </c>
      <c r="J141" s="4" t="s">
        <v>149</v>
      </c>
      <c r="K141" s="4" t="s">
        <v>150</v>
      </c>
      <c r="L141" s="4">
        <v>2040</v>
      </c>
      <c r="M141" s="2" t="str">
        <f>IF(sum!A134="AT",sum!B134,"*")</f>
        <v>OTH-SpHeat_ELE1</v>
      </c>
      <c r="N141" s="2"/>
      <c r="O141" s="2">
        <f>IF(sum!A134="AT",sum!H134,"*")</f>
        <v>0.0260917447471167</v>
      </c>
      <c r="R141" s="4" t="s">
        <v>149</v>
      </c>
      <c r="S141" s="4" t="s">
        <v>150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149</v>
      </c>
      <c r="AA141" s="4" t="s">
        <v>150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149</v>
      </c>
      <c r="AI141" s="4" t="s">
        <v>150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149</v>
      </c>
      <c r="AQ141" s="4" t="s">
        <v>150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149</v>
      </c>
      <c r="AY141" s="4" t="s">
        <v>150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149</v>
      </c>
      <c r="C142" s="2" t="s">
        <v>150</v>
      </c>
      <c r="D142" s="2">
        <v>2040</v>
      </c>
      <c r="J142" s="2" t="s">
        <v>149</v>
      </c>
      <c r="K142" s="2" t="s">
        <v>150</v>
      </c>
      <c r="L142" s="2">
        <v>2040</v>
      </c>
      <c r="M142" s="2" t="str">
        <f>IF(sum!A135="AT",sum!B135,"*")</f>
        <v>R_ES-APP-CD_ELC1</v>
      </c>
      <c r="N142" s="2"/>
      <c r="O142" s="2">
        <f>IF(sum!A135="AT",sum!H135,"*")</f>
        <v>0.102418770459796</v>
      </c>
      <c r="R142" s="2" t="s">
        <v>149</v>
      </c>
      <c r="S142" s="2" t="s">
        <v>150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149</v>
      </c>
      <c r="AA142" s="2" t="s">
        <v>150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149</v>
      </c>
      <c r="AI142" s="2" t="s">
        <v>150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149</v>
      </c>
      <c r="AQ142" s="2" t="s">
        <v>150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149</v>
      </c>
      <c r="AY142" s="2" t="s">
        <v>150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149</v>
      </c>
      <c r="C143" s="2" t="s">
        <v>150</v>
      </c>
      <c r="D143" s="2">
        <v>2040</v>
      </c>
      <c r="J143" s="2" t="s">
        <v>149</v>
      </c>
      <c r="K143" s="2" t="s">
        <v>150</v>
      </c>
      <c r="L143" s="2">
        <v>2040</v>
      </c>
      <c r="M143" s="2" t="str">
        <f>IF(sum!A136="AT",sum!B136,"*")</f>
        <v>R_ES-APP-CW_ELC1</v>
      </c>
      <c r="N143" s="2"/>
      <c r="O143" s="2">
        <f>IF(sum!A136="AT",sum!H136,"*")</f>
        <v>0.012944436721542</v>
      </c>
      <c r="R143" s="2" t="s">
        <v>149</v>
      </c>
      <c r="S143" s="2" t="s">
        <v>150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149</v>
      </c>
      <c r="AA143" s="2" t="s">
        <v>150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149</v>
      </c>
      <c r="AI143" s="2" t="s">
        <v>150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149</v>
      </c>
      <c r="AQ143" s="4" t="s">
        <v>150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149</v>
      </c>
      <c r="AY143" s="2" t="s">
        <v>150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149</v>
      </c>
      <c r="C144" s="4" t="s">
        <v>150</v>
      </c>
      <c r="D144" s="4">
        <v>2040</v>
      </c>
      <c r="J144" s="4" t="s">
        <v>149</v>
      </c>
      <c r="K144" s="4" t="s">
        <v>150</v>
      </c>
      <c r="L144" s="4">
        <v>2040</v>
      </c>
      <c r="M144" s="2" t="str">
        <f>IF(sum!A137="AT",sum!B137,"*")</f>
        <v>R_ES-APP-DW_ELC1</v>
      </c>
      <c r="N144" s="2"/>
      <c r="O144" s="2">
        <f>IF(sum!A137="AT",sum!H137,"*")</f>
        <v>0.0349755554226944</v>
      </c>
      <c r="R144" s="4" t="s">
        <v>149</v>
      </c>
      <c r="S144" s="4" t="s">
        <v>150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149</v>
      </c>
      <c r="AA144" s="4" t="s">
        <v>150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149</v>
      </c>
      <c r="AI144" s="4" t="s">
        <v>150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149</v>
      </c>
      <c r="AQ144" s="2" t="s">
        <v>150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149</v>
      </c>
      <c r="AY144" s="4" t="s">
        <v>150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149</v>
      </c>
      <c r="C145" s="2" t="s">
        <v>150</v>
      </c>
      <c r="D145" s="2">
        <v>2040</v>
      </c>
      <c r="J145" s="2" t="s">
        <v>149</v>
      </c>
      <c r="K145" s="2" t="s">
        <v>150</v>
      </c>
      <c r="L145" s="2">
        <v>2040</v>
      </c>
      <c r="M145" s="2" t="str">
        <f>IF(sum!A138="AT",sum!B138,"*")</f>
        <v>R_ES-APP-FR_ELC1</v>
      </c>
      <c r="N145" s="2"/>
      <c r="O145" s="2">
        <f>IF(sum!A138="AT",sum!H138,"*")</f>
        <v>0.00901386064240193</v>
      </c>
      <c r="R145" s="2" t="s">
        <v>149</v>
      </c>
      <c r="S145" s="2" t="s">
        <v>150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149</v>
      </c>
      <c r="AA145" s="2" t="s">
        <v>150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149</v>
      </c>
      <c r="AI145" s="2" t="s">
        <v>150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149</v>
      </c>
      <c r="AQ145" s="4" t="s">
        <v>150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149</v>
      </c>
      <c r="AY145" s="2" t="s">
        <v>150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149</v>
      </c>
      <c r="C146" s="2" t="s">
        <v>150</v>
      </c>
      <c r="D146" s="2">
        <v>2040</v>
      </c>
      <c r="J146" s="2" t="s">
        <v>149</v>
      </c>
      <c r="K146" s="2" t="s">
        <v>150</v>
      </c>
      <c r="L146" s="2">
        <v>2040</v>
      </c>
      <c r="M146" s="2" t="str">
        <f>IF(sum!A139="AT",sum!B139,"*")</f>
        <v>R_ES-APP-OTH_ELC1</v>
      </c>
      <c r="N146" s="2"/>
      <c r="O146" s="2">
        <f>IF(sum!A139="AT",sum!H139,"*")</f>
        <v>0.110665342866233</v>
      </c>
      <c r="R146" s="2" t="s">
        <v>149</v>
      </c>
      <c r="S146" s="2" t="s">
        <v>150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149</v>
      </c>
      <c r="AA146" s="2" t="s">
        <v>150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149</v>
      </c>
      <c r="AI146" s="2" t="s">
        <v>150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149</v>
      </c>
      <c r="AQ146" s="2" t="s">
        <v>150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149</v>
      </c>
      <c r="AY146" s="2" t="s">
        <v>150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149</v>
      </c>
      <c r="C147" s="4" t="s">
        <v>150</v>
      </c>
      <c r="D147" s="4">
        <v>2040</v>
      </c>
      <c r="J147" s="4" t="s">
        <v>149</v>
      </c>
      <c r="K147" s="4" t="s">
        <v>150</v>
      </c>
      <c r="L147" s="4">
        <v>2040</v>
      </c>
      <c r="M147" s="2" t="str">
        <f>IF(sum!A140="AT",sum!B140,"*")</f>
        <v>R_ES-APP-RA_ELC1</v>
      </c>
      <c r="N147" s="2"/>
      <c r="O147" s="2">
        <f>IF(sum!A140="AT",sum!H140,"*")</f>
        <v>0.0735317892798899</v>
      </c>
      <c r="R147" s="4" t="s">
        <v>149</v>
      </c>
      <c r="S147" s="4" t="s">
        <v>150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149</v>
      </c>
      <c r="AA147" s="4" t="s">
        <v>150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149</v>
      </c>
      <c r="AI147" s="4" t="s">
        <v>150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149</v>
      </c>
      <c r="AQ147" s="4" t="s">
        <v>150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149</v>
      </c>
      <c r="AY147" s="4" t="s">
        <v>150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149</v>
      </c>
      <c r="C148" s="2" t="s">
        <v>150</v>
      </c>
      <c r="D148" s="2">
        <v>2040</v>
      </c>
      <c r="J148" s="2" t="s">
        <v>149</v>
      </c>
      <c r="K148" s="2" t="s">
        <v>150</v>
      </c>
      <c r="L148" s="2">
        <v>2040</v>
      </c>
      <c r="M148" s="2" t="str">
        <f>IF(sum!A141="AT",sum!B141,"*")</f>
        <v>R_ES-APP-RE_ELC1</v>
      </c>
      <c r="N148" s="2"/>
      <c r="O148" s="2">
        <f>IF(sum!A141="AT",sum!H141,"*")</f>
        <v>0.0215622203347309</v>
      </c>
      <c r="R148" s="2" t="s">
        <v>149</v>
      </c>
      <c r="S148" s="2" t="s">
        <v>150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149</v>
      </c>
      <c r="AA148" s="2" t="s">
        <v>150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149</v>
      </c>
      <c r="AI148" s="2" t="s">
        <v>150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149</v>
      </c>
      <c r="AQ148" s="2" t="s">
        <v>150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149</v>
      </c>
      <c r="AY148" s="2" t="s">
        <v>150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149</v>
      </c>
      <c r="C149" s="2" t="s">
        <v>150</v>
      </c>
      <c r="D149" s="2">
        <v>2040</v>
      </c>
      <c r="J149" s="2" t="s">
        <v>149</v>
      </c>
      <c r="K149" s="2" t="s">
        <v>150</v>
      </c>
      <c r="L149" s="2">
        <v>2040</v>
      </c>
      <c r="M149" s="2" t="str">
        <f>IF(sum!A142="AT",sum!B142,"*")</f>
        <v>R_ES-LI_ELC1</v>
      </c>
      <c r="N149" s="2"/>
      <c r="O149" s="2">
        <f>IF(sum!A142="AT",sum!H142,"*")</f>
        <v>0.150611882824307</v>
      </c>
      <c r="R149" s="2" t="s">
        <v>149</v>
      </c>
      <c r="S149" s="2" t="s">
        <v>150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149</v>
      </c>
      <c r="AA149" s="2" t="s">
        <v>150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149</v>
      </c>
      <c r="AI149" s="2" t="s">
        <v>150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149</v>
      </c>
      <c r="AQ149" s="4" t="s">
        <v>150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149</v>
      </c>
      <c r="AY149" s="2" t="s">
        <v>150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149</v>
      </c>
      <c r="C150" s="4" t="s">
        <v>150</v>
      </c>
      <c r="D150" s="4">
        <v>2040</v>
      </c>
      <c r="J150" s="4" t="s">
        <v>149</v>
      </c>
      <c r="K150" s="4" t="s">
        <v>150</v>
      </c>
      <c r="L150" s="4">
        <v>2040</v>
      </c>
      <c r="M150" s="2" t="str">
        <f>IF(sum!A143="AT",sum!B143,"*")</f>
        <v>R_ES-SC-AP_ELC1_ROOM_CENTRAL</v>
      </c>
      <c r="N150" s="2"/>
      <c r="O150" s="2">
        <f>IF(sum!A143="AT",sum!H143,"*")</f>
        <v>0.00316057776773749</v>
      </c>
      <c r="R150" s="4" t="s">
        <v>149</v>
      </c>
      <c r="S150" s="4" t="s">
        <v>150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149</v>
      </c>
      <c r="AA150" s="4" t="s">
        <v>150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149</v>
      </c>
      <c r="AI150" s="4" t="s">
        <v>150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149</v>
      </c>
      <c r="AQ150" s="2" t="s">
        <v>150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149</v>
      </c>
      <c r="AY150" s="4" t="s">
        <v>150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149</v>
      </c>
      <c r="C151" s="2" t="s">
        <v>150</v>
      </c>
      <c r="D151" s="2">
        <v>2040</v>
      </c>
      <c r="J151" s="2" t="s">
        <v>149</v>
      </c>
      <c r="K151" s="2" t="s">
        <v>150</v>
      </c>
      <c r="L151" s="2">
        <v>2040</v>
      </c>
      <c r="M151" s="2" t="str">
        <f>IF(sum!A144="AT",sum!B144,"*")</f>
        <v>R_ES-SC-MOB_ELC1_ROOM_CENTRAL</v>
      </c>
      <c r="N151" s="2"/>
      <c r="O151" s="2">
        <f>IF(sum!A144="AT",sum!H144,"*")</f>
        <v>0.00058425866372722</v>
      </c>
      <c r="R151" s="2" t="s">
        <v>149</v>
      </c>
      <c r="S151" s="2" t="s">
        <v>150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149</v>
      </c>
      <c r="AA151" s="2" t="s">
        <v>150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149</v>
      </c>
      <c r="AI151" s="2" t="s">
        <v>150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149</v>
      </c>
      <c r="AQ151" s="4" t="s">
        <v>150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149</v>
      </c>
      <c r="AY151" s="2" t="s">
        <v>150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149</v>
      </c>
      <c r="C152" s="2" t="s">
        <v>150</v>
      </c>
      <c r="D152" s="2">
        <v>2040</v>
      </c>
      <c r="J152" s="2" t="s">
        <v>149</v>
      </c>
      <c r="K152" s="2" t="s">
        <v>150</v>
      </c>
      <c r="L152" s="2">
        <v>2040</v>
      </c>
      <c r="M152" s="2" t="str">
        <f>IF(sum!A145="AT",sum!B145,"*")</f>
        <v>R_ES-SC-SA_ELC1_ROOM_CENTRAL</v>
      </c>
      <c r="N152" s="2"/>
      <c r="O152" s="2">
        <f>IF(sum!A145="AT",sum!H145,"*")</f>
        <v>0.00124381717813908</v>
      </c>
      <c r="R152" s="2" t="s">
        <v>149</v>
      </c>
      <c r="S152" s="2" t="s">
        <v>150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149</v>
      </c>
      <c r="AA152" s="2" t="s">
        <v>150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149</v>
      </c>
      <c r="AI152" s="2" t="s">
        <v>150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149</v>
      </c>
      <c r="AQ152" s="2" t="s">
        <v>150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149</v>
      </c>
      <c r="AY152" s="2" t="s">
        <v>150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149</v>
      </c>
      <c r="C153" s="4" t="s">
        <v>150</v>
      </c>
      <c r="D153" s="4">
        <v>2040</v>
      </c>
      <c r="J153" s="4" t="s">
        <v>149</v>
      </c>
      <c r="K153" s="4" t="s">
        <v>150</v>
      </c>
      <c r="L153" s="4">
        <v>2040</v>
      </c>
      <c r="M153" s="2" t="str">
        <f>IF(sum!A146="AT",sum!B146,"*")</f>
        <v>R_ES-SC-SD_ELC1_ROOM_CENTRAL</v>
      </c>
      <c r="N153" s="2"/>
      <c r="O153" s="2">
        <f>IF(sum!A146="AT",sum!H146,"*")</f>
        <v>0.0109540986028305</v>
      </c>
      <c r="R153" s="4" t="s">
        <v>149</v>
      </c>
      <c r="S153" s="4" t="s">
        <v>150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149</v>
      </c>
      <c r="AA153" s="4" t="s">
        <v>150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149</v>
      </c>
      <c r="AI153" s="4" t="s">
        <v>150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149</v>
      </c>
      <c r="AQ153" s="4" t="s">
        <v>150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149</v>
      </c>
      <c r="AY153" s="4" t="s">
        <v>150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149</v>
      </c>
      <c r="C154" s="2" t="s">
        <v>150</v>
      </c>
      <c r="D154" s="2">
        <v>2040</v>
      </c>
      <c r="J154" s="2" t="s">
        <v>149</v>
      </c>
      <c r="K154" s="2" t="s">
        <v>150</v>
      </c>
      <c r="L154" s="2">
        <v>2040</v>
      </c>
      <c r="M154" s="2" t="str">
        <f>IF(sum!A147="AT",sum!B147,"*")</f>
        <v>R_ES-SH-AP_ELC1</v>
      </c>
      <c r="N154" s="2"/>
      <c r="O154" s="2">
        <f>IF(sum!A147="AT",sum!H147,"*")</f>
        <v>0</v>
      </c>
      <c r="R154" s="2" t="s">
        <v>149</v>
      </c>
      <c r="S154" s="2" t="s">
        <v>150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149</v>
      </c>
      <c r="AA154" s="2" t="s">
        <v>150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149</v>
      </c>
      <c r="AI154" s="2" t="s">
        <v>150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149</v>
      </c>
      <c r="AQ154" s="2" t="s">
        <v>150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149</v>
      </c>
      <c r="AY154" s="2" t="s">
        <v>150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149</v>
      </c>
      <c r="C155" s="2" t="s">
        <v>150</v>
      </c>
      <c r="D155" s="2">
        <v>2040</v>
      </c>
      <c r="J155" s="2" t="s">
        <v>149</v>
      </c>
      <c r="K155" s="2" t="s">
        <v>150</v>
      </c>
      <c r="L155" s="2">
        <v>2040</v>
      </c>
      <c r="M155" s="2" t="str">
        <f>IF(sum!A148="AT",sum!B148,"*")</f>
        <v>R_ES-SH-AP_HET1</v>
      </c>
      <c r="N155" s="2"/>
      <c r="O155" s="2">
        <f>IF(sum!A148="AT",sum!H148,"*")</f>
        <v>0.0642156182430035</v>
      </c>
      <c r="R155" s="2" t="s">
        <v>149</v>
      </c>
      <c r="S155" s="2" t="s">
        <v>150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149</v>
      </c>
      <c r="AA155" s="2" t="s">
        <v>150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149</v>
      </c>
      <c r="AI155" s="2" t="s">
        <v>150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149</v>
      </c>
      <c r="AQ155" s="4" t="s">
        <v>150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149</v>
      </c>
      <c r="AY155" s="2" t="s">
        <v>150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149</v>
      </c>
      <c r="C156" s="4" t="s">
        <v>150</v>
      </c>
      <c r="D156" s="4">
        <v>2040</v>
      </c>
      <c r="J156" s="4" t="s">
        <v>149</v>
      </c>
      <c r="K156" s="4" t="s">
        <v>150</v>
      </c>
      <c r="L156" s="4">
        <v>2040</v>
      </c>
      <c r="M156" s="2" t="str">
        <f>IF(sum!A149="AT",sum!B149,"*")</f>
        <v>R_ES-SH-MOB_ELC1</v>
      </c>
      <c r="N156" s="2"/>
      <c r="O156" s="2">
        <f>IF(sum!A149="AT",sum!H149,"*")</f>
        <v>0.0139490191100978</v>
      </c>
      <c r="R156" s="4" t="s">
        <v>149</v>
      </c>
      <c r="S156" s="4" t="s">
        <v>150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149</v>
      </c>
      <c r="AA156" s="4" t="s">
        <v>150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149</v>
      </c>
      <c r="AI156" s="4" t="s">
        <v>150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149</v>
      </c>
      <c r="AQ156" s="2" t="s">
        <v>150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149</v>
      </c>
      <c r="AY156" s="4" t="s">
        <v>150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149</v>
      </c>
      <c r="C157" s="2" t="s">
        <v>150</v>
      </c>
      <c r="D157" s="2">
        <v>2040</v>
      </c>
      <c r="J157" s="2" t="s">
        <v>149</v>
      </c>
      <c r="K157" s="2" t="s">
        <v>150</v>
      </c>
      <c r="L157" s="2">
        <v>2040</v>
      </c>
      <c r="M157" s="2" t="str">
        <f>IF(sum!A150="AT",sum!B150,"*")</f>
        <v>R_ES-SH-MOB_HET1</v>
      </c>
      <c r="N157" s="2"/>
      <c r="O157" s="2">
        <f>IF(sum!A150="AT",sum!H150,"*")</f>
        <v>0</v>
      </c>
      <c r="R157" s="2" t="s">
        <v>149</v>
      </c>
      <c r="S157" s="2" t="s">
        <v>150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149</v>
      </c>
      <c r="AA157" s="2" t="s">
        <v>150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149</v>
      </c>
      <c r="AI157" s="2" t="s">
        <v>150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149</v>
      </c>
      <c r="AQ157" s="4" t="s">
        <v>150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149</v>
      </c>
      <c r="AY157" s="2" t="s">
        <v>150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149</v>
      </c>
      <c r="C158" s="2" t="s">
        <v>150</v>
      </c>
      <c r="D158" s="2">
        <v>2040</v>
      </c>
      <c r="J158" s="2" t="s">
        <v>149</v>
      </c>
      <c r="K158" s="2" t="s">
        <v>150</v>
      </c>
      <c r="L158" s="2">
        <v>2040</v>
      </c>
      <c r="M158" s="2" t="str">
        <f>IF(sum!A151="AT",sum!B151,"*")</f>
        <v>R_ES-SH-SA_ELC1</v>
      </c>
      <c r="N158" s="2"/>
      <c r="O158" s="2">
        <f>IF(sum!A151="AT",sum!H151,"*")</f>
        <v>0</v>
      </c>
      <c r="R158" s="2" t="s">
        <v>149</v>
      </c>
      <c r="S158" s="2" t="s">
        <v>150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149</v>
      </c>
      <c r="AA158" s="2" t="s">
        <v>150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149</v>
      </c>
      <c r="AI158" s="2" t="s">
        <v>150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149</v>
      </c>
      <c r="AQ158" s="2" t="s">
        <v>150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149</v>
      </c>
      <c r="AY158" s="2" t="s">
        <v>150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149</v>
      </c>
      <c r="C159" s="4" t="s">
        <v>150</v>
      </c>
      <c r="D159" s="4">
        <v>2040</v>
      </c>
      <c r="J159" s="4" t="s">
        <v>149</v>
      </c>
      <c r="K159" s="4" t="s">
        <v>150</v>
      </c>
      <c r="L159" s="4">
        <v>2040</v>
      </c>
      <c r="M159" s="2" t="str">
        <f>IF(sum!A152="AT",sum!B152,"*")</f>
        <v>R_ES-SH-SA_HET1</v>
      </c>
      <c r="N159" s="2"/>
      <c r="O159" s="2">
        <f>IF(sum!A152="AT",sum!H152,"*")</f>
        <v>0.050427894794317</v>
      </c>
      <c r="R159" s="4" t="s">
        <v>149</v>
      </c>
      <c r="S159" s="4" t="s">
        <v>150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149</v>
      </c>
      <c r="AA159" s="4" t="s">
        <v>150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149</v>
      </c>
      <c r="AI159" s="4" t="s">
        <v>150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149</v>
      </c>
      <c r="AQ159" s="4" t="s">
        <v>150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149</v>
      </c>
      <c r="AY159" s="4" t="s">
        <v>150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149</v>
      </c>
      <c r="C160" s="2" t="s">
        <v>150</v>
      </c>
      <c r="D160" s="2">
        <v>2040</v>
      </c>
      <c r="J160" s="2" t="s">
        <v>149</v>
      </c>
      <c r="K160" s="2" t="s">
        <v>150</v>
      </c>
      <c r="L160" s="2">
        <v>2040</v>
      </c>
      <c r="M160" s="2" t="str">
        <f>IF(sum!A153="AT",sum!B153,"*")</f>
        <v>R_ES-SH-SD_ELC1</v>
      </c>
      <c r="N160" s="2"/>
      <c r="O160" s="2">
        <f>IF(sum!A153="AT",sum!H153,"*")</f>
        <v>0.00352733859253142</v>
      </c>
      <c r="R160" s="2" t="s">
        <v>149</v>
      </c>
      <c r="S160" s="2" t="s">
        <v>150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149</v>
      </c>
      <c r="AA160" s="2" t="s">
        <v>150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149</v>
      </c>
      <c r="AI160" s="2" t="s">
        <v>150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149</v>
      </c>
      <c r="AQ160" s="2" t="s">
        <v>150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149</v>
      </c>
      <c r="AY160" s="2" t="s">
        <v>150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149</v>
      </c>
      <c r="C161" s="2" t="s">
        <v>150</v>
      </c>
      <c r="D161" s="2">
        <v>2040</v>
      </c>
      <c r="J161" s="2" t="s">
        <v>149</v>
      </c>
      <c r="K161" s="2" t="s">
        <v>150</v>
      </c>
      <c r="L161" s="2">
        <v>2040</v>
      </c>
      <c r="M161" s="2" t="str">
        <f>IF(sum!A154="AT",sum!B154,"*")</f>
        <v>R_ES-SH-SD_HET1</v>
      </c>
      <c r="N161" s="2"/>
      <c r="O161" s="2">
        <f>IF(sum!A154="AT",sum!H154,"*")</f>
        <v>0</v>
      </c>
      <c r="R161" s="2" t="s">
        <v>149</v>
      </c>
      <c r="S161" s="2" t="s">
        <v>150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149</v>
      </c>
      <c r="AA161" s="2" t="s">
        <v>150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149</v>
      </c>
      <c r="AI161" s="2" t="s">
        <v>150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149</v>
      </c>
      <c r="AQ161" s="4" t="s">
        <v>150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149</v>
      </c>
      <c r="AY161" s="2" t="s">
        <v>150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149</v>
      </c>
      <c r="C162" s="4" t="s">
        <v>150</v>
      </c>
      <c r="D162" s="4">
        <v>2040</v>
      </c>
      <c r="J162" s="4" t="s">
        <v>149</v>
      </c>
      <c r="K162" s="4" t="s">
        <v>150</v>
      </c>
      <c r="L162" s="4">
        <v>2040</v>
      </c>
      <c r="M162" s="2" t="str">
        <f>IF(sum!A155="AT",sum!B155,"*")</f>
        <v>R_ES-WH-AP_COAPRO1</v>
      </c>
      <c r="N162" s="2"/>
      <c r="O162" s="2">
        <f>IF(sum!A155="AT",sum!H155,"*")</f>
        <v>0</v>
      </c>
      <c r="R162" s="4" t="s">
        <v>149</v>
      </c>
      <c r="S162" s="4" t="s">
        <v>150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149</v>
      </c>
      <c r="AA162" s="4" t="s">
        <v>150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149</v>
      </c>
      <c r="AI162" s="4" t="s">
        <v>150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149</v>
      </c>
      <c r="AQ162" s="2" t="s">
        <v>150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149</v>
      </c>
      <c r="AY162" s="4" t="s">
        <v>150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149</v>
      </c>
      <c r="C163" s="2" t="s">
        <v>150</v>
      </c>
      <c r="D163" s="2">
        <v>2040</v>
      </c>
      <c r="J163" s="2" t="s">
        <v>149</v>
      </c>
      <c r="K163" s="2" t="s">
        <v>150</v>
      </c>
      <c r="L163" s="2">
        <v>2040</v>
      </c>
      <c r="M163" s="2" t="str">
        <f>IF(sum!A156="AT",sum!B156,"*")</f>
        <v>R_ES-WH-AP_STEAM1</v>
      </c>
      <c r="N163" s="2"/>
      <c r="O163" s="2">
        <f>IF(sum!A156="AT",sum!H156,"*")</f>
        <v>0</v>
      </c>
      <c r="R163" s="2" t="s">
        <v>149</v>
      </c>
      <c r="S163" s="2" t="s">
        <v>150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149</v>
      </c>
      <c r="AA163" s="2" t="s">
        <v>150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149</v>
      </c>
      <c r="AI163" s="2" t="s">
        <v>150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149</v>
      </c>
      <c r="AQ163" s="4" t="s">
        <v>150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149</v>
      </c>
      <c r="AY163" s="2" t="s">
        <v>150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149</v>
      </c>
      <c r="C164" s="2" t="s">
        <v>150</v>
      </c>
      <c r="D164" s="2">
        <v>2040</v>
      </c>
      <c r="J164" s="2" t="s">
        <v>149</v>
      </c>
      <c r="K164" s="2" t="s">
        <v>150</v>
      </c>
      <c r="L164" s="2">
        <v>2040</v>
      </c>
      <c r="M164" s="2" t="str">
        <f>IF(sum!A157="AT",sum!B157,"*")</f>
        <v>R_ES-WH-AP_WOD1</v>
      </c>
      <c r="N164" s="2"/>
      <c r="O164" s="2">
        <f>IF(sum!A157="AT",sum!H157,"*")</f>
        <v>0</v>
      </c>
      <c r="R164" s="2" t="s">
        <v>149</v>
      </c>
      <c r="S164" s="2" t="s">
        <v>150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149</v>
      </c>
      <c r="AA164" s="2" t="s">
        <v>150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149</v>
      </c>
      <c r="AI164" s="2" t="s">
        <v>150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149</v>
      </c>
      <c r="AQ164" s="2" t="s">
        <v>150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149</v>
      </c>
      <c r="AY164" s="2" t="s">
        <v>150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149</v>
      </c>
      <c r="C165" s="4" t="s">
        <v>150</v>
      </c>
      <c r="D165" s="4">
        <v>2040</v>
      </c>
      <c r="J165" s="4" t="s">
        <v>149</v>
      </c>
      <c r="K165" s="4" t="s">
        <v>150</v>
      </c>
      <c r="L165" s="4">
        <v>2040</v>
      </c>
      <c r="M165" s="2" t="str">
        <f>IF(sum!A158="AT",sum!B158,"*")</f>
        <v>R_ES-WH-MOB_COAPRO1</v>
      </c>
      <c r="N165" s="2"/>
      <c r="O165" s="2">
        <f>IF(sum!A158="AT",sum!H158,"*")</f>
        <v>0</v>
      </c>
      <c r="R165" s="4" t="s">
        <v>149</v>
      </c>
      <c r="S165" s="4" t="s">
        <v>150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149</v>
      </c>
      <c r="AA165" s="4" t="s">
        <v>150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149</v>
      </c>
      <c r="AI165" s="4" t="s">
        <v>150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149</v>
      </c>
      <c r="AQ165" s="4" t="s">
        <v>150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149</v>
      </c>
      <c r="AY165" s="4" t="s">
        <v>150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149</v>
      </c>
      <c r="C166" s="2" t="s">
        <v>150</v>
      </c>
      <c r="D166" s="2">
        <v>2040</v>
      </c>
      <c r="J166" s="2" t="s">
        <v>149</v>
      </c>
      <c r="K166" s="2" t="s">
        <v>150</v>
      </c>
      <c r="L166" s="2">
        <v>2040</v>
      </c>
      <c r="M166" s="2" t="str">
        <f>IF(sum!A159="AT",sum!B159,"*")</f>
        <v>R_ES-WH-MOB_STEAM1</v>
      </c>
      <c r="N166" s="2"/>
      <c r="O166" s="2">
        <f>IF(sum!A159="AT",sum!H159,"*")</f>
        <v>0</v>
      </c>
      <c r="R166" s="2" t="s">
        <v>149</v>
      </c>
      <c r="S166" s="2" t="s">
        <v>150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149</v>
      </c>
      <c r="AA166" s="2" t="s">
        <v>150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149</v>
      </c>
      <c r="AI166" s="2" t="s">
        <v>150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149</v>
      </c>
      <c r="AQ166" s="2" t="s">
        <v>150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149</v>
      </c>
      <c r="AY166" s="2" t="s">
        <v>150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149</v>
      </c>
      <c r="C167" s="2" t="s">
        <v>150</v>
      </c>
      <c r="D167" s="2">
        <v>2040</v>
      </c>
      <c r="J167" s="2" t="s">
        <v>149</v>
      </c>
      <c r="K167" s="2" t="s">
        <v>150</v>
      </c>
      <c r="L167" s="2">
        <v>2040</v>
      </c>
      <c r="M167" s="2" t="str">
        <f>IF(sum!A160="AT",sum!B160,"*")</f>
        <v>R_ES-WH-MOB_WOD1</v>
      </c>
      <c r="N167" s="2"/>
      <c r="O167" s="2">
        <f>IF(sum!A160="AT",sum!H160,"*")</f>
        <v>0</v>
      </c>
      <c r="R167" s="2" t="s">
        <v>149</v>
      </c>
      <c r="S167" s="2" t="s">
        <v>150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149</v>
      </c>
      <c r="AA167" s="2" t="s">
        <v>150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149</v>
      </c>
      <c r="AI167" s="2" t="s">
        <v>150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149</v>
      </c>
      <c r="AQ167" s="4" t="s">
        <v>150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149</v>
      </c>
      <c r="AY167" s="2" t="s">
        <v>150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149</v>
      </c>
      <c r="C168" s="4" t="s">
        <v>150</v>
      </c>
      <c r="D168" s="4">
        <v>2040</v>
      </c>
      <c r="J168" s="4" t="s">
        <v>149</v>
      </c>
      <c r="K168" s="4" t="s">
        <v>150</v>
      </c>
      <c r="L168" s="4">
        <v>2040</v>
      </c>
      <c r="M168" s="2" t="str">
        <f>IF(sum!A161="AT",sum!B161,"*")</f>
        <v>R_ES-WH-SA_COAPRO1</v>
      </c>
      <c r="N168" s="2"/>
      <c r="O168" s="2">
        <f>IF(sum!A161="AT",sum!H161,"*")</f>
        <v>0</v>
      </c>
      <c r="R168" s="4" t="s">
        <v>149</v>
      </c>
      <c r="S168" s="4" t="s">
        <v>150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149</v>
      </c>
      <c r="AA168" s="4" t="s">
        <v>150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149</v>
      </c>
      <c r="AI168" s="4" t="s">
        <v>150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149</v>
      </c>
      <c r="AQ168" s="2" t="s">
        <v>150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149</v>
      </c>
      <c r="AY168" s="4" t="s">
        <v>150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149</v>
      </c>
      <c r="C169" s="2" t="s">
        <v>150</v>
      </c>
      <c r="D169" s="2">
        <v>2040</v>
      </c>
      <c r="J169" s="2" t="s">
        <v>149</v>
      </c>
      <c r="K169" s="2" t="s">
        <v>150</v>
      </c>
      <c r="L169" s="2">
        <v>2040</v>
      </c>
      <c r="M169" s="2" t="str">
        <f>IF(sum!A162="AT",sum!B162,"*")</f>
        <v>R_ES-WH-SA_STEAM1</v>
      </c>
      <c r="N169" s="2"/>
      <c r="O169" s="2">
        <f>IF(sum!A162="AT",sum!H162,"*")</f>
        <v>0</v>
      </c>
      <c r="R169" s="2" t="s">
        <v>149</v>
      </c>
      <c r="S169" s="2" t="s">
        <v>150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149</v>
      </c>
      <c r="AA169" s="2" t="s">
        <v>150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149</v>
      </c>
      <c r="AI169" s="2" t="s">
        <v>150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149</v>
      </c>
      <c r="AQ169" s="4" t="s">
        <v>150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149</v>
      </c>
      <c r="AY169" s="2" t="s">
        <v>150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149</v>
      </c>
      <c r="C170" s="2" t="s">
        <v>150</v>
      </c>
      <c r="D170" s="2">
        <v>2040</v>
      </c>
      <c r="J170" s="2" t="s">
        <v>149</v>
      </c>
      <c r="K170" s="2" t="s">
        <v>150</v>
      </c>
      <c r="L170" s="2">
        <v>2040</v>
      </c>
      <c r="M170" s="2" t="str">
        <f>IF(sum!A163="AT",sum!B163,"*")</f>
        <v>R_ES-WH-SD_COAPRO1</v>
      </c>
      <c r="N170" s="2"/>
      <c r="O170" s="2">
        <f>IF(sum!A163="AT",sum!H163,"*")</f>
        <v>0</v>
      </c>
      <c r="R170" s="2" t="s">
        <v>149</v>
      </c>
      <c r="S170" s="2" t="s">
        <v>150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149</v>
      </c>
      <c r="AA170" s="2" t="s">
        <v>150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149</v>
      </c>
      <c r="AI170" s="2" t="s">
        <v>150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149</v>
      </c>
      <c r="AQ170" s="2" t="s">
        <v>150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149</v>
      </c>
      <c r="AY170" s="2" t="s">
        <v>150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149</v>
      </c>
      <c r="C171" s="4" t="s">
        <v>150</v>
      </c>
      <c r="D171" s="4">
        <v>2040</v>
      </c>
      <c r="J171" s="4" t="s">
        <v>149</v>
      </c>
      <c r="K171" s="4" t="s">
        <v>150</v>
      </c>
      <c r="L171" s="4">
        <v>2040</v>
      </c>
      <c r="M171" s="2" t="str">
        <f>IF(sum!A164="AT",sum!B164,"*")</f>
        <v>R_ES-WH-SD_STEAM1</v>
      </c>
      <c r="N171" s="2"/>
      <c r="O171" s="2">
        <f>IF(sum!A164="AT",sum!H164,"*")</f>
        <v>0</v>
      </c>
      <c r="R171" s="4" t="s">
        <v>149</v>
      </c>
      <c r="S171" s="4" t="s">
        <v>150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149</v>
      </c>
      <c r="AA171" s="4" t="s">
        <v>150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149</v>
      </c>
      <c r="AI171" s="4" t="s">
        <v>150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149</v>
      </c>
      <c r="AQ171" s="4" t="s">
        <v>150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149</v>
      </c>
      <c r="AY171" s="4" t="s">
        <v>150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149</v>
      </c>
      <c r="C172" s="2" t="s">
        <v>150</v>
      </c>
      <c r="D172" s="2">
        <v>2040</v>
      </c>
      <c r="J172" s="2" t="s">
        <v>149</v>
      </c>
      <c r="K172" s="2" t="s">
        <v>150</v>
      </c>
      <c r="L172" s="2">
        <v>2040</v>
      </c>
      <c r="M172" s="2" t="str">
        <f>IF(sum!A165="AT",sum!B165,"*")</f>
        <v>RTS-AuxiliaryEquip_ELE1</v>
      </c>
      <c r="N172" s="2"/>
      <c r="O172" s="2">
        <f>IF(sum!A165="AT",sum!H165,"*")</f>
        <v>0.127197255642194</v>
      </c>
      <c r="R172" s="2" t="s">
        <v>149</v>
      </c>
      <c r="S172" s="2" t="s">
        <v>150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149</v>
      </c>
      <c r="AA172" s="2" t="s">
        <v>150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149</v>
      </c>
      <c r="AI172" s="2" t="s">
        <v>150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149</v>
      </c>
      <c r="AQ172" s="2" t="s">
        <v>150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149</v>
      </c>
      <c r="AY172" s="2" t="s">
        <v>150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149</v>
      </c>
      <c r="C173" s="2" t="s">
        <v>150</v>
      </c>
      <c r="D173" s="2">
        <v>2040</v>
      </c>
      <c r="J173" s="2" t="s">
        <v>149</v>
      </c>
      <c r="K173" s="2" t="s">
        <v>150</v>
      </c>
      <c r="L173" s="2">
        <v>2040</v>
      </c>
      <c r="M173" s="2" t="str">
        <f>IF(sum!A166="AT",sum!B166,"*")</f>
        <v>RTS-AuxiliaryMot_ELE1</v>
      </c>
      <c r="N173" s="2"/>
      <c r="O173" s="2">
        <f>IF(sum!A166="AT",sum!H166,"*")</f>
        <v>0.0510874920899064</v>
      </c>
      <c r="R173" s="2" t="s">
        <v>149</v>
      </c>
      <c r="S173" s="2" t="s">
        <v>150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149</v>
      </c>
      <c r="AA173" s="2" t="s">
        <v>150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149</v>
      </c>
      <c r="AI173" s="2" t="s">
        <v>150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149</v>
      </c>
      <c r="AQ173" s="4" t="s">
        <v>150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149</v>
      </c>
      <c r="AY173" s="2" t="s">
        <v>150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149</v>
      </c>
      <c r="C174" s="4" t="s">
        <v>150</v>
      </c>
      <c r="D174" s="4">
        <v>2040</v>
      </c>
      <c r="J174" s="4" t="s">
        <v>149</v>
      </c>
      <c r="K174" s="4" t="s">
        <v>150</v>
      </c>
      <c r="L174" s="4">
        <v>2040</v>
      </c>
      <c r="M174" s="2" t="str">
        <f>IF(sum!A167="AT",sum!B167,"*")</f>
        <v>RTS-Light_ELE1</v>
      </c>
      <c r="N174" s="2"/>
      <c r="O174" s="2">
        <f>IF(sum!A167="AT",sum!H167,"*")</f>
        <v>0.28949578850947</v>
      </c>
      <c r="R174" s="4" t="s">
        <v>149</v>
      </c>
      <c r="S174" s="4" t="s">
        <v>150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149</v>
      </c>
      <c r="AA174" s="4" t="s">
        <v>150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149</v>
      </c>
      <c r="AI174" s="4" t="s">
        <v>150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149</v>
      </c>
      <c r="AQ174" s="2" t="s">
        <v>150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149</v>
      </c>
      <c r="AY174" s="4" t="s">
        <v>150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149</v>
      </c>
      <c r="C175" s="2" t="s">
        <v>150</v>
      </c>
      <c r="D175" s="2">
        <v>2040</v>
      </c>
      <c r="J175" s="2" t="s">
        <v>149</v>
      </c>
      <c r="K175" s="2" t="s">
        <v>150</v>
      </c>
      <c r="L175" s="2">
        <v>2040</v>
      </c>
      <c r="M175" s="2" t="str">
        <f>IF(sum!A168="AT",sum!B168,"*")</f>
        <v>RTS-SpCool_ELE1</v>
      </c>
      <c r="N175" s="2"/>
      <c r="O175" s="2">
        <f>IF(sum!A168="AT",sum!H168,"*")</f>
        <v>0.153262476269719</v>
      </c>
      <c r="R175" s="2" t="s">
        <v>149</v>
      </c>
      <c r="S175" s="2" t="s">
        <v>150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149</v>
      </c>
      <c r="AA175" s="2" t="s">
        <v>150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149</v>
      </c>
      <c r="AI175" s="2" t="s">
        <v>150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149</v>
      </c>
      <c r="AQ175" s="4" t="s">
        <v>150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149</v>
      </c>
      <c r="AY175" s="2" t="s">
        <v>150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149</v>
      </c>
      <c r="C176" s="2" t="s">
        <v>150</v>
      </c>
      <c r="D176" s="2">
        <v>2040</v>
      </c>
      <c r="J176" s="2" t="s">
        <v>149</v>
      </c>
      <c r="K176" s="2" t="s">
        <v>150</v>
      </c>
      <c r="L176" s="2">
        <v>2040</v>
      </c>
      <c r="M176" s="2" t="str">
        <f>IF(sum!A169="AT",sum!B169,"*")</f>
        <v>RTS-SpHeat_ELE1</v>
      </c>
      <c r="N176" s="2"/>
      <c r="O176" s="2">
        <f>IF(sum!A169="AT",sum!H169,"*")</f>
        <v>0.273963319844725</v>
      </c>
      <c r="R176" s="2" t="s">
        <v>149</v>
      </c>
      <c r="S176" s="2" t="s">
        <v>150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149</v>
      </c>
      <c r="AA176" s="2" t="s">
        <v>150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149</v>
      </c>
      <c r="AI176" s="2" t="s">
        <v>150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149</v>
      </c>
      <c r="AQ176" s="2" t="s">
        <v>150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149</v>
      </c>
      <c r="AY176" s="2" t="s">
        <v>150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149</v>
      </c>
      <c r="C177" s="4" t="s">
        <v>150</v>
      </c>
      <c r="D177" s="4">
        <v>2040</v>
      </c>
      <c r="J177" s="4" t="s">
        <v>149</v>
      </c>
      <c r="K177" s="4" t="s">
        <v>150</v>
      </c>
      <c r="L177" s="4">
        <v>2040</v>
      </c>
      <c r="M177" s="2" t="str">
        <f>IF(sum!A170="AT",sum!B170,"*")</f>
        <v>RTS-WaterHeat_ELE1</v>
      </c>
      <c r="N177" s="2"/>
      <c r="O177" s="2">
        <f>IF(sum!A170="AT",sum!H170,"*")</f>
        <v>0.0293532128405063</v>
      </c>
      <c r="R177" s="4" t="s">
        <v>149</v>
      </c>
      <c r="S177" s="4" t="s">
        <v>150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149</v>
      </c>
      <c r="AA177" s="4" t="s">
        <v>150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149</v>
      </c>
      <c r="AI177" s="4" t="s">
        <v>150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149</v>
      </c>
      <c r="AQ177" s="4" t="s">
        <v>150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149</v>
      </c>
      <c r="AY177" s="4" t="s">
        <v>150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149</v>
      </c>
      <c r="C178" s="2" t="s">
        <v>150</v>
      </c>
      <c r="D178" s="2">
        <v>2040</v>
      </c>
      <c r="J178" s="2" t="s">
        <v>149</v>
      </c>
      <c r="K178" s="2" t="s">
        <v>150</v>
      </c>
      <c r="L178" s="2">
        <v>2040</v>
      </c>
      <c r="M178" s="2" t="str">
        <f>IF(sum!A171="AT",sum!B171,"*")</f>
        <v>TRA_Bus_IC_GSL1</v>
      </c>
      <c r="N178" s="2"/>
      <c r="O178" s="2">
        <f>IF(sum!A171="AT",sum!H171,"*")</f>
        <v>2.21524576769228</v>
      </c>
      <c r="R178" s="2" t="s">
        <v>149</v>
      </c>
      <c r="S178" s="2" t="s">
        <v>150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149</v>
      </c>
      <c r="AA178" s="2" t="s">
        <v>150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149</v>
      </c>
      <c r="AI178" s="2" t="s">
        <v>150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149</v>
      </c>
      <c r="AQ178" s="2" t="s">
        <v>150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149</v>
      </c>
      <c r="AY178" s="2" t="s">
        <v>150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149</v>
      </c>
      <c r="C179" s="2" t="s">
        <v>150</v>
      </c>
      <c r="D179" s="2">
        <v>2040</v>
      </c>
      <c r="J179" s="2" t="s">
        <v>149</v>
      </c>
      <c r="K179" s="2" t="s">
        <v>150</v>
      </c>
      <c r="L179" s="2">
        <v>2040</v>
      </c>
      <c r="M179" s="2" t="str">
        <f>IF(sum!A172="AT",sum!B172,"*")</f>
        <v>TRA_Car_GSL1</v>
      </c>
      <c r="N179" s="2"/>
      <c r="O179" s="2">
        <f>IF(sum!A172="AT",sum!H172,"*")</f>
        <v>315.834266955649</v>
      </c>
      <c r="R179" s="2" t="s">
        <v>149</v>
      </c>
      <c r="S179" s="2" t="s">
        <v>150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149</v>
      </c>
      <c r="AA179" s="2" t="s">
        <v>150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149</v>
      </c>
      <c r="AI179" s="2" t="s">
        <v>150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149</v>
      </c>
      <c r="AQ179" s="4" t="s">
        <v>150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149</v>
      </c>
      <c r="AY179" s="2" t="s">
        <v>150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149</v>
      </c>
      <c r="C180" s="4" t="s">
        <v>150</v>
      </c>
      <c r="D180" s="4">
        <v>2040</v>
      </c>
      <c r="J180" s="4" t="s">
        <v>149</v>
      </c>
      <c r="K180" s="4" t="s">
        <v>150</v>
      </c>
      <c r="L180" s="4">
        <v>2040</v>
      </c>
      <c r="M180" s="2" t="str">
        <f>IF(sum!A173="AT",sum!B173,"*")</f>
        <v>TRA_Car_PHEV01</v>
      </c>
      <c r="N180" s="2"/>
      <c r="O180" s="2">
        <f>IF(sum!A173="AT",sum!H173,"*")</f>
        <v>0</v>
      </c>
      <c r="R180" s="4" t="s">
        <v>149</v>
      </c>
      <c r="S180" s="4" t="s">
        <v>150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149</v>
      </c>
      <c r="AA180" s="4" t="s">
        <v>150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149</v>
      </c>
      <c r="AI180" s="4" t="s">
        <v>150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149</v>
      </c>
      <c r="AQ180" s="2" t="s">
        <v>150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149</v>
      </c>
      <c r="AY180" s="4" t="s">
        <v>150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149</v>
      </c>
      <c r="C181" s="2" t="s">
        <v>150</v>
      </c>
      <c r="D181" s="2">
        <v>2040</v>
      </c>
      <c r="J181" s="2" t="s">
        <v>149</v>
      </c>
      <c r="K181" s="2" t="s">
        <v>150</v>
      </c>
      <c r="L181" s="2">
        <v>2040</v>
      </c>
      <c r="M181" s="2" t="str">
        <f>IF(sum!A174="AT",sum!B174,"*")</f>
        <v>TRA_Mot_ELC1</v>
      </c>
      <c r="N181" s="2"/>
      <c r="O181" s="2">
        <f>IF(sum!A174="AT",sum!H174,"*")</f>
        <v>27.8526152517047</v>
      </c>
      <c r="R181" s="2" t="s">
        <v>149</v>
      </c>
      <c r="S181" s="2" t="s">
        <v>150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149</v>
      </c>
      <c r="AA181" s="2" t="s">
        <v>150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149</v>
      </c>
      <c r="AI181" s="2" t="s">
        <v>150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149</v>
      </c>
      <c r="AQ181" s="4" t="s">
        <v>150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149</v>
      </c>
      <c r="AY181" s="2" t="s">
        <v>150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149</v>
      </c>
      <c r="C182" s="2" t="s">
        <v>150</v>
      </c>
      <c r="D182" s="2">
        <v>2040</v>
      </c>
      <c r="J182" s="2" t="s">
        <v>149</v>
      </c>
      <c r="K182" s="2" t="s">
        <v>150</v>
      </c>
      <c r="L182" s="2">
        <v>2040</v>
      </c>
      <c r="M182" s="2" t="str">
        <f>IF(sum!A175="AT",sum!B175,"*")</f>
        <v>TRA_Rai_Frt-ELC01</v>
      </c>
      <c r="N182" s="2"/>
      <c r="O182" s="2">
        <f>IF(sum!A175="AT",sum!H175,"*")</f>
        <v>0</v>
      </c>
      <c r="R182" s="2" t="s">
        <v>149</v>
      </c>
      <c r="S182" s="2" t="s">
        <v>150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149</v>
      </c>
      <c r="AA182" s="2" t="s">
        <v>150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149</v>
      </c>
      <c r="AI182" s="2" t="s">
        <v>150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149</v>
      </c>
      <c r="AQ182" s="2" t="s">
        <v>150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149</v>
      </c>
      <c r="AY182" s="2" t="s">
        <v>150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149</v>
      </c>
      <c r="C183" s="4" t="s">
        <v>150</v>
      </c>
      <c r="D183" s="4">
        <v>2040</v>
      </c>
      <c r="J183" s="4" t="s">
        <v>149</v>
      </c>
      <c r="K183" s="4" t="s">
        <v>150</v>
      </c>
      <c r="L183" s="4">
        <v>2040</v>
      </c>
      <c r="M183" s="2" t="str">
        <f>IF(sum!A176="AT",sum!B176,"*")</f>
        <v>TRA_Tru_BEV01</v>
      </c>
      <c r="N183" s="2"/>
      <c r="O183" s="2">
        <f>IF(sum!A176="AT",sum!H176,"*")</f>
        <v>0</v>
      </c>
      <c r="R183" s="4" t="s">
        <v>149</v>
      </c>
      <c r="S183" s="4" t="s">
        <v>150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149</v>
      </c>
      <c r="AA183" s="4" t="s">
        <v>150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149</v>
      </c>
      <c r="AI183" s="4" t="s">
        <v>150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149</v>
      </c>
      <c r="AQ183" s="4" t="s">
        <v>150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149</v>
      </c>
      <c r="AY183" s="4" t="s">
        <v>150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149</v>
      </c>
      <c r="C184" s="2" t="s">
        <v>150</v>
      </c>
      <c r="D184" s="2">
        <v>2040</v>
      </c>
      <c r="J184" s="2" t="s">
        <v>149</v>
      </c>
      <c r="K184" s="2" t="s">
        <v>150</v>
      </c>
      <c r="L184" s="2">
        <v>2040</v>
      </c>
      <c r="M184" s="2" t="str">
        <f>IF(sum!A177="AT",sum!B177,"*")</f>
        <v>TRA_Tru_HT_DST1</v>
      </c>
      <c r="N184" s="2"/>
      <c r="O184" s="2">
        <f>IF(sum!A177="AT",sum!H177,"*")</f>
        <v>0</v>
      </c>
      <c r="R184" s="2" t="s">
        <v>149</v>
      </c>
      <c r="S184" s="2" t="s">
        <v>150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149</v>
      </c>
      <c r="AA184" s="2" t="s">
        <v>150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149</v>
      </c>
      <c r="AI184" s="2" t="s">
        <v>150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149</v>
      </c>
      <c r="AQ184" s="2" t="s">
        <v>150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149</v>
      </c>
      <c r="AY184" s="2" t="s">
        <v>150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149</v>
      </c>
      <c r="C185" s="2" t="s">
        <v>150</v>
      </c>
      <c r="D185" s="2">
        <v>2040</v>
      </c>
      <c r="J185" s="2" t="s">
        <v>149</v>
      </c>
      <c r="K185" s="2" t="s">
        <v>150</v>
      </c>
      <c r="L185" s="2">
        <v>2040</v>
      </c>
      <c r="M185" s="2" t="str">
        <f>IF(sum!A178="AT",sum!B178,"*")</f>
        <v>TRA_Tru_PHEV01</v>
      </c>
      <c r="N185" s="2"/>
      <c r="O185" s="2">
        <f>IF(sum!A178="AT",sum!H178,"*")</f>
        <v>133.705536729156</v>
      </c>
      <c r="R185" s="2" t="s">
        <v>149</v>
      </c>
      <c r="S185" s="2" t="s">
        <v>150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149</v>
      </c>
      <c r="AA185" s="2" t="s">
        <v>150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149</v>
      </c>
      <c r="AI185" s="2" t="s">
        <v>150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149</v>
      </c>
      <c r="AQ185" s="4" t="s">
        <v>150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149</v>
      </c>
      <c r="AY185" s="2" t="s">
        <v>150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149</v>
      </c>
      <c r="C186" s="4" t="s">
        <v>150</v>
      </c>
      <c r="D186" s="4">
        <v>2040</v>
      </c>
      <c r="J186" s="4" t="s">
        <v>149</v>
      </c>
      <c r="K186" s="4" t="s">
        <v>150</v>
      </c>
      <c r="L186" s="4">
        <v>2040</v>
      </c>
      <c r="M186" s="2" t="str">
        <f>IF(sum!A179="AT",sum!B179,"*")</f>
        <v>TRA_Tru_PLT_GSL1</v>
      </c>
      <c r="N186" s="2"/>
      <c r="O186" s="2">
        <f>IF(sum!A179="AT",sum!H179,"*")</f>
        <v>0</v>
      </c>
      <c r="R186" s="4" t="s">
        <v>149</v>
      </c>
      <c r="S186" s="4" t="s">
        <v>150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149</v>
      </c>
      <c r="AA186" s="4" t="s">
        <v>150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149</v>
      </c>
      <c r="AI186" s="4" t="s">
        <v>150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149</v>
      </c>
      <c r="AQ186" s="2" t="s">
        <v>150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149</v>
      </c>
      <c r="AY186" s="4" t="s">
        <v>150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149</v>
      </c>
      <c r="C187" s="2" t="s">
        <v>150</v>
      </c>
      <c r="D187" s="2">
        <v>2040</v>
      </c>
      <c r="J187" s="2" t="s">
        <v>149</v>
      </c>
      <c r="K187" s="2" t="s">
        <v>150</v>
      </c>
      <c r="L187" s="2">
        <v>2040</v>
      </c>
      <c r="M187" s="2" t="str">
        <f>IF(sum!A180="AT",sum!B180,"*")</f>
        <v>TWS-AuxiliaryEquip_ELE1</v>
      </c>
      <c r="N187" s="2"/>
      <c r="O187" s="2">
        <f>IF(sum!A180="AT",sum!H180,"*")</f>
        <v>0.0195688085603375</v>
      </c>
      <c r="R187" s="2" t="s">
        <v>149</v>
      </c>
      <c r="S187" s="2" t="s">
        <v>150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149</v>
      </c>
      <c r="AA187" s="2" t="s">
        <v>150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149</v>
      </c>
      <c r="AI187" s="2" t="s">
        <v>150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149</v>
      </c>
      <c r="AQ187" s="4" t="s">
        <v>150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149</v>
      </c>
      <c r="AY187" s="2" t="s">
        <v>150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149</v>
      </c>
      <c r="C188" s="2" t="s">
        <v>150</v>
      </c>
      <c r="D188" s="2">
        <v>2040</v>
      </c>
      <c r="J188" s="2" t="s">
        <v>149</v>
      </c>
      <c r="K188" s="2" t="s">
        <v>150</v>
      </c>
      <c r="L188" s="2">
        <v>2040</v>
      </c>
      <c r="M188" s="2" t="str">
        <f>IF(sum!A181="AT",sum!B181,"*")</f>
        <v>TWS-AuxiliaryMot_ELE1</v>
      </c>
      <c r="N188" s="2"/>
      <c r="O188" s="2">
        <f>IF(sum!A181="AT",sum!H181,"*")</f>
        <v>0.0170291640299688</v>
      </c>
      <c r="R188" s="2" t="s">
        <v>149</v>
      </c>
      <c r="S188" s="2" t="s">
        <v>150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149</v>
      </c>
      <c r="AA188" s="2" t="s">
        <v>150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149</v>
      </c>
      <c r="AI188" s="2" t="s">
        <v>150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149</v>
      </c>
      <c r="AQ188" s="2" t="s">
        <v>150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149</v>
      </c>
      <c r="AY188" s="2" t="s">
        <v>150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149</v>
      </c>
      <c r="C189" s="4" t="s">
        <v>150</v>
      </c>
      <c r="D189" s="4">
        <v>2040</v>
      </c>
      <c r="J189" s="4" t="s">
        <v>149</v>
      </c>
      <c r="K189" s="4" t="s">
        <v>150</v>
      </c>
      <c r="L189" s="4">
        <v>2040</v>
      </c>
      <c r="M189" s="2" t="str">
        <f>IF(sum!A182="AT",sum!B182,"*")</f>
        <v>TWS-Light_ELE1</v>
      </c>
      <c r="N189" s="2"/>
      <c r="O189" s="2">
        <f>IF(sum!A182="AT",sum!H182,"*")</f>
        <v>0.0681166561198752</v>
      </c>
      <c r="R189" s="4" t="s">
        <v>149</v>
      </c>
      <c r="S189" s="4" t="s">
        <v>150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149</v>
      </c>
      <c r="AA189" s="4" t="s">
        <v>150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149</v>
      </c>
      <c r="AI189" s="4" t="s">
        <v>150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149</v>
      </c>
      <c r="AQ189" s="4" t="s">
        <v>150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149</v>
      </c>
      <c r="AY189" s="4" t="s">
        <v>150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149</v>
      </c>
      <c r="C190" s="2" t="s">
        <v>150</v>
      </c>
      <c r="D190" s="2">
        <v>2040</v>
      </c>
      <c r="J190" s="2" t="s">
        <v>149</v>
      </c>
      <c r="K190" s="2" t="s">
        <v>150</v>
      </c>
      <c r="L190" s="2">
        <v>2040</v>
      </c>
      <c r="M190" s="2" t="str">
        <f>IF(sum!A183="AT",sum!B183,"*")</f>
        <v>TWS-SpCool_ELE1</v>
      </c>
      <c r="N190" s="2"/>
      <c r="O190" s="2">
        <f>IF(sum!A183="AT",sum!H183,"*")</f>
        <v>0.0340583280599376</v>
      </c>
      <c r="R190" s="2" t="s">
        <v>149</v>
      </c>
      <c r="S190" s="2" t="s">
        <v>150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149</v>
      </c>
      <c r="AA190" s="2" t="s">
        <v>150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149</v>
      </c>
      <c r="AI190" s="2" t="s">
        <v>150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149</v>
      </c>
      <c r="AQ190" s="2" t="s">
        <v>150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149</v>
      </c>
      <c r="AY190" s="2" t="s">
        <v>150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149</v>
      </c>
      <c r="C191" s="2" t="s">
        <v>150</v>
      </c>
      <c r="D191" s="2">
        <v>2040</v>
      </c>
      <c r="J191" s="2" t="s">
        <v>149</v>
      </c>
      <c r="K191" s="2" t="s">
        <v>150</v>
      </c>
      <c r="L191" s="2">
        <v>2040</v>
      </c>
      <c r="M191" s="2" t="str">
        <f>IF(sum!A184="AT",sum!B184,"*")</f>
        <v>TWS-SpHeat_ELE1</v>
      </c>
      <c r="N191" s="2"/>
      <c r="O191" s="2">
        <f>IF(sum!A184="AT",sum!H184,"*")</f>
        <v>0.0652293618677918</v>
      </c>
      <c r="R191" s="2" t="s">
        <v>149</v>
      </c>
      <c r="S191" s="2" t="s">
        <v>150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149</v>
      </c>
      <c r="AA191" s="2" t="s">
        <v>150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149</v>
      </c>
      <c r="AI191" s="2" t="s">
        <v>150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149</v>
      </c>
      <c r="AQ191" s="4" t="s">
        <v>150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149</v>
      </c>
      <c r="AY191" s="2" t="s">
        <v>150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149</v>
      </c>
      <c r="C192" s="4" t="s">
        <v>150</v>
      </c>
      <c r="D192" s="4">
        <v>2040</v>
      </c>
      <c r="J192" s="4" t="s">
        <v>149</v>
      </c>
      <c r="K192" s="4" t="s">
        <v>150</v>
      </c>
      <c r="L192" s="4">
        <v>2040</v>
      </c>
      <c r="M192" s="2" t="str">
        <f>IF(sum!A185="AT",sum!B185,"*")</f>
        <v>TWS-WaterHeat_ELE1</v>
      </c>
      <c r="N192" s="2"/>
      <c r="O192" s="2">
        <f>IF(sum!A185="AT",sum!H185,"*")</f>
        <v>0.00978440428016876</v>
      </c>
      <c r="R192" s="4" t="s">
        <v>149</v>
      </c>
      <c r="S192" s="4" t="s">
        <v>150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149</v>
      </c>
      <c r="AA192" s="4" t="s">
        <v>150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149</v>
      </c>
      <c r="AI192" s="4" t="s">
        <v>150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149</v>
      </c>
      <c r="AQ192" s="2" t="s">
        <v>150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149</v>
      </c>
      <c r="AY192" s="4" t="s">
        <v>150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149</v>
      </c>
      <c r="C193" s="2" t="s">
        <v>150</v>
      </c>
      <c r="D193" s="2">
        <v>2040</v>
      </c>
      <c r="J193" s="2" t="s">
        <v>149</v>
      </c>
      <c r="K193" s="2" t="s">
        <v>150</v>
      </c>
      <c r="L193" s="2">
        <v>2040</v>
      </c>
      <c r="M193" s="2" t="str">
        <f>IF(sum!A186="AT",sum!B186,"*")</f>
        <v>WST-AuxiliaryEquip_ELE1</v>
      </c>
      <c r="N193" s="2"/>
      <c r="O193" s="2">
        <f>IF(sum!A186="AT",sum!H186,"*")</f>
        <v>0.0489220214008438</v>
      </c>
      <c r="R193" s="2" t="s">
        <v>149</v>
      </c>
      <c r="S193" s="2" t="s">
        <v>150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149</v>
      </c>
      <c r="AA193" s="2" t="s">
        <v>150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149</v>
      </c>
      <c r="AI193" s="2" t="s">
        <v>150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149</v>
      </c>
      <c r="AQ193" s="4" t="s">
        <v>150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149</v>
      </c>
      <c r="AY193" s="2" t="s">
        <v>150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149</v>
      </c>
      <c r="C194" s="2" t="s">
        <v>150</v>
      </c>
      <c r="D194" s="2">
        <v>2040</v>
      </c>
      <c r="J194" s="2" t="s">
        <v>149</v>
      </c>
      <c r="K194" s="2" t="s">
        <v>150</v>
      </c>
      <c r="L194" s="2">
        <v>2040</v>
      </c>
      <c r="M194" s="2" t="str">
        <f>IF(sum!A187="AT",sum!B187,"*")</f>
        <v>WST-AuxiliaryMot_ELE1</v>
      </c>
      <c r="N194" s="2"/>
      <c r="O194" s="2">
        <f>IF(sum!A187="AT",sum!H187,"*")</f>
        <v>0.0170291640299688</v>
      </c>
      <c r="R194" s="2" t="s">
        <v>149</v>
      </c>
      <c r="S194" s="2" t="s">
        <v>150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149</v>
      </c>
      <c r="AA194" s="2" t="s">
        <v>150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149</v>
      </c>
      <c r="AI194" s="2" t="s">
        <v>150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149</v>
      </c>
      <c r="AQ194" s="2" t="s">
        <v>150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149</v>
      </c>
      <c r="AY194" s="2" t="s">
        <v>150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149</v>
      </c>
      <c r="C195" s="4" t="s">
        <v>150</v>
      </c>
      <c r="D195" s="4">
        <v>2040</v>
      </c>
      <c r="J195" s="4" t="s">
        <v>149</v>
      </c>
      <c r="K195" s="4" t="s">
        <v>150</v>
      </c>
      <c r="L195" s="4">
        <v>2040</v>
      </c>
      <c r="M195" s="2" t="str">
        <f>IF(sum!A188="AT",sum!B188,"*")</f>
        <v>WST-Light_ELE1</v>
      </c>
      <c r="N195" s="2"/>
      <c r="O195" s="2">
        <f>IF(sum!A188="AT",sum!H188,"*")</f>
        <v>0.085145820149844</v>
      </c>
      <c r="R195" s="4" t="s">
        <v>149</v>
      </c>
      <c r="S195" s="4" t="s">
        <v>150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149</v>
      </c>
      <c r="AA195" s="4" t="s">
        <v>150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149</v>
      </c>
      <c r="AI195" s="4" t="s">
        <v>150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149</v>
      </c>
      <c r="AQ195" s="4" t="s">
        <v>150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149</v>
      </c>
      <c r="AY195" s="4" t="s">
        <v>150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149</v>
      </c>
      <c r="C196" s="2" t="s">
        <v>150</v>
      </c>
      <c r="D196" s="2">
        <v>2040</v>
      </c>
      <c r="J196" s="2" t="s">
        <v>149</v>
      </c>
      <c r="K196" s="2" t="s">
        <v>150</v>
      </c>
      <c r="L196" s="2">
        <v>2040</v>
      </c>
      <c r="M196" s="2" t="str">
        <f>IF(sum!A189="AT",sum!B189,"*")</f>
        <v>WST-SpCool_ELE1</v>
      </c>
      <c r="N196" s="2"/>
      <c r="O196" s="2">
        <f>IF(sum!A189="AT",sum!H189,"*")</f>
        <v>0.0510874920899064</v>
      </c>
      <c r="R196" s="2" t="s">
        <v>149</v>
      </c>
      <c r="S196" s="2" t="s">
        <v>150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149</v>
      </c>
      <c r="AA196" s="2" t="s">
        <v>150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149</v>
      </c>
      <c r="AI196" s="2" t="s">
        <v>150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149</v>
      </c>
      <c r="AQ196" s="2" t="s">
        <v>150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149</v>
      </c>
      <c r="AY196" s="2" t="s">
        <v>150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149</v>
      </c>
      <c r="C197" s="2" t="s">
        <v>150</v>
      </c>
      <c r="D197" s="2">
        <v>2040</v>
      </c>
      <c r="J197" s="2" t="s">
        <v>149</v>
      </c>
      <c r="K197" s="2" t="s">
        <v>150</v>
      </c>
      <c r="L197" s="2">
        <v>2040</v>
      </c>
      <c r="M197" s="2" t="str">
        <f>IF(sum!A190="AT",sum!B190,"*")</f>
        <v>WST-SpHeat_ELE1</v>
      </c>
      <c r="N197" s="2"/>
      <c r="O197" s="2">
        <f>IF(sum!A190="AT",sum!H190,"*")</f>
        <v>0.0847981704281291</v>
      </c>
      <c r="R197" s="2" t="s">
        <v>149</v>
      </c>
      <c r="S197" s="2" t="s">
        <v>150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149</v>
      </c>
      <c r="AA197" s="2" t="s">
        <v>150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149</v>
      </c>
      <c r="AI197" s="2" t="s">
        <v>150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149</v>
      </c>
      <c r="AQ197" s="4" t="s">
        <v>150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149</v>
      </c>
      <c r="AY197" s="2" t="s">
        <v>150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149</v>
      </c>
      <c r="C198" s="4" t="s">
        <v>150</v>
      </c>
      <c r="D198" s="4">
        <v>2040</v>
      </c>
      <c r="J198" s="4" t="s">
        <v>149</v>
      </c>
      <c r="K198" s="4" t="s">
        <v>150</v>
      </c>
      <c r="L198" s="4">
        <v>2040</v>
      </c>
      <c r="M198" s="2" t="str">
        <f>IF(sum!A191="AT",sum!B191,"*")</f>
        <v>WST-WaterHeat_ELE1</v>
      </c>
      <c r="N198" s="2"/>
      <c r="O198" s="2">
        <f>IF(sum!A191="AT",sum!H191,"*")</f>
        <v>0.00978440428016876</v>
      </c>
      <c r="R198" s="4" t="s">
        <v>149</v>
      </c>
      <c r="S198" s="4" t="s">
        <v>150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149</v>
      </c>
      <c r="AA198" s="4" t="s">
        <v>150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149</v>
      </c>
      <c r="AI198" s="4" t="s">
        <v>150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149</v>
      </c>
      <c r="AQ198" s="2" t="s">
        <v>150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149</v>
      </c>
      <c r="AY198" s="4" t="s">
        <v>150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149</v>
      </c>
      <c r="C199" s="2" t="s">
        <v>150</v>
      </c>
      <c r="D199" s="2">
        <v>2040</v>
      </c>
      <c r="J199" s="2" t="s">
        <v>149</v>
      </c>
      <c r="K199" s="2" t="s">
        <v>150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149</v>
      </c>
      <c r="S199" s="2" t="s">
        <v>150</v>
      </c>
      <c r="T199" s="2">
        <v>2040</v>
      </c>
      <c r="U199" s="2" t="str">
        <f>IF(sum!A192="BC",sum!B192,"*")</f>
        <v>AFM-AuxiliaryEquip_ELE1</v>
      </c>
      <c r="V199" s="2"/>
      <c r="W199" s="2">
        <f>IF(sum!A192="BC",sum!H192,"*")</f>
        <v>0.176119277043038</v>
      </c>
      <c r="Z199" s="2" t="s">
        <v>149</v>
      </c>
      <c r="AA199" s="2" t="s">
        <v>150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149</v>
      </c>
      <c r="AI199" s="2" t="s">
        <v>150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149</v>
      </c>
      <c r="AQ199" s="4" t="s">
        <v>150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149</v>
      </c>
      <c r="AY199" s="2" t="s">
        <v>150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149</v>
      </c>
      <c r="C200" s="2" t="s">
        <v>150</v>
      </c>
      <c r="D200" s="2">
        <v>2040</v>
      </c>
      <c r="J200" s="2" t="s">
        <v>149</v>
      </c>
      <c r="K200" s="2" t="s">
        <v>150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149</v>
      </c>
      <c r="S200" s="2" t="s">
        <v>150</v>
      </c>
      <c r="T200" s="2">
        <v>2040</v>
      </c>
      <c r="U200" s="2" t="str">
        <f>IF(sum!A193="BC",sum!B193,"*")</f>
        <v>AFM-AuxiliaryMot_ELE1</v>
      </c>
      <c r="V200" s="2"/>
      <c r="W200" s="2">
        <f>IF(sum!A193="BC",sum!H193,"*")</f>
        <v>0.102174984179813</v>
      </c>
      <c r="Z200" s="2" t="s">
        <v>149</v>
      </c>
      <c r="AA200" s="2" t="s">
        <v>150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149</v>
      </c>
      <c r="AI200" s="2" t="s">
        <v>150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149</v>
      </c>
      <c r="AQ200" s="2" t="s">
        <v>150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149</v>
      </c>
      <c r="AY200" s="2" t="s">
        <v>150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149</v>
      </c>
      <c r="C201" s="4" t="s">
        <v>150</v>
      </c>
      <c r="D201" s="4">
        <v>2040</v>
      </c>
      <c r="J201" s="4" t="s">
        <v>149</v>
      </c>
      <c r="K201" s="4" t="s">
        <v>150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149</v>
      </c>
      <c r="S201" s="4" t="s">
        <v>150</v>
      </c>
      <c r="T201" s="4">
        <v>2040</v>
      </c>
      <c r="U201" s="2" t="str">
        <f>IF(sum!A194="BC",sum!B194,"*")</f>
        <v>AFM-Light_ELE1</v>
      </c>
      <c r="V201" s="2"/>
      <c r="W201" s="2">
        <f>IF(sum!A194="BC",sum!H194,"*")</f>
        <v>0.323554116569407</v>
      </c>
      <c r="Z201" s="4" t="s">
        <v>149</v>
      </c>
      <c r="AA201" s="4" t="s">
        <v>150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149</v>
      </c>
      <c r="AI201" s="4" t="s">
        <v>150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149</v>
      </c>
      <c r="AQ201" s="4" t="s">
        <v>150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149</v>
      </c>
      <c r="AY201" s="4" t="s">
        <v>150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149</v>
      </c>
      <c r="C202" s="2" t="s">
        <v>150</v>
      </c>
      <c r="D202" s="2">
        <v>2040</v>
      </c>
      <c r="J202" s="2" t="s">
        <v>149</v>
      </c>
      <c r="K202" s="2" t="s">
        <v>150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149</v>
      </c>
      <c r="S202" s="2" t="s">
        <v>150</v>
      </c>
      <c r="T202" s="2">
        <v>2040</v>
      </c>
      <c r="U202" s="2" t="str">
        <f>IF(sum!A195="BC",sum!B195,"*")</f>
        <v>AFM-SpCool_ELE1</v>
      </c>
      <c r="V202" s="2"/>
      <c r="W202" s="2">
        <f>IF(sum!A195="BC",sum!H195,"*")</f>
        <v>0.085145820149844</v>
      </c>
      <c r="Z202" s="2" t="s">
        <v>149</v>
      </c>
      <c r="AA202" s="2" t="s">
        <v>150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149</v>
      </c>
      <c r="AI202" s="2" t="s">
        <v>150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149</v>
      </c>
      <c r="AQ202" s="2" t="s">
        <v>150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149</v>
      </c>
      <c r="AY202" s="2" t="s">
        <v>150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149</v>
      </c>
      <c r="C203" s="2" t="s">
        <v>150</v>
      </c>
      <c r="D203" s="2">
        <v>2040</v>
      </c>
      <c r="J203" s="2" t="s">
        <v>149</v>
      </c>
      <c r="K203" s="2" t="s">
        <v>150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149</v>
      </c>
      <c r="S203" s="2" t="s">
        <v>150</v>
      </c>
      <c r="T203" s="2">
        <v>2040</v>
      </c>
      <c r="U203" s="2" t="str">
        <f>IF(sum!A196="BC",sum!B196,"*")</f>
        <v>AFM-SpHeat_ELE1</v>
      </c>
      <c r="V203" s="2"/>
      <c r="W203" s="2">
        <f>IF(sum!A196="BC",sum!H196,"*")</f>
        <v>0.437036724514204</v>
      </c>
      <c r="Z203" s="2" t="s">
        <v>149</v>
      </c>
      <c r="AA203" s="2" t="s">
        <v>150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149</v>
      </c>
      <c r="AI203" s="2" t="s">
        <v>150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149</v>
      </c>
      <c r="AQ203" s="4" t="s">
        <v>150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149</v>
      </c>
      <c r="AY203" s="2" t="s">
        <v>150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149</v>
      </c>
      <c r="C204" s="4" t="s">
        <v>150</v>
      </c>
      <c r="D204" s="4">
        <v>2040</v>
      </c>
      <c r="J204" s="4" t="s">
        <v>149</v>
      </c>
      <c r="K204" s="4" t="s">
        <v>150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149</v>
      </c>
      <c r="S204" s="4" t="s">
        <v>150</v>
      </c>
      <c r="T204" s="4">
        <v>2040</v>
      </c>
      <c r="U204" s="2" t="str">
        <f>IF(sum!A197="BC",sum!B197,"*")</f>
        <v>AFM-WaterHeat_ELE1</v>
      </c>
      <c r="V204" s="2"/>
      <c r="W204" s="2">
        <f>IF(sum!A197="BC",sum!H197,"*")</f>
        <v>0.0782752342413501</v>
      </c>
      <c r="Z204" s="4" t="s">
        <v>149</v>
      </c>
      <c r="AA204" s="4" t="s">
        <v>150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149</v>
      </c>
      <c r="AI204" s="4" t="s">
        <v>150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149</v>
      </c>
      <c r="AQ204" s="2" t="s">
        <v>150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149</v>
      </c>
      <c r="AY204" s="4" t="s">
        <v>150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149</v>
      </c>
      <c r="C205" s="2" t="s">
        <v>150</v>
      </c>
      <c r="D205" s="2">
        <v>2040</v>
      </c>
      <c r="J205" s="2" t="s">
        <v>149</v>
      </c>
      <c r="K205" s="2" t="s">
        <v>150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149</v>
      </c>
      <c r="S205" s="2" t="s">
        <v>150</v>
      </c>
      <c r="T205" s="2">
        <v>2040</v>
      </c>
      <c r="U205" s="2" t="str">
        <f>IF(sum!A198="BC",sum!B198,"*")</f>
        <v>ART-AuxiliaryEquip_ELE1</v>
      </c>
      <c r="V205" s="2"/>
      <c r="W205" s="2">
        <f>IF(sum!A198="BC",sum!H198,"*")</f>
        <v>0.039137617120675</v>
      </c>
      <c r="Z205" s="2" t="s">
        <v>149</v>
      </c>
      <c r="AA205" s="2" t="s">
        <v>150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149</v>
      </c>
      <c r="AI205" s="2" t="s">
        <v>150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149</v>
      </c>
      <c r="AQ205" s="4" t="s">
        <v>150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149</v>
      </c>
      <c r="AY205" s="2" t="s">
        <v>150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149</v>
      </c>
      <c r="C206" s="2" t="s">
        <v>150</v>
      </c>
      <c r="D206" s="2">
        <v>2040</v>
      </c>
      <c r="J206" s="2" t="s">
        <v>149</v>
      </c>
      <c r="K206" s="2" t="s">
        <v>150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149</v>
      </c>
      <c r="S206" s="2" t="s">
        <v>150</v>
      </c>
      <c r="T206" s="2">
        <v>2040</v>
      </c>
      <c r="U206" s="2" t="str">
        <f>IF(sum!A199="BC",sum!B199,"*")</f>
        <v>ART-AuxiliaryMot_ELE1</v>
      </c>
      <c r="V206" s="2"/>
      <c r="W206" s="2">
        <f>IF(sum!A199="BC",sum!H199,"*")</f>
        <v>0.0340583280599376</v>
      </c>
      <c r="Z206" s="2" t="s">
        <v>149</v>
      </c>
      <c r="AA206" s="2" t="s">
        <v>150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149</v>
      </c>
      <c r="AI206" s="2" t="s">
        <v>150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149</v>
      </c>
      <c r="AQ206" s="2" t="s">
        <v>150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149</v>
      </c>
      <c r="AY206" s="2" t="s">
        <v>150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149</v>
      </c>
      <c r="C207" s="4" t="s">
        <v>150</v>
      </c>
      <c r="D207" s="4">
        <v>2040</v>
      </c>
      <c r="J207" s="4" t="s">
        <v>149</v>
      </c>
      <c r="K207" s="4" t="s">
        <v>150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149</v>
      </c>
      <c r="S207" s="4" t="s">
        <v>150</v>
      </c>
      <c r="T207" s="4">
        <v>2040</v>
      </c>
      <c r="U207" s="2" t="str">
        <f>IF(sum!A200="BC",sum!B200,"*")</f>
        <v>ART-Light_ELE1</v>
      </c>
      <c r="V207" s="2"/>
      <c r="W207" s="2">
        <f>IF(sum!A200="BC",sum!H200,"*")</f>
        <v>0.102174984179813</v>
      </c>
      <c r="Z207" s="4" t="s">
        <v>149</v>
      </c>
      <c r="AA207" s="4" t="s">
        <v>150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149</v>
      </c>
      <c r="AI207" s="4" t="s">
        <v>150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149</v>
      </c>
      <c r="AQ207" s="4" t="s">
        <v>150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149</v>
      </c>
      <c r="AY207" s="4" t="s">
        <v>150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149</v>
      </c>
      <c r="C208" s="2" t="s">
        <v>150</v>
      </c>
      <c r="D208" s="2">
        <v>2040</v>
      </c>
      <c r="J208" s="2" t="s">
        <v>149</v>
      </c>
      <c r="K208" s="2" t="s">
        <v>150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149</v>
      </c>
      <c r="S208" s="2" t="s">
        <v>150</v>
      </c>
      <c r="T208" s="2">
        <v>2040</v>
      </c>
      <c r="U208" s="2" t="str">
        <f>IF(sum!A201="BC",sum!B201,"*")</f>
        <v>ART-SpCool_ELE1</v>
      </c>
      <c r="V208" s="2"/>
      <c r="W208" s="2">
        <f>IF(sum!A201="BC",sum!H201,"*")</f>
        <v>0.0170291640299688</v>
      </c>
      <c r="Z208" s="2" t="s">
        <v>149</v>
      </c>
      <c r="AA208" s="2" t="s">
        <v>150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149</v>
      </c>
      <c r="AI208" s="2" t="s">
        <v>150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149</v>
      </c>
      <c r="AQ208" s="2" t="s">
        <v>150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149</v>
      </c>
      <c r="AY208" s="2" t="s">
        <v>150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149</v>
      </c>
      <c r="C209" s="2" t="s">
        <v>150</v>
      </c>
      <c r="D209" s="2">
        <v>2040</v>
      </c>
      <c r="J209" s="2" t="s">
        <v>149</v>
      </c>
      <c r="K209" s="2" t="s">
        <v>150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149</v>
      </c>
      <c r="S209" s="2" t="s">
        <v>150</v>
      </c>
      <c r="T209" s="2">
        <v>2040</v>
      </c>
      <c r="U209" s="2" t="str">
        <f>IF(sum!A202="BC",sum!B202,"*")</f>
        <v>ART-SpHeat_ELE1</v>
      </c>
      <c r="V209" s="2"/>
      <c r="W209" s="2">
        <f>IF(sum!A202="BC",sum!H202,"*")</f>
        <v>0.117412851362025</v>
      </c>
      <c r="Z209" s="2" t="s">
        <v>149</v>
      </c>
      <c r="AA209" s="2" t="s">
        <v>150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149</v>
      </c>
      <c r="AI209" s="2" t="s">
        <v>150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149</v>
      </c>
      <c r="AQ209" s="4" t="s">
        <v>150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149</v>
      </c>
      <c r="AY209" s="2" t="s">
        <v>150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149</v>
      </c>
      <c r="C210" s="4" t="s">
        <v>150</v>
      </c>
      <c r="D210" s="4">
        <v>2040</v>
      </c>
      <c r="J210" s="4" t="s">
        <v>149</v>
      </c>
      <c r="K210" s="4" t="s">
        <v>150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149</v>
      </c>
      <c r="S210" s="4" t="s">
        <v>150</v>
      </c>
      <c r="T210" s="4">
        <v>2040</v>
      </c>
      <c r="U210" s="2" t="str">
        <f>IF(sum!A203="BC",sum!B203,"*")</f>
        <v>ART-WaterHeat_ELE1</v>
      </c>
      <c r="V210" s="2"/>
      <c r="W210" s="2">
        <f>IF(sum!A203="BC",sum!H203,"*")</f>
        <v>0.00978440428016876</v>
      </c>
      <c r="Z210" s="4" t="s">
        <v>149</v>
      </c>
      <c r="AA210" s="4" t="s">
        <v>150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149</v>
      </c>
      <c r="AI210" s="4" t="s">
        <v>150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149</v>
      </c>
      <c r="AQ210" s="2" t="s">
        <v>150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149</v>
      </c>
      <c r="AY210" s="4" t="s">
        <v>150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149</v>
      </c>
      <c r="C211" s="2" t="s">
        <v>150</v>
      </c>
      <c r="D211" s="2">
        <v>2040</v>
      </c>
      <c r="J211" s="2" t="s">
        <v>149</v>
      </c>
      <c r="K211" s="2" t="s">
        <v>150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149</v>
      </c>
      <c r="S211" s="2" t="s">
        <v>150</v>
      </c>
      <c r="T211" s="2">
        <v>2040</v>
      </c>
      <c r="U211" s="2" t="str">
        <f>IF(sum!A204="BC",sum!B204,"*")</f>
        <v>EDU-AuxiliaryEquip_ELE1</v>
      </c>
      <c r="V211" s="2"/>
      <c r="W211" s="2">
        <f>IF(sum!A204="BC",sum!H204,"*")</f>
        <v>0.225041298443881</v>
      </c>
      <c r="Z211" s="2" t="s">
        <v>149</v>
      </c>
      <c r="AA211" s="2" t="s">
        <v>150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149</v>
      </c>
      <c r="AI211" s="2" t="s">
        <v>150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149</v>
      </c>
      <c r="AQ211" s="4" t="s">
        <v>150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149</v>
      </c>
      <c r="AY211" s="2" t="s">
        <v>150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149</v>
      </c>
      <c r="C212" s="2" t="s">
        <v>150</v>
      </c>
      <c r="D212" s="2">
        <v>2040</v>
      </c>
      <c r="J212" s="2" t="s">
        <v>149</v>
      </c>
      <c r="K212" s="2" t="s">
        <v>150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149</v>
      </c>
      <c r="S212" s="2" t="s">
        <v>150</v>
      </c>
      <c r="T212" s="2">
        <v>2040</v>
      </c>
      <c r="U212" s="2" t="str">
        <f>IF(sum!A205="BC",sum!B205,"*")</f>
        <v>EDU-AuxiliaryMot_ELE1</v>
      </c>
      <c r="V212" s="2"/>
      <c r="W212" s="2">
        <f>IF(sum!A205="BC",sum!H205,"*")</f>
        <v>0.13623331223975</v>
      </c>
      <c r="Z212" s="2" t="s">
        <v>149</v>
      </c>
      <c r="AA212" s="2" t="s">
        <v>150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149</v>
      </c>
      <c r="AI212" s="2" t="s">
        <v>150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149</v>
      </c>
      <c r="AQ212" s="2" t="s">
        <v>150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149</v>
      </c>
      <c r="AY212" s="2" t="s">
        <v>150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149</v>
      </c>
      <c r="C213" s="4" t="s">
        <v>150</v>
      </c>
      <c r="D213" s="4">
        <v>2040</v>
      </c>
      <c r="J213" s="4" t="s">
        <v>149</v>
      </c>
      <c r="K213" s="4" t="s">
        <v>150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149</v>
      </c>
      <c r="S213" s="4" t="s">
        <v>150</v>
      </c>
      <c r="T213" s="4">
        <v>2040</v>
      </c>
      <c r="U213" s="2" t="str">
        <f>IF(sum!A206="BC",sum!B206,"*")</f>
        <v>EDU-Light_ELE1</v>
      </c>
      <c r="V213" s="2"/>
      <c r="W213" s="2">
        <f>IF(sum!A206="BC",sum!H206,"*")</f>
        <v>0.374641608659314</v>
      </c>
      <c r="Z213" s="4" t="s">
        <v>149</v>
      </c>
      <c r="AA213" s="4" t="s">
        <v>150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149</v>
      </c>
      <c r="AI213" s="4" t="s">
        <v>150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149</v>
      </c>
      <c r="AQ213" s="4" t="s">
        <v>150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149</v>
      </c>
      <c r="AY213" s="4" t="s">
        <v>150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149</v>
      </c>
      <c r="C214" s="2" t="s">
        <v>150</v>
      </c>
      <c r="D214" s="2">
        <v>2040</v>
      </c>
      <c r="J214" s="2" t="s">
        <v>149</v>
      </c>
      <c r="K214" s="2" t="s">
        <v>150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149</v>
      </c>
      <c r="S214" s="2" t="s">
        <v>150</v>
      </c>
      <c r="T214" s="2">
        <v>2040</v>
      </c>
      <c r="U214" s="2" t="str">
        <f>IF(sum!A207="BC",sum!B207,"*")</f>
        <v>EDU-SpCool_ELE1</v>
      </c>
      <c r="V214" s="2"/>
      <c r="W214" s="2">
        <f>IF(sum!A207="BC",sum!H207,"*")</f>
        <v>0.102174984179813</v>
      </c>
      <c r="Z214" s="2" t="s">
        <v>149</v>
      </c>
      <c r="AA214" s="2" t="s">
        <v>150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149</v>
      </c>
      <c r="AI214" s="2" t="s">
        <v>150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149</v>
      </c>
      <c r="AQ214" s="2" t="s">
        <v>150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149</v>
      </c>
      <c r="AY214" s="2" t="s">
        <v>150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149</v>
      </c>
      <c r="C215" s="2" t="s">
        <v>150</v>
      </c>
      <c r="D215" s="2">
        <v>2040</v>
      </c>
      <c r="J215" s="2" t="s">
        <v>149</v>
      </c>
      <c r="K215" s="2" t="s">
        <v>150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149</v>
      </c>
      <c r="S215" s="2" t="s">
        <v>150</v>
      </c>
      <c r="T215" s="2">
        <v>2040</v>
      </c>
      <c r="U215" s="2" t="str">
        <f>IF(sum!A208="BC",sum!B208,"*")</f>
        <v>EDU-SpHeat_ELE1</v>
      </c>
      <c r="V215" s="2"/>
      <c r="W215" s="2">
        <f>IF(sum!A208="BC",sum!H208,"*")</f>
        <v>0.521834894942334</v>
      </c>
      <c r="Z215" s="2" t="s">
        <v>149</v>
      </c>
      <c r="AA215" s="2" t="s">
        <v>150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149</v>
      </c>
      <c r="AI215" s="2" t="s">
        <v>150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149</v>
      </c>
      <c r="AQ215" s="4" t="s">
        <v>150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149</v>
      </c>
      <c r="AY215" s="2" t="s">
        <v>150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149</v>
      </c>
      <c r="C216" s="4" t="s">
        <v>150</v>
      </c>
      <c r="D216" s="4">
        <v>2040</v>
      </c>
      <c r="J216" s="4" t="s">
        <v>149</v>
      </c>
      <c r="K216" s="4" t="s">
        <v>150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149</v>
      </c>
      <c r="S216" s="4" t="s">
        <v>150</v>
      </c>
      <c r="T216" s="4">
        <v>2040</v>
      </c>
      <c r="U216" s="2" t="str">
        <f>IF(sum!A209="BC",sum!B209,"*")</f>
        <v>EDU-WaterHeat_ELE1</v>
      </c>
      <c r="V216" s="2"/>
      <c r="W216" s="2">
        <f>IF(sum!A209="BC",sum!H209,"*")</f>
        <v>0.0684908299611813</v>
      </c>
      <c r="Z216" s="4" t="s">
        <v>149</v>
      </c>
      <c r="AA216" s="4" t="s">
        <v>150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149</v>
      </c>
      <c r="AI216" s="4" t="s">
        <v>150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149</v>
      </c>
      <c r="AQ216" s="2" t="s">
        <v>150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149</v>
      </c>
      <c r="AY216" s="4" t="s">
        <v>150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149</v>
      </c>
      <c r="C217" s="2" t="s">
        <v>150</v>
      </c>
      <c r="D217" s="2">
        <v>2040</v>
      </c>
      <c r="J217" s="2" t="s">
        <v>149</v>
      </c>
      <c r="K217" s="2" t="s">
        <v>150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149</v>
      </c>
      <c r="S217" s="2" t="s">
        <v>150</v>
      </c>
      <c r="T217" s="2">
        <v>2040</v>
      </c>
      <c r="U217" s="2" t="str">
        <f>IF(sum!A210="BC",sum!B210,"*")</f>
        <v>HSS-AuxiliaryEquip_ELE1</v>
      </c>
      <c r="V217" s="2"/>
      <c r="W217" s="2">
        <f>IF(sum!A210="BC",sum!H210,"*")</f>
        <v>0.518573426848944</v>
      </c>
      <c r="Z217" s="2" t="s">
        <v>149</v>
      </c>
      <c r="AA217" s="2" t="s">
        <v>150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149</v>
      </c>
      <c r="AI217" s="2" t="s">
        <v>150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149</v>
      </c>
      <c r="AQ217" s="4" t="s">
        <v>150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149</v>
      </c>
      <c r="AY217" s="2" t="s">
        <v>150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149</v>
      </c>
      <c r="C218" s="2" t="s">
        <v>150</v>
      </c>
      <c r="D218" s="2">
        <v>2040</v>
      </c>
      <c r="J218" s="2" t="s">
        <v>149</v>
      </c>
      <c r="K218" s="2" t="s">
        <v>150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149</v>
      </c>
      <c r="S218" s="2" t="s">
        <v>150</v>
      </c>
      <c r="T218" s="2">
        <v>2040</v>
      </c>
      <c r="U218" s="2" t="str">
        <f>IF(sum!A211="BC",sum!B211,"*")</f>
        <v>HSS-AuxiliaryMot_ELE1</v>
      </c>
      <c r="V218" s="2"/>
      <c r="W218" s="2">
        <f>IF(sum!A211="BC",sum!H211,"*")</f>
        <v>0.221379132389594</v>
      </c>
      <c r="Z218" s="2" t="s">
        <v>149</v>
      </c>
      <c r="AA218" s="2" t="s">
        <v>150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149</v>
      </c>
      <c r="AI218" s="2" t="s">
        <v>150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149</v>
      </c>
      <c r="AQ218" s="2" t="s">
        <v>150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149</v>
      </c>
      <c r="AY218" s="2" t="s">
        <v>150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149</v>
      </c>
      <c r="C219" s="4" t="s">
        <v>150</v>
      </c>
      <c r="D219" s="4">
        <v>2040</v>
      </c>
      <c r="J219" s="4" t="s">
        <v>149</v>
      </c>
      <c r="K219" s="4" t="s">
        <v>150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149</v>
      </c>
      <c r="S219" s="4" t="s">
        <v>150</v>
      </c>
      <c r="T219" s="4">
        <v>2040</v>
      </c>
      <c r="U219" s="2" t="str">
        <f>IF(sum!A212="BC",sum!B212,"*")</f>
        <v>HSS-Light_ELE1</v>
      </c>
      <c r="V219" s="2"/>
      <c r="W219" s="2">
        <f>IF(sum!A212="BC",sum!H212,"*")</f>
        <v>0.681166561198752</v>
      </c>
      <c r="Z219" s="4" t="s">
        <v>149</v>
      </c>
      <c r="AA219" s="4" t="s">
        <v>150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149</v>
      </c>
      <c r="AI219" s="4" t="s">
        <v>150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149</v>
      </c>
      <c r="AQ219" s="4" t="s">
        <v>150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149</v>
      </c>
      <c r="AY219" s="4" t="s">
        <v>150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149</v>
      </c>
      <c r="C220" s="2" t="s">
        <v>150</v>
      </c>
      <c r="D220" s="2">
        <v>2040</v>
      </c>
      <c r="J220" s="2" t="s">
        <v>149</v>
      </c>
      <c r="K220" s="2" t="s">
        <v>150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149</v>
      </c>
      <c r="S220" s="2" t="s">
        <v>150</v>
      </c>
      <c r="T220" s="2">
        <v>2040</v>
      </c>
      <c r="U220" s="2" t="str">
        <f>IF(sum!A213="BC",sum!B213,"*")</f>
        <v>HSS-SpCool_ELE1</v>
      </c>
      <c r="V220" s="2"/>
      <c r="W220" s="2">
        <f>IF(sum!A213="BC",sum!H213,"*")</f>
        <v>0.119204148209782</v>
      </c>
      <c r="Z220" s="2" t="s">
        <v>149</v>
      </c>
      <c r="AA220" s="2" t="s">
        <v>150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149</v>
      </c>
      <c r="AI220" s="2" t="s">
        <v>150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149</v>
      </c>
      <c r="AQ220" s="2" t="s">
        <v>150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149</v>
      </c>
      <c r="AY220" s="2" t="s">
        <v>150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149</v>
      </c>
      <c r="C221" s="2" t="s">
        <v>150</v>
      </c>
      <c r="D221" s="2">
        <v>2040</v>
      </c>
      <c r="J221" s="2" t="s">
        <v>149</v>
      </c>
      <c r="K221" s="2" t="s">
        <v>150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149</v>
      </c>
      <c r="S221" s="2" t="s">
        <v>150</v>
      </c>
      <c r="T221" s="2">
        <v>2040</v>
      </c>
      <c r="U221" s="2" t="str">
        <f>IF(sum!A214="BC",sum!B214,"*")</f>
        <v>HSS-SpHeat_ELE1</v>
      </c>
      <c r="V221" s="2"/>
      <c r="W221" s="2">
        <f>IF(sum!A214="BC",sum!H214,"*")</f>
        <v>0.645770682491138</v>
      </c>
      <c r="Z221" s="2" t="s">
        <v>149</v>
      </c>
      <c r="AA221" s="2" t="s">
        <v>150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149</v>
      </c>
      <c r="AI221" s="2" t="s">
        <v>150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149</v>
      </c>
      <c r="AQ221" s="4" t="s">
        <v>150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149</v>
      </c>
      <c r="AY221" s="2" t="s">
        <v>150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149</v>
      </c>
      <c r="C222" s="4" t="s">
        <v>150</v>
      </c>
      <c r="D222" s="4">
        <v>2040</v>
      </c>
      <c r="J222" s="4" t="s">
        <v>149</v>
      </c>
      <c r="K222" s="4" t="s">
        <v>150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149</v>
      </c>
      <c r="S222" s="4" t="s">
        <v>150</v>
      </c>
      <c r="T222" s="4">
        <v>2040</v>
      </c>
      <c r="U222" s="2" t="str">
        <f>IF(sum!A215="BC",sum!B215,"*")</f>
        <v>HSS-WaterHeat_ELE1</v>
      </c>
      <c r="V222" s="2"/>
      <c r="W222" s="2">
        <f>IF(sum!A215="BC",sum!H215,"*")</f>
        <v>0.273963319844725</v>
      </c>
      <c r="Z222" s="4" t="s">
        <v>149</v>
      </c>
      <c r="AA222" s="4" t="s">
        <v>150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149</v>
      </c>
      <c r="AI222" s="4" t="s">
        <v>150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149</v>
      </c>
      <c r="AQ222" s="2" t="s">
        <v>150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149</v>
      </c>
      <c r="AY222" s="4" t="s">
        <v>150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149</v>
      </c>
      <c r="C223" s="2" t="s">
        <v>150</v>
      </c>
      <c r="D223" s="2">
        <v>2040</v>
      </c>
      <c r="J223" s="2" t="s">
        <v>149</v>
      </c>
      <c r="K223" s="2" t="s">
        <v>150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149</v>
      </c>
      <c r="S223" s="2" t="s">
        <v>150</v>
      </c>
      <c r="T223" s="2">
        <v>2040</v>
      </c>
      <c r="U223" s="2" t="str">
        <f>IF(sum!A216="BC",sum!B216,"*")</f>
        <v>ICS-AuxiliaryEquip_ELE1</v>
      </c>
      <c r="V223" s="2"/>
      <c r="W223" s="2">
        <f>IF(sum!A216="BC",sum!H216,"*")</f>
        <v>0.0195688085603375</v>
      </c>
      <c r="Z223" s="2" t="s">
        <v>149</v>
      </c>
      <c r="AA223" s="2" t="s">
        <v>150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149</v>
      </c>
      <c r="AI223" s="2" t="s">
        <v>150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149</v>
      </c>
      <c r="AQ223" s="4" t="s">
        <v>150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149</v>
      </c>
      <c r="AY223" s="2" t="s">
        <v>150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149</v>
      </c>
      <c r="C224" s="2" t="s">
        <v>150</v>
      </c>
      <c r="D224" s="2">
        <v>2040</v>
      </c>
      <c r="J224" s="2" t="s">
        <v>149</v>
      </c>
      <c r="K224" s="2" t="s">
        <v>150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149</v>
      </c>
      <c r="S224" s="2" t="s">
        <v>150</v>
      </c>
      <c r="T224" s="2">
        <v>2040</v>
      </c>
      <c r="U224" s="2" t="str">
        <f>IF(sum!A217="BC",sum!B217,"*")</f>
        <v>ICS-AuxiliaryMot_ELE1</v>
      </c>
      <c r="V224" s="2"/>
      <c r="W224" s="2">
        <f>IF(sum!A217="BC",sum!H217,"*")</f>
        <v>0.0170291640299688</v>
      </c>
      <c r="Z224" s="2" t="s">
        <v>149</v>
      </c>
      <c r="AA224" s="2" t="s">
        <v>150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149</v>
      </c>
      <c r="AI224" s="2" t="s">
        <v>150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149</v>
      </c>
      <c r="AQ224" s="2" t="s">
        <v>150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149</v>
      </c>
      <c r="AY224" s="2" t="s">
        <v>150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149</v>
      </c>
      <c r="C225" s="4" t="s">
        <v>150</v>
      </c>
      <c r="D225" s="4">
        <v>2040</v>
      </c>
      <c r="J225" s="4" t="s">
        <v>149</v>
      </c>
      <c r="K225" s="4" t="s">
        <v>150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149</v>
      </c>
      <c r="S225" s="4" t="s">
        <v>150</v>
      </c>
      <c r="T225" s="4">
        <v>2040</v>
      </c>
      <c r="U225" s="2" t="str">
        <f>IF(sum!A218="BC",sum!B218,"*")</f>
        <v>ICS-Light_ELE1</v>
      </c>
      <c r="V225" s="2"/>
      <c r="W225" s="2">
        <f>IF(sum!A218="BC",sum!H218,"*")</f>
        <v>0.0510874920899064</v>
      </c>
      <c r="Z225" s="4" t="s">
        <v>149</v>
      </c>
      <c r="AA225" s="4" t="s">
        <v>150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149</v>
      </c>
      <c r="AI225" s="4" t="s">
        <v>150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149</v>
      </c>
      <c r="AQ225" s="4" t="s">
        <v>150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149</v>
      </c>
      <c r="AY225" s="4" t="s">
        <v>150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149</v>
      </c>
      <c r="C226" s="2" t="s">
        <v>150</v>
      </c>
      <c r="D226" s="2">
        <v>2040</v>
      </c>
      <c r="J226" s="2" t="s">
        <v>149</v>
      </c>
      <c r="K226" s="2" t="s">
        <v>150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149</v>
      </c>
      <c r="S226" s="2" t="s">
        <v>150</v>
      </c>
      <c r="T226" s="2">
        <v>2040</v>
      </c>
      <c r="U226" s="2" t="str">
        <f>IF(sum!A219="BC",sum!B219,"*")</f>
        <v>ICS-SpCool_ELE1</v>
      </c>
      <c r="V226" s="2"/>
      <c r="W226" s="2">
        <f>IF(sum!A219="BC",sum!H219,"*")</f>
        <v>0.0170291640299688</v>
      </c>
      <c r="Z226" s="2" t="s">
        <v>149</v>
      </c>
      <c r="AA226" s="2" t="s">
        <v>150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149</v>
      </c>
      <c r="AI226" s="2" t="s">
        <v>150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149</v>
      </c>
      <c r="AQ226" s="2" t="s">
        <v>150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149</v>
      </c>
      <c r="AY226" s="2" t="s">
        <v>150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149</v>
      </c>
      <c r="C227" s="2" t="s">
        <v>150</v>
      </c>
      <c r="D227" s="2">
        <v>2040</v>
      </c>
      <c r="J227" s="2" t="s">
        <v>149</v>
      </c>
      <c r="K227" s="2" t="s">
        <v>150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149</v>
      </c>
      <c r="S227" s="2" t="s">
        <v>150</v>
      </c>
      <c r="T227" s="2">
        <v>2040</v>
      </c>
      <c r="U227" s="2" t="str">
        <f>IF(sum!A220="BC",sum!B220,"*")</f>
        <v>ICS-SpHeat_ELE1</v>
      </c>
      <c r="V227" s="2"/>
      <c r="W227" s="2">
        <f>IF(sum!A220="BC",sum!H220,"*")</f>
        <v>0.0547384850271556</v>
      </c>
      <c r="Z227" s="2" t="s">
        <v>149</v>
      </c>
      <c r="AA227" s="2" t="s">
        <v>150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149</v>
      </c>
      <c r="AI227" s="2" t="s">
        <v>150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149</v>
      </c>
      <c r="AQ227" s="4" t="s">
        <v>150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149</v>
      </c>
      <c r="AY227" s="2" t="s">
        <v>150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149</v>
      </c>
      <c r="C228" s="4" t="s">
        <v>150</v>
      </c>
      <c r="D228" s="4">
        <v>2040</v>
      </c>
      <c r="J228" s="4" t="s">
        <v>149</v>
      </c>
      <c r="K228" s="4" t="s">
        <v>150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149</v>
      </c>
      <c r="S228" s="4" t="s">
        <v>150</v>
      </c>
      <c r="T228" s="4">
        <v>2040</v>
      </c>
      <c r="U228" s="2" t="str">
        <f>IF(sum!A221="BC",sum!B221,"*")</f>
        <v>ICS-WaterHeat_ELE1</v>
      </c>
      <c r="V228" s="2"/>
      <c r="W228" s="2">
        <f>IF(sum!A221="BC",sum!H221,"*")</f>
        <v>0.00978440428016876</v>
      </c>
      <c r="Z228" s="4" t="s">
        <v>149</v>
      </c>
      <c r="AA228" s="4" t="s">
        <v>150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149</v>
      </c>
      <c r="AI228" s="4" t="s">
        <v>150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149</v>
      </c>
      <c r="AQ228" s="2" t="s">
        <v>150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149</v>
      </c>
      <c r="AY228" s="4" t="s">
        <v>150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149</v>
      </c>
      <c r="C229" s="2" t="s">
        <v>150</v>
      </c>
      <c r="D229" s="2">
        <v>2040</v>
      </c>
      <c r="J229" s="2" t="s">
        <v>149</v>
      </c>
      <c r="K229" s="2" t="s">
        <v>150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149</v>
      </c>
      <c r="S229" s="2" t="s">
        <v>150</v>
      </c>
      <c r="T229" s="2">
        <v>2040</v>
      </c>
      <c r="U229" s="2" t="str">
        <f>IF(sum!A222="BC",sum!B222,"*")</f>
        <v>OS-AuxiliaryEquip_ELE1</v>
      </c>
      <c r="V229" s="2"/>
      <c r="W229" s="2">
        <f>IF(sum!A222="BC",sum!H222,"*")</f>
        <v>0.606633065370464</v>
      </c>
      <c r="Z229" s="2" t="s">
        <v>149</v>
      </c>
      <c r="AA229" s="2" t="s">
        <v>150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149</v>
      </c>
      <c r="AI229" s="2" t="s">
        <v>150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149</v>
      </c>
      <c r="AQ229" s="4" t="s">
        <v>150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149</v>
      </c>
      <c r="AY229" s="2" t="s">
        <v>150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149</v>
      </c>
      <c r="C230" s="2" t="s">
        <v>150</v>
      </c>
      <c r="D230" s="2">
        <v>2040</v>
      </c>
      <c r="J230" s="2" t="s">
        <v>149</v>
      </c>
      <c r="K230" s="2" t="s">
        <v>150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149</v>
      </c>
      <c r="S230" s="2" t="s">
        <v>150</v>
      </c>
      <c r="T230" s="2">
        <v>2040</v>
      </c>
      <c r="U230" s="2" t="str">
        <f>IF(sum!A223="BC",sum!B223,"*")</f>
        <v>OS-AuxiliaryMot_ELE1</v>
      </c>
      <c r="V230" s="2"/>
      <c r="W230" s="2">
        <f>IF(sum!A223="BC",sum!H223,"*")</f>
        <v>0.306524952539438</v>
      </c>
      <c r="Z230" s="2" t="s">
        <v>149</v>
      </c>
      <c r="AA230" s="2" t="s">
        <v>150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149</v>
      </c>
      <c r="AI230" s="2" t="s">
        <v>150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149</v>
      </c>
      <c r="AQ230" s="2" t="s">
        <v>150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149</v>
      </c>
      <c r="AY230" s="2" t="s">
        <v>150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149</v>
      </c>
      <c r="C231" s="4" t="s">
        <v>150</v>
      </c>
      <c r="D231" s="4">
        <v>2040</v>
      </c>
      <c r="J231" s="4" t="s">
        <v>149</v>
      </c>
      <c r="K231" s="4" t="s">
        <v>150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149</v>
      </c>
      <c r="S231" s="4" t="s">
        <v>150</v>
      </c>
      <c r="T231" s="4">
        <v>2040</v>
      </c>
      <c r="U231" s="2" t="str">
        <f>IF(sum!A224="BC",sum!B224,"*")</f>
        <v>OS-Light_ELE1</v>
      </c>
      <c r="V231" s="2"/>
      <c r="W231" s="2">
        <f>IF(sum!A224="BC",sum!H224,"*")</f>
        <v>1.10689566194797</v>
      </c>
      <c r="Z231" s="4" t="s">
        <v>149</v>
      </c>
      <c r="AA231" s="4" t="s">
        <v>150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149</v>
      </c>
      <c r="AI231" s="4" t="s">
        <v>150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149</v>
      </c>
      <c r="AQ231" s="4" t="s">
        <v>150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149</v>
      </c>
      <c r="AY231" s="4" t="s">
        <v>150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149</v>
      </c>
      <c r="C232" s="2" t="s">
        <v>150</v>
      </c>
      <c r="D232" s="2">
        <v>2040</v>
      </c>
      <c r="J232" s="2" t="s">
        <v>149</v>
      </c>
      <c r="K232" s="2" t="s">
        <v>150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149</v>
      </c>
      <c r="S232" s="2" t="s">
        <v>150</v>
      </c>
      <c r="T232" s="2">
        <v>2040</v>
      </c>
      <c r="U232" s="2" t="str">
        <f>IF(sum!A225="BC",sum!B225,"*")</f>
        <v>OS-SpCool_ELE1</v>
      </c>
      <c r="V232" s="2"/>
      <c r="W232" s="2">
        <f>IF(sum!A225="BC",sum!H225,"*")</f>
        <v>0.476816592839126</v>
      </c>
      <c r="Z232" s="2" t="s">
        <v>149</v>
      </c>
      <c r="AA232" s="2" t="s">
        <v>150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149</v>
      </c>
      <c r="AI232" s="2" t="s">
        <v>150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149</v>
      </c>
      <c r="AQ232" s="2" t="s">
        <v>150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149</v>
      </c>
      <c r="AY232" s="2" t="s">
        <v>150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149</v>
      </c>
      <c r="C233" s="2" t="s">
        <v>150</v>
      </c>
      <c r="D233" s="2">
        <v>2040</v>
      </c>
      <c r="J233" s="2" t="s">
        <v>149</v>
      </c>
      <c r="K233" s="2" t="s">
        <v>150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149</v>
      </c>
      <c r="S233" s="2" t="s">
        <v>150</v>
      </c>
      <c r="T233" s="2">
        <v>2040</v>
      </c>
      <c r="U233" s="2" t="str">
        <f>IF(sum!A226="BC",sum!B226,"*")</f>
        <v>OS-SpHeat_ELE1</v>
      </c>
      <c r="V233" s="2"/>
      <c r="W233" s="2">
        <f>IF(sum!A226="BC",sum!H226,"*")</f>
        <v>1.29806430116905</v>
      </c>
      <c r="Z233" s="2" t="s">
        <v>149</v>
      </c>
      <c r="AA233" s="2" t="s">
        <v>150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149</v>
      </c>
      <c r="AI233" s="2" t="s">
        <v>150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149</v>
      </c>
      <c r="AQ233" s="4" t="s">
        <v>150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149</v>
      </c>
      <c r="AY233" s="2" t="s">
        <v>150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149</v>
      </c>
      <c r="C234" s="4" t="s">
        <v>150</v>
      </c>
      <c r="D234" s="4">
        <v>2040</v>
      </c>
      <c r="J234" s="4" t="s">
        <v>149</v>
      </c>
      <c r="K234" s="4" t="s">
        <v>150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149</v>
      </c>
      <c r="S234" s="4" t="s">
        <v>150</v>
      </c>
      <c r="T234" s="4">
        <v>2040</v>
      </c>
      <c r="U234" s="2" t="str">
        <f>IF(sum!A227="BC",sum!B227,"*")</f>
        <v>OS-WaterHeat_ELE1</v>
      </c>
      <c r="V234" s="2"/>
      <c r="W234" s="2">
        <f>IF(sum!A227="BC",sum!H227,"*")</f>
        <v>0.0880596385215189</v>
      </c>
      <c r="Z234" s="4" t="s">
        <v>149</v>
      </c>
      <c r="AA234" s="4" t="s">
        <v>150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149</v>
      </c>
      <c r="AI234" s="4" t="s">
        <v>150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149</v>
      </c>
      <c r="AQ234" s="2" t="s">
        <v>150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149</v>
      </c>
      <c r="AY234" s="4" t="s">
        <v>150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149</v>
      </c>
      <c r="C235" s="2" t="s">
        <v>150</v>
      </c>
      <c r="D235" s="2">
        <v>2040</v>
      </c>
      <c r="J235" s="2" t="s">
        <v>149</v>
      </c>
      <c r="K235" s="2" t="s">
        <v>150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149</v>
      </c>
      <c r="S235" s="2" t="s">
        <v>150</v>
      </c>
      <c r="T235" s="2">
        <v>2040</v>
      </c>
      <c r="U235" s="2" t="str">
        <f>IF(sum!A228="BC",sum!B228,"*")</f>
        <v>OTH-AuxiliaryEquip_ELE1</v>
      </c>
      <c r="V235" s="2"/>
      <c r="W235" s="2">
        <f>IF(sum!A228="BC",sum!H228,"*")</f>
        <v>0.0195688085603375</v>
      </c>
      <c r="Z235" s="2" t="s">
        <v>149</v>
      </c>
      <c r="AA235" s="2" t="s">
        <v>150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149</v>
      </c>
      <c r="AI235" s="2" t="s">
        <v>150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149</v>
      </c>
      <c r="AQ235" s="4" t="s">
        <v>150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149</v>
      </c>
      <c r="AY235" s="2" t="s">
        <v>150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149</v>
      </c>
      <c r="C236" s="2" t="s">
        <v>150</v>
      </c>
      <c r="D236" s="2">
        <v>2040</v>
      </c>
      <c r="J236" s="2" t="s">
        <v>149</v>
      </c>
      <c r="K236" s="2" t="s">
        <v>150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149</v>
      </c>
      <c r="S236" s="2" t="s">
        <v>150</v>
      </c>
      <c r="T236" s="2">
        <v>2040</v>
      </c>
      <c r="U236" s="2" t="str">
        <f>IF(sum!A229="BC",sum!B229,"*")</f>
        <v>OTH-AuxiliaryMot_ELE1</v>
      </c>
      <c r="V236" s="2"/>
      <c r="W236" s="2">
        <f>IF(sum!A229="BC",sum!H229,"*")</f>
        <v>0.0170291640299688</v>
      </c>
      <c r="Z236" s="2" t="s">
        <v>149</v>
      </c>
      <c r="AA236" s="2" t="s">
        <v>150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149</v>
      </c>
      <c r="AI236" s="2" t="s">
        <v>150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149</v>
      </c>
      <c r="AQ236" s="2" t="s">
        <v>150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149</v>
      </c>
      <c r="AY236" s="2" t="s">
        <v>150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149</v>
      </c>
      <c r="C237" s="4" t="s">
        <v>150</v>
      </c>
      <c r="D237" s="4">
        <v>2040</v>
      </c>
      <c r="J237" s="4" t="s">
        <v>149</v>
      </c>
      <c r="K237" s="4" t="s">
        <v>150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149</v>
      </c>
      <c r="S237" s="4" t="s">
        <v>150</v>
      </c>
      <c r="T237" s="4">
        <v>2040</v>
      </c>
      <c r="U237" s="2" t="str">
        <f>IF(sum!A230="BC",sum!B230,"*")</f>
        <v>OTH-Light_ELE1</v>
      </c>
      <c r="V237" s="2"/>
      <c r="W237" s="2">
        <f>IF(sum!A230="BC",sum!H230,"*")</f>
        <v>0.0510874920899064</v>
      </c>
      <c r="Z237" s="4" t="s">
        <v>149</v>
      </c>
      <c r="AA237" s="4" t="s">
        <v>150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149</v>
      </c>
      <c r="AI237" s="4" t="s">
        <v>150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149</v>
      </c>
      <c r="AQ237" s="4" t="s">
        <v>150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149</v>
      </c>
      <c r="AY237" s="4" t="s">
        <v>150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149</v>
      </c>
      <c r="C238" s="2" t="s">
        <v>150</v>
      </c>
      <c r="D238" s="2">
        <v>2040</v>
      </c>
      <c r="J238" s="2" t="s">
        <v>149</v>
      </c>
      <c r="K238" s="2" t="s">
        <v>150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149</v>
      </c>
      <c r="S238" s="2" t="s">
        <v>150</v>
      </c>
      <c r="T238" s="2">
        <v>2040</v>
      </c>
      <c r="U238" s="2" t="str">
        <f>IF(sum!A231="BC",sum!B231,"*")</f>
        <v>OTH-SpHeat_ELE1</v>
      </c>
      <c r="V238" s="2"/>
      <c r="W238" s="2">
        <f>IF(sum!A231="BC",sum!H231,"*")</f>
        <v>0.0521834894942334</v>
      </c>
      <c r="Z238" s="2" t="s">
        <v>149</v>
      </c>
      <c r="AA238" s="2" t="s">
        <v>150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149</v>
      </c>
      <c r="AI238" s="2" t="s">
        <v>150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149</v>
      </c>
      <c r="AQ238" s="2" t="s">
        <v>150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149</v>
      </c>
      <c r="AY238" s="2" t="s">
        <v>150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149</v>
      </c>
      <c r="C239" s="2" t="s">
        <v>150</v>
      </c>
      <c r="D239" s="2">
        <v>2040</v>
      </c>
      <c r="J239" s="2" t="s">
        <v>149</v>
      </c>
      <c r="K239" s="2" t="s">
        <v>150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149</v>
      </c>
      <c r="S239" s="2" t="s">
        <v>150</v>
      </c>
      <c r="T239" s="2">
        <v>2040</v>
      </c>
      <c r="U239" s="2" t="str">
        <f>IF(sum!A232="BC",sum!B232,"*")</f>
        <v>OTH-WaterHeat_ELE1</v>
      </c>
      <c r="V239" s="2"/>
      <c r="W239" s="2">
        <f>IF(sum!A232="BC",sum!H232,"*")</f>
        <v>0.00978440428016876</v>
      </c>
      <c r="Z239" s="2" t="s">
        <v>149</v>
      </c>
      <c r="AA239" s="2" t="s">
        <v>150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149</v>
      </c>
      <c r="AI239" s="2" t="s">
        <v>150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149</v>
      </c>
      <c r="AQ239" s="4" t="s">
        <v>150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149</v>
      </c>
      <c r="AY239" s="2" t="s">
        <v>150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149</v>
      </c>
      <c r="C240" s="4" t="s">
        <v>150</v>
      </c>
      <c r="D240" s="4">
        <v>2040</v>
      </c>
      <c r="J240" s="4" t="s">
        <v>149</v>
      </c>
      <c r="K240" s="4" t="s">
        <v>150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149</v>
      </c>
      <c r="S240" s="4" t="s">
        <v>150</v>
      </c>
      <c r="T240" s="4">
        <v>2040</v>
      </c>
      <c r="U240" s="2" t="str">
        <f>IF(sum!A233="BC",sum!B233,"*")</f>
        <v>R_ES-APP-CD_ELC1</v>
      </c>
      <c r="V240" s="2"/>
      <c r="W240" s="2">
        <f>IF(sum!A233="BC",sum!H233,"*")</f>
        <v>0.183723702413466</v>
      </c>
      <c r="Z240" s="4" t="s">
        <v>149</v>
      </c>
      <c r="AA240" s="4" t="s">
        <v>150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149</v>
      </c>
      <c r="AI240" s="4" t="s">
        <v>150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149</v>
      </c>
      <c r="AQ240" s="2" t="s">
        <v>150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149</v>
      </c>
      <c r="AY240" s="4" t="s">
        <v>150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149</v>
      </c>
      <c r="C241" s="2" t="s">
        <v>150</v>
      </c>
      <c r="D241" s="2">
        <v>2040</v>
      </c>
      <c r="J241" s="2" t="s">
        <v>149</v>
      </c>
      <c r="K241" s="2" t="s">
        <v>150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149</v>
      </c>
      <c r="S241" s="2" t="s">
        <v>150</v>
      </c>
      <c r="T241" s="2">
        <v>2040</v>
      </c>
      <c r="U241" s="2" t="str">
        <f>IF(sum!A234="BC",sum!B234,"*")</f>
        <v>R_ES-APP-CW_ELC1</v>
      </c>
      <c r="V241" s="2"/>
      <c r="W241" s="2">
        <f>IF(sum!A234="BC",sum!H234,"*")</f>
        <v>0.0224961994750854</v>
      </c>
      <c r="Z241" s="2" t="s">
        <v>149</v>
      </c>
      <c r="AA241" s="2" t="s">
        <v>150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149</v>
      </c>
      <c r="AI241" s="2" t="s">
        <v>150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149</v>
      </c>
      <c r="AQ241" s="4" t="s">
        <v>150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149</v>
      </c>
      <c r="AY241" s="2" t="s">
        <v>150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149</v>
      </c>
      <c r="C242" s="2" t="s">
        <v>150</v>
      </c>
      <c r="D242" s="2">
        <v>2040</v>
      </c>
      <c r="J242" s="2" t="s">
        <v>149</v>
      </c>
      <c r="K242" s="2" t="s">
        <v>150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149</v>
      </c>
      <c r="S242" s="2" t="s">
        <v>150</v>
      </c>
      <c r="T242" s="2">
        <v>2040</v>
      </c>
      <c r="U242" s="2" t="str">
        <f>IF(sum!A235="BC",sum!B235,"*")</f>
        <v>R_ES-APP-DW_ELC1</v>
      </c>
      <c r="V242" s="2"/>
      <c r="W242" s="2">
        <f>IF(sum!A235="BC",sum!H235,"*")</f>
        <v>0.0873469692008282</v>
      </c>
      <c r="Z242" s="2" t="s">
        <v>149</v>
      </c>
      <c r="AA242" s="2" t="s">
        <v>150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149</v>
      </c>
      <c r="AI242" s="2" t="s">
        <v>150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149</v>
      </c>
      <c r="AQ242" s="2" t="s">
        <v>150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149</v>
      </c>
      <c r="AY242" s="2" t="s">
        <v>150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149</v>
      </c>
      <c r="C243" s="4" t="s">
        <v>150</v>
      </c>
      <c r="D243" s="4">
        <v>2040</v>
      </c>
      <c r="J243" s="4" t="s">
        <v>149</v>
      </c>
      <c r="K243" s="4" t="s">
        <v>150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149</v>
      </c>
      <c r="S243" s="4" t="s">
        <v>150</v>
      </c>
      <c r="T243" s="4">
        <v>2040</v>
      </c>
      <c r="U243" s="2" t="str">
        <f>IF(sum!A236="BC",sum!B236,"*")</f>
        <v>R_ES-APP-FR_ELC1</v>
      </c>
      <c r="V243" s="2"/>
      <c r="W243" s="2">
        <f>IF(sum!A236="BC",sum!H236,"*")</f>
        <v>0.01287807879243</v>
      </c>
      <c r="Z243" s="4" t="s">
        <v>149</v>
      </c>
      <c r="AA243" s="4" t="s">
        <v>150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149</v>
      </c>
      <c r="AI243" s="4" t="s">
        <v>150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149</v>
      </c>
      <c r="AQ243" s="4" t="s">
        <v>150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149</v>
      </c>
      <c r="AY243" s="4" t="s">
        <v>150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149</v>
      </c>
      <c r="C244" s="2" t="s">
        <v>150</v>
      </c>
      <c r="D244" s="2">
        <v>2040</v>
      </c>
      <c r="J244" s="2" t="s">
        <v>149</v>
      </c>
      <c r="K244" s="2" t="s">
        <v>150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149</v>
      </c>
      <c r="S244" s="2" t="s">
        <v>150</v>
      </c>
      <c r="T244" s="2">
        <v>2040</v>
      </c>
      <c r="U244" s="2" t="str">
        <f>IF(sum!A237="BC",sum!B237,"*")</f>
        <v>R_ES-APP-OTH_ELC1</v>
      </c>
      <c r="V244" s="2"/>
      <c r="W244" s="2">
        <f>IF(sum!A237="BC",sum!H237,"*")</f>
        <v>0.221385639398146</v>
      </c>
      <c r="Z244" s="2" t="s">
        <v>149</v>
      </c>
      <c r="AA244" s="2" t="s">
        <v>150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149</v>
      </c>
      <c r="AI244" s="2" t="s">
        <v>150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149</v>
      </c>
      <c r="AQ244" s="2" t="s">
        <v>150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149</v>
      </c>
      <c r="AY244" s="2" t="s">
        <v>150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149</v>
      </c>
      <c r="C245" s="2" t="s">
        <v>150</v>
      </c>
      <c r="D245" s="2">
        <v>2040</v>
      </c>
      <c r="J245" s="2" t="s">
        <v>149</v>
      </c>
      <c r="K245" s="2" t="s">
        <v>150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149</v>
      </c>
      <c r="S245" s="2" t="s">
        <v>150</v>
      </c>
      <c r="T245" s="2">
        <v>2040</v>
      </c>
      <c r="U245" s="2" t="str">
        <f>IF(sum!A238="BC",sum!B238,"*")</f>
        <v>R_ES-APP-RA_ELC1</v>
      </c>
      <c r="V245" s="2"/>
      <c r="W245" s="2">
        <f>IF(sum!A238="BC",sum!H238,"*")</f>
        <v>0.148315651406536</v>
      </c>
      <c r="Z245" s="2" t="s">
        <v>149</v>
      </c>
      <c r="AA245" s="2" t="s">
        <v>150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149</v>
      </c>
      <c r="AI245" s="2" t="s">
        <v>150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149</v>
      </c>
      <c r="AQ245" s="4" t="s">
        <v>150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149</v>
      </c>
      <c r="AY245" s="2" t="s">
        <v>150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149</v>
      </c>
      <c r="C246" s="4" t="s">
        <v>150</v>
      </c>
      <c r="D246" s="4">
        <v>2040</v>
      </c>
      <c r="J246" s="4" t="s">
        <v>149</v>
      </c>
      <c r="K246" s="4" t="s">
        <v>150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149</v>
      </c>
      <c r="S246" s="4" t="s">
        <v>150</v>
      </c>
      <c r="T246" s="4">
        <v>2040</v>
      </c>
      <c r="U246" s="2" t="str">
        <f>IF(sum!A239="BC",sum!B239,"*")</f>
        <v>R_ES-APP-RE_ELC1</v>
      </c>
      <c r="V246" s="2"/>
      <c r="W246" s="2">
        <f>IF(sum!A239="BC",sum!H239,"*")</f>
        <v>0.0470863087938539</v>
      </c>
      <c r="Z246" s="4" t="s">
        <v>149</v>
      </c>
      <c r="AA246" s="4" t="s">
        <v>150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149</v>
      </c>
      <c r="AI246" s="4" t="s">
        <v>150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149</v>
      </c>
      <c r="AQ246" s="2" t="s">
        <v>150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149</v>
      </c>
      <c r="AY246" s="4" t="s">
        <v>150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149</v>
      </c>
      <c r="C247" s="2" t="s">
        <v>150</v>
      </c>
      <c r="D247" s="2">
        <v>2040</v>
      </c>
      <c r="J247" s="2" t="s">
        <v>149</v>
      </c>
      <c r="K247" s="2" t="s">
        <v>150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149</v>
      </c>
      <c r="S247" s="2" t="s">
        <v>150</v>
      </c>
      <c r="T247" s="2">
        <v>2040</v>
      </c>
      <c r="U247" s="2" t="str">
        <f>IF(sum!A240="BC",sum!B240,"*")</f>
        <v>R_ES-LI_ELC1</v>
      </c>
      <c r="V247" s="2"/>
      <c r="W247" s="2">
        <f>IF(sum!A240="BC",sum!H240,"*")</f>
        <v>0.37464354424819</v>
      </c>
      <c r="Z247" s="2" t="s">
        <v>149</v>
      </c>
      <c r="AA247" s="2" t="s">
        <v>150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149</v>
      </c>
      <c r="AI247" s="2" t="s">
        <v>150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149</v>
      </c>
      <c r="AQ247" s="4" t="s">
        <v>150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149</v>
      </c>
      <c r="AY247" s="2" t="s">
        <v>150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149</v>
      </c>
      <c r="C248" s="2" t="s">
        <v>150</v>
      </c>
      <c r="D248" s="2">
        <v>2040</v>
      </c>
      <c r="J248" s="2" t="s">
        <v>149</v>
      </c>
      <c r="K248" s="2" t="s">
        <v>150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149</v>
      </c>
      <c r="S248" s="2" t="s">
        <v>150</v>
      </c>
      <c r="T248" s="2">
        <v>2040</v>
      </c>
      <c r="U248" s="2" t="str">
        <f>IF(sum!A241="BC",sum!B241,"*")</f>
        <v>R_ES-SC-AP_ELC1_ROOM_CENTRAL</v>
      </c>
      <c r="V248" s="2"/>
      <c r="W248" s="2">
        <f>IF(sum!A241="BC",sum!H241,"*")</f>
        <v>0.0142150251115553</v>
      </c>
      <c r="Z248" s="2" t="s">
        <v>149</v>
      </c>
      <c r="AA248" s="2" t="s">
        <v>150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149</v>
      </c>
      <c r="AI248" s="2" t="s">
        <v>150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149</v>
      </c>
      <c r="AQ248" s="2" t="s">
        <v>150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149</v>
      </c>
      <c r="AY248" s="2" t="s">
        <v>150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149</v>
      </c>
      <c r="C249" s="4" t="s">
        <v>150</v>
      </c>
      <c r="D249" s="4">
        <v>2040</v>
      </c>
      <c r="J249" s="4" t="s">
        <v>149</v>
      </c>
      <c r="K249" s="4" t="s">
        <v>150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149</v>
      </c>
      <c r="S249" s="4" t="s">
        <v>150</v>
      </c>
      <c r="T249" s="4">
        <v>2040</v>
      </c>
      <c r="U249" s="2" t="str">
        <f>IF(sum!A242="BC",sum!B242,"*")</f>
        <v>R_ES-SC-MOB_ELC1_ROOM_CENTRAL</v>
      </c>
      <c r="V249" s="2"/>
      <c r="W249" s="2">
        <f>IF(sum!A242="BC",sum!H242,"*")</f>
        <v>0.00140393899038273</v>
      </c>
      <c r="Z249" s="4" t="s">
        <v>149</v>
      </c>
      <c r="AA249" s="4" t="s">
        <v>150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149</v>
      </c>
      <c r="AI249" s="4" t="s">
        <v>150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149</v>
      </c>
      <c r="AQ249" s="4" t="s">
        <v>150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149</v>
      </c>
      <c r="AY249" s="4" t="s">
        <v>150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149</v>
      </c>
      <c r="C250" s="2" t="s">
        <v>150</v>
      </c>
      <c r="D250" s="2">
        <v>2040</v>
      </c>
      <c r="J250" s="2" t="s">
        <v>149</v>
      </c>
      <c r="K250" s="2" t="s">
        <v>150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149</v>
      </c>
      <c r="S250" s="2" t="s">
        <v>150</v>
      </c>
      <c r="T250" s="2">
        <v>2040</v>
      </c>
      <c r="U250" s="2" t="str">
        <f>IF(sum!A243="BC",sum!B243,"*")</f>
        <v>R_ES-SC-SA_ELC1_ROOM_CENTRAL</v>
      </c>
      <c r="V250" s="2"/>
      <c r="W250" s="2">
        <f>IF(sum!A243="BC",sum!H243,"*")</f>
        <v>0.00485762183304392</v>
      </c>
      <c r="Z250" s="2" t="s">
        <v>149</v>
      </c>
      <c r="AA250" s="2" t="s">
        <v>150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149</v>
      </c>
      <c r="AI250" s="2" t="s">
        <v>150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149</v>
      </c>
      <c r="AQ250" s="2" t="s">
        <v>150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149</v>
      </c>
      <c r="AY250" s="2" t="s">
        <v>150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149</v>
      </c>
      <c r="C251" s="2" t="s">
        <v>150</v>
      </c>
      <c r="D251" s="2">
        <v>2040</v>
      </c>
      <c r="J251" s="2" t="s">
        <v>149</v>
      </c>
      <c r="K251" s="2" t="s">
        <v>150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149</v>
      </c>
      <c r="S251" s="2" t="s">
        <v>150</v>
      </c>
      <c r="T251" s="2">
        <v>2040</v>
      </c>
      <c r="U251" s="2" t="str">
        <f>IF(sum!A244="BC",sum!B244,"*")</f>
        <v>R_ES-SC-SD_ELC1_ROOM_CENTRAL</v>
      </c>
      <c r="V251" s="2"/>
      <c r="W251" s="2">
        <f>IF(sum!A244="BC",sum!H244,"*")</f>
        <v>0.0183897896009138</v>
      </c>
      <c r="Z251" s="2" t="s">
        <v>149</v>
      </c>
      <c r="AA251" s="2" t="s">
        <v>150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149</v>
      </c>
      <c r="AI251" s="2" t="s">
        <v>150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149</v>
      </c>
      <c r="AQ251" s="4" t="s">
        <v>150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149</v>
      </c>
      <c r="AY251" s="2" t="s">
        <v>150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149</v>
      </c>
      <c r="C252" s="4" t="s">
        <v>150</v>
      </c>
      <c r="D252" s="4">
        <v>2040</v>
      </c>
      <c r="J252" s="4" t="s">
        <v>149</v>
      </c>
      <c r="K252" s="4" t="s">
        <v>150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149</v>
      </c>
      <c r="S252" s="4" t="s">
        <v>150</v>
      </c>
      <c r="T252" s="4">
        <v>2040</v>
      </c>
      <c r="U252" s="2" t="str">
        <f>IF(sum!A245="BC",sum!B245,"*")</f>
        <v>R_ES-SH-AP_ELC1</v>
      </c>
      <c r="V252" s="2"/>
      <c r="W252" s="2">
        <f>IF(sum!A245="BC",sum!H245,"*")</f>
        <v>0.256245886705147</v>
      </c>
      <c r="Z252" s="4" t="s">
        <v>149</v>
      </c>
      <c r="AA252" s="4" t="s">
        <v>150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149</v>
      </c>
      <c r="AI252" s="4" t="s">
        <v>150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149</v>
      </c>
      <c r="AQ252" s="2" t="s">
        <v>150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149</v>
      </c>
      <c r="AY252" s="4" t="s">
        <v>150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149</v>
      </c>
      <c r="C253" s="2" t="s">
        <v>150</v>
      </c>
      <c r="D253" s="2">
        <v>2040</v>
      </c>
      <c r="J253" s="2" t="s">
        <v>149</v>
      </c>
      <c r="K253" s="2" t="s">
        <v>150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149</v>
      </c>
      <c r="S253" s="2" t="s">
        <v>150</v>
      </c>
      <c r="T253" s="2">
        <v>2040</v>
      </c>
      <c r="U253" s="2" t="str">
        <f>IF(sum!A246="BC",sum!B246,"*")</f>
        <v>R_ES-SH-AP_HET1</v>
      </c>
      <c r="V253" s="2"/>
      <c r="W253" s="2">
        <f>IF(sum!A246="BC",sum!H246,"*")</f>
        <v>0</v>
      </c>
      <c r="Z253" s="2" t="s">
        <v>149</v>
      </c>
      <c r="AA253" s="2" t="s">
        <v>150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149</v>
      </c>
      <c r="AI253" s="2" t="s">
        <v>150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149</v>
      </c>
      <c r="AQ253" s="4" t="s">
        <v>150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149</v>
      </c>
      <c r="AY253" s="2" t="s">
        <v>150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149</v>
      </c>
      <c r="C254" s="2" t="s">
        <v>150</v>
      </c>
      <c r="D254" s="2">
        <v>2040</v>
      </c>
      <c r="J254" s="2" t="s">
        <v>149</v>
      </c>
      <c r="K254" s="2" t="s">
        <v>150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149</v>
      </c>
      <c r="S254" s="2" t="s">
        <v>150</v>
      </c>
      <c r="T254" s="2">
        <v>2040</v>
      </c>
      <c r="U254" s="2" t="str">
        <f>IF(sum!A247="BC",sum!B247,"*")</f>
        <v>R_ES-SH-MOB_ELC1</v>
      </c>
      <c r="V254" s="2"/>
      <c r="W254" s="2">
        <f>IF(sum!A247="BC",sum!H247,"*")</f>
        <v>0.0111471333612284</v>
      </c>
      <c r="Z254" s="2" t="s">
        <v>149</v>
      </c>
      <c r="AA254" s="2" t="s">
        <v>150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149</v>
      </c>
      <c r="AI254" s="2" t="s">
        <v>150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149</v>
      </c>
      <c r="AQ254" s="2" t="s">
        <v>150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149</v>
      </c>
      <c r="AY254" s="2" t="s">
        <v>150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149</v>
      </c>
      <c r="C255" s="4" t="s">
        <v>150</v>
      </c>
      <c r="D255" s="4">
        <v>2040</v>
      </c>
      <c r="J255" s="4" t="s">
        <v>149</v>
      </c>
      <c r="K255" s="4" t="s">
        <v>150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149</v>
      </c>
      <c r="S255" s="4" t="s">
        <v>150</v>
      </c>
      <c r="T255" s="4">
        <v>2040</v>
      </c>
      <c r="U255" s="2" t="str">
        <f>IF(sum!A248="BC",sum!B248,"*")</f>
        <v>R_ES-SH-MOB_GAS_HE1</v>
      </c>
      <c r="V255" s="2"/>
      <c r="W255" s="2">
        <f>IF(sum!A248="BC",sum!H248,"*")</f>
        <v>0</v>
      </c>
      <c r="Z255" s="4" t="s">
        <v>149</v>
      </c>
      <c r="AA255" s="4" t="s">
        <v>150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149</v>
      </c>
      <c r="AI255" s="4" t="s">
        <v>150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149</v>
      </c>
      <c r="AQ255" s="4" t="s">
        <v>150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149</v>
      </c>
      <c r="AY255" s="4" t="s">
        <v>150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149</v>
      </c>
      <c r="C256" s="2" t="s">
        <v>150</v>
      </c>
      <c r="D256" s="2">
        <v>2040</v>
      </c>
      <c r="J256" s="2" t="s">
        <v>149</v>
      </c>
      <c r="K256" s="2" t="s">
        <v>150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149</v>
      </c>
      <c r="S256" s="2" t="s">
        <v>150</v>
      </c>
      <c r="T256" s="2">
        <v>2040</v>
      </c>
      <c r="U256" s="2" t="str">
        <f>IF(sum!A249="BC",sum!B249,"*")</f>
        <v>R_ES-SH-MOB_HET1</v>
      </c>
      <c r="V256" s="2"/>
      <c r="W256" s="2">
        <f>IF(sum!A249="BC",sum!H249,"*")</f>
        <v>0</v>
      </c>
      <c r="Z256" s="2" t="s">
        <v>149</v>
      </c>
      <c r="AA256" s="2" t="s">
        <v>150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149</v>
      </c>
      <c r="AI256" s="2" t="s">
        <v>150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149</v>
      </c>
      <c r="AQ256" s="2" t="s">
        <v>150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149</v>
      </c>
      <c r="AY256" s="2" t="s">
        <v>150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149</v>
      </c>
      <c r="C257" s="2" t="s">
        <v>150</v>
      </c>
      <c r="D257" s="2">
        <v>2040</v>
      </c>
      <c r="J257" s="2" t="s">
        <v>149</v>
      </c>
      <c r="K257" s="2" t="s">
        <v>150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149</v>
      </c>
      <c r="S257" s="2" t="s">
        <v>150</v>
      </c>
      <c r="T257" s="2">
        <v>2040</v>
      </c>
      <c r="U257" s="2" t="str">
        <f>IF(sum!A250="BC",sum!B250,"*")</f>
        <v>R_ES-SH-SA_ELC1</v>
      </c>
      <c r="V257" s="2"/>
      <c r="W257" s="2">
        <f>IF(sum!A250="BC",sum!H250,"*")</f>
        <v>0</v>
      </c>
      <c r="Z257" s="2" t="s">
        <v>149</v>
      </c>
      <c r="AA257" s="2" t="s">
        <v>150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149</v>
      </c>
      <c r="AI257" s="2" t="s">
        <v>150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149</v>
      </c>
      <c r="AQ257" s="4" t="s">
        <v>150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149</v>
      </c>
      <c r="AY257" s="2" t="s">
        <v>150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149</v>
      </c>
      <c r="C258" s="4" t="s">
        <v>150</v>
      </c>
      <c r="D258" s="4">
        <v>2040</v>
      </c>
      <c r="J258" s="4" t="s">
        <v>149</v>
      </c>
      <c r="K258" s="4" t="s">
        <v>150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149</v>
      </c>
      <c r="S258" s="4" t="s">
        <v>150</v>
      </c>
      <c r="T258" s="4">
        <v>2040</v>
      </c>
      <c r="U258" s="2" t="str">
        <f>IF(sum!A251="BC",sum!B251,"*")</f>
        <v>R_ES-SH-SA_HET1</v>
      </c>
      <c r="V258" s="2"/>
      <c r="W258" s="2">
        <f>IF(sum!A251="BC",sum!H251,"*")</f>
        <v>0</v>
      </c>
      <c r="Z258" s="4" t="s">
        <v>149</v>
      </c>
      <c r="AA258" s="4" t="s">
        <v>150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149</v>
      </c>
      <c r="AI258" s="4" t="s">
        <v>150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149</v>
      </c>
      <c r="AQ258" s="2" t="s">
        <v>150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149</v>
      </c>
      <c r="AY258" s="4" t="s">
        <v>150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149</v>
      </c>
      <c r="C259" s="2" t="s">
        <v>150</v>
      </c>
      <c r="D259" s="2">
        <v>2040</v>
      </c>
      <c r="J259" s="2" t="s">
        <v>149</v>
      </c>
      <c r="K259" s="2" t="s">
        <v>150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149</v>
      </c>
      <c r="S259" s="2" t="s">
        <v>150</v>
      </c>
      <c r="T259" s="2">
        <v>2040</v>
      </c>
      <c r="U259" s="2" t="str">
        <f>IF(sum!A252="BC",sum!B252,"*")</f>
        <v>R_ES-SH-SD_ELC1</v>
      </c>
      <c r="V259" s="2"/>
      <c r="W259" s="2">
        <f>IF(sum!A252="BC",sum!H252,"*")</f>
        <v>0.106690909910595</v>
      </c>
      <c r="Z259" s="2" t="s">
        <v>149</v>
      </c>
      <c r="AA259" s="2" t="s">
        <v>150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149</v>
      </c>
      <c r="AI259" s="2" t="s">
        <v>150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149</v>
      </c>
      <c r="AQ259" s="4" t="s">
        <v>150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149</v>
      </c>
      <c r="AY259" s="2" t="s">
        <v>150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149</v>
      </c>
      <c r="C260" s="2" t="s">
        <v>150</v>
      </c>
      <c r="D260" s="2">
        <v>2040</v>
      </c>
      <c r="J260" s="2" t="s">
        <v>149</v>
      </c>
      <c r="K260" s="2" t="s">
        <v>150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149</v>
      </c>
      <c r="S260" s="2" t="s">
        <v>150</v>
      </c>
      <c r="T260" s="2">
        <v>2040</v>
      </c>
      <c r="U260" s="2" t="str">
        <f>IF(sum!A253="BC",sum!B253,"*")</f>
        <v>R_ES-SH-SD_GAS_HE1</v>
      </c>
      <c r="V260" s="2"/>
      <c r="W260" s="2">
        <f>IF(sum!A253="BC",sum!H253,"*")</f>
        <v>0</v>
      </c>
      <c r="Z260" s="2" t="s">
        <v>149</v>
      </c>
      <c r="AA260" s="2" t="s">
        <v>150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149</v>
      </c>
      <c r="AI260" s="2" t="s">
        <v>150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149</v>
      </c>
      <c r="AQ260" s="2" t="s">
        <v>150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149</v>
      </c>
      <c r="AY260" s="2" t="s">
        <v>150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149</v>
      </c>
      <c r="C261" s="4" t="s">
        <v>150</v>
      </c>
      <c r="D261" s="4">
        <v>2040</v>
      </c>
      <c r="J261" s="4" t="s">
        <v>149</v>
      </c>
      <c r="K261" s="4" t="s">
        <v>150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149</v>
      </c>
      <c r="S261" s="4" t="s">
        <v>150</v>
      </c>
      <c r="T261" s="4">
        <v>2040</v>
      </c>
      <c r="U261" s="2" t="str">
        <f>IF(sum!A254="BC",sum!B254,"*")</f>
        <v>R_ES-SH-SD_HET1</v>
      </c>
      <c r="V261" s="2"/>
      <c r="W261" s="2">
        <f>IF(sum!A254="BC",sum!H254,"*")</f>
        <v>0</v>
      </c>
      <c r="Z261" s="4" t="s">
        <v>149</v>
      </c>
      <c r="AA261" s="4" t="s">
        <v>150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149</v>
      </c>
      <c r="AI261" s="4" t="s">
        <v>150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149</v>
      </c>
      <c r="AQ261" s="4" t="s">
        <v>150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149</v>
      </c>
      <c r="AY261" s="4" t="s">
        <v>150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149</v>
      </c>
      <c r="C262" s="2" t="s">
        <v>150</v>
      </c>
      <c r="D262" s="2">
        <v>2040</v>
      </c>
      <c r="J262" s="2" t="s">
        <v>149</v>
      </c>
      <c r="K262" s="2" t="s">
        <v>150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149</v>
      </c>
      <c r="S262" s="2" t="s">
        <v>150</v>
      </c>
      <c r="T262" s="2">
        <v>2040</v>
      </c>
      <c r="U262" s="2" t="str">
        <f>IF(sum!A255="BC",sum!B255,"*")</f>
        <v>R_ES-WH-AP_GAS1</v>
      </c>
      <c r="V262" s="2"/>
      <c r="W262" s="2">
        <f>IF(sum!A255="BC",sum!H255,"*")</f>
        <v>0</v>
      </c>
      <c r="Z262" s="2" t="s">
        <v>149</v>
      </c>
      <c r="AA262" s="2" t="s">
        <v>150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149</v>
      </c>
      <c r="AI262" s="2" t="s">
        <v>150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149</v>
      </c>
      <c r="AQ262" s="2" t="s">
        <v>150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149</v>
      </c>
      <c r="AY262" s="2" t="s">
        <v>150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149</v>
      </c>
      <c r="C263" s="2" t="s">
        <v>150</v>
      </c>
      <c r="D263" s="2">
        <v>2040</v>
      </c>
      <c r="J263" s="2" t="s">
        <v>149</v>
      </c>
      <c r="K263" s="2" t="s">
        <v>150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149</v>
      </c>
      <c r="S263" s="2" t="s">
        <v>150</v>
      </c>
      <c r="T263" s="2">
        <v>2040</v>
      </c>
      <c r="U263" s="2" t="str">
        <f>IF(sum!A256="BC",sum!B256,"*")</f>
        <v>R_ES-WH-AP_STEAM1</v>
      </c>
      <c r="V263" s="2"/>
      <c r="W263" s="2">
        <f>IF(sum!A256="BC",sum!H256,"*")</f>
        <v>0.857050536546539</v>
      </c>
      <c r="Z263" s="2" t="s">
        <v>149</v>
      </c>
      <c r="AA263" s="2" t="s">
        <v>150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149</v>
      </c>
      <c r="AI263" s="2" t="s">
        <v>150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149</v>
      </c>
      <c r="AQ263" s="4" t="s">
        <v>150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149</v>
      </c>
      <c r="AY263" s="2" t="s">
        <v>150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149</v>
      </c>
      <c r="C264" s="4" t="s">
        <v>150</v>
      </c>
      <c r="D264" s="4">
        <v>2040</v>
      </c>
      <c r="J264" s="4" t="s">
        <v>149</v>
      </c>
      <c r="K264" s="4" t="s">
        <v>150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149</v>
      </c>
      <c r="S264" s="4" t="s">
        <v>150</v>
      </c>
      <c r="T264" s="4">
        <v>2040</v>
      </c>
      <c r="U264" s="2" t="str">
        <f>IF(sum!A257="BC",sum!B257,"*")</f>
        <v>R_ES-WH-AP_WOD1</v>
      </c>
      <c r="V264" s="2"/>
      <c r="W264" s="2">
        <f>IF(sum!A257="BC",sum!H257,"*")</f>
        <v>0</v>
      </c>
      <c r="Z264" s="4" t="s">
        <v>149</v>
      </c>
      <c r="AA264" s="4" t="s">
        <v>150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149</v>
      </c>
      <c r="AI264" s="4" t="s">
        <v>150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149</v>
      </c>
      <c r="AQ264" s="2" t="s">
        <v>150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149</v>
      </c>
      <c r="AY264" s="4" t="s">
        <v>150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149</v>
      </c>
      <c r="C265" s="2" t="s">
        <v>150</v>
      </c>
      <c r="D265" s="2">
        <v>2040</v>
      </c>
      <c r="J265" s="2" t="s">
        <v>149</v>
      </c>
      <c r="K265" s="2" t="s">
        <v>150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149</v>
      </c>
      <c r="S265" s="2" t="s">
        <v>150</v>
      </c>
      <c r="T265" s="2">
        <v>2040</v>
      </c>
      <c r="U265" s="2" t="str">
        <f>IF(sum!A258="BC",sum!B258,"*")</f>
        <v>R_ES-WH-MOB_GAS1</v>
      </c>
      <c r="V265" s="2"/>
      <c r="W265" s="2">
        <f>IF(sum!A258="BC",sum!H258,"*")</f>
        <v>0</v>
      </c>
      <c r="Z265" s="2" t="s">
        <v>149</v>
      </c>
      <c r="AA265" s="2" t="s">
        <v>150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149</v>
      </c>
      <c r="AI265" s="2" t="s">
        <v>150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149</v>
      </c>
      <c r="AQ265" s="4" t="s">
        <v>150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149</v>
      </c>
      <c r="AY265" s="2" t="s">
        <v>150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149</v>
      </c>
      <c r="C266" s="2" t="s">
        <v>150</v>
      </c>
      <c r="D266" s="2">
        <v>2040</v>
      </c>
      <c r="J266" s="2" t="s">
        <v>149</v>
      </c>
      <c r="K266" s="2" t="s">
        <v>150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149</v>
      </c>
      <c r="S266" s="2" t="s">
        <v>150</v>
      </c>
      <c r="T266" s="2">
        <v>2040</v>
      </c>
      <c r="U266" s="2" t="str">
        <f>IF(sum!A259="BC",sum!B259,"*")</f>
        <v>R_ES-WH-MOB_STEAM1</v>
      </c>
      <c r="V266" s="2"/>
      <c r="W266" s="2">
        <f>IF(sum!A259="BC",sum!H259,"*")</f>
        <v>0.0883078090750623</v>
      </c>
      <c r="Z266" s="2" t="s">
        <v>149</v>
      </c>
      <c r="AA266" s="2" t="s">
        <v>150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149</v>
      </c>
      <c r="AI266" s="2" t="s">
        <v>150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149</v>
      </c>
      <c r="AQ266" s="2" t="s">
        <v>150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149</v>
      </c>
      <c r="AY266" s="2" t="s">
        <v>150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149</v>
      </c>
      <c r="C267" s="4" t="s">
        <v>150</v>
      </c>
      <c r="D267" s="4">
        <v>2040</v>
      </c>
      <c r="J267" s="4" t="s">
        <v>149</v>
      </c>
      <c r="K267" s="4" t="s">
        <v>150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149</v>
      </c>
      <c r="S267" s="4" t="s">
        <v>150</v>
      </c>
      <c r="T267" s="4">
        <v>2040</v>
      </c>
      <c r="U267" s="2" t="str">
        <f>IF(sum!A260="BC",sum!B260,"*")</f>
        <v>R_ES-WH-SA_GAS1</v>
      </c>
      <c r="V267" s="2"/>
      <c r="W267" s="2">
        <f>IF(sum!A260="BC",sum!H260,"*")</f>
        <v>0</v>
      </c>
      <c r="Z267" s="4" t="s">
        <v>149</v>
      </c>
      <c r="AA267" s="4" t="s">
        <v>150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149</v>
      </c>
      <c r="AI267" s="4" t="s">
        <v>150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149</v>
      </c>
      <c r="AQ267" s="4" t="s">
        <v>150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149</v>
      </c>
      <c r="AY267" s="4" t="s">
        <v>150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149</v>
      </c>
      <c r="C268" s="2" t="s">
        <v>150</v>
      </c>
      <c r="D268" s="2">
        <v>2040</v>
      </c>
      <c r="J268" s="2" t="s">
        <v>149</v>
      </c>
      <c r="K268" s="2" t="s">
        <v>150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149</v>
      </c>
      <c r="S268" s="2" t="s">
        <v>150</v>
      </c>
      <c r="T268" s="2">
        <v>2040</v>
      </c>
      <c r="U268" s="2" t="str">
        <f>IF(sum!A261="BC",sum!B261,"*")</f>
        <v>R_ES-WH-SA_STEAM1</v>
      </c>
      <c r="V268" s="2"/>
      <c r="W268" s="2">
        <f>IF(sum!A261="BC",sum!H261,"*")</f>
        <v>0.287794166043535</v>
      </c>
      <c r="Z268" s="2" t="s">
        <v>149</v>
      </c>
      <c r="AA268" s="2" t="s">
        <v>150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149</v>
      </c>
      <c r="AI268" s="2" t="s">
        <v>150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149</v>
      </c>
      <c r="AQ268" s="2" t="s">
        <v>150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149</v>
      </c>
      <c r="AY268" s="2" t="s">
        <v>150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149</v>
      </c>
      <c r="C269" s="2" t="s">
        <v>150</v>
      </c>
      <c r="D269" s="2">
        <v>2040</v>
      </c>
      <c r="J269" s="2" t="s">
        <v>149</v>
      </c>
      <c r="K269" s="2" t="s">
        <v>150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149</v>
      </c>
      <c r="S269" s="2" t="s">
        <v>150</v>
      </c>
      <c r="T269" s="2">
        <v>2040</v>
      </c>
      <c r="U269" s="2" t="str">
        <f>IF(sum!A262="BC",sum!B262,"*")</f>
        <v>R_ES-WH-SD_GAS1</v>
      </c>
      <c r="V269" s="2"/>
      <c r="W269" s="2">
        <f>IF(sum!A262="BC",sum!H262,"*")</f>
        <v>0</v>
      </c>
      <c r="Z269" s="2" t="s">
        <v>149</v>
      </c>
      <c r="AA269" s="2" t="s">
        <v>150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149</v>
      </c>
      <c r="AI269" s="2" t="s">
        <v>150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149</v>
      </c>
      <c r="AQ269" s="4" t="s">
        <v>150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149</v>
      </c>
      <c r="AY269" s="2" t="s">
        <v>150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149</v>
      </c>
      <c r="C270" s="4" t="s">
        <v>150</v>
      </c>
      <c r="D270" s="4">
        <v>2040</v>
      </c>
      <c r="J270" s="4" t="s">
        <v>149</v>
      </c>
      <c r="K270" s="4" t="s">
        <v>150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149</v>
      </c>
      <c r="S270" s="4" t="s">
        <v>150</v>
      </c>
      <c r="T270" s="4">
        <v>2040</v>
      </c>
      <c r="U270" s="2" t="str">
        <f>IF(sum!A263="BC",sum!B263,"*")</f>
        <v>R_ES-WH-SD_STEAM1</v>
      </c>
      <c r="V270" s="2"/>
      <c r="W270" s="2">
        <f>IF(sum!A263="BC",sum!H263,"*")</f>
        <v>0.0994464533270595</v>
      </c>
      <c r="Z270" s="4" t="s">
        <v>149</v>
      </c>
      <c r="AA270" s="4" t="s">
        <v>150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149</v>
      </c>
      <c r="AI270" s="4" t="s">
        <v>150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149</v>
      </c>
      <c r="AQ270" s="2" t="s">
        <v>150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149</v>
      </c>
      <c r="AY270" s="4" t="s">
        <v>150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149</v>
      </c>
      <c r="C271" s="2" t="s">
        <v>150</v>
      </c>
      <c r="D271" s="2">
        <v>2040</v>
      </c>
      <c r="J271" s="2" t="s">
        <v>149</v>
      </c>
      <c r="K271" s="2" t="s">
        <v>150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149</v>
      </c>
      <c r="S271" s="2" t="s">
        <v>150</v>
      </c>
      <c r="T271" s="2">
        <v>2040</v>
      </c>
      <c r="U271" s="2" t="str">
        <f>IF(sum!A264="BC",sum!B264,"*")</f>
        <v>RTS-AuxiliaryEquip_ELE1</v>
      </c>
      <c r="V271" s="2"/>
      <c r="W271" s="2">
        <f>IF(sum!A264="BC",sum!H264,"*")</f>
        <v>0.254394511284388</v>
      </c>
      <c r="Z271" s="2" t="s">
        <v>149</v>
      </c>
      <c r="AA271" s="2" t="s">
        <v>150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149</v>
      </c>
      <c r="AI271" s="2" t="s">
        <v>150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149</v>
      </c>
      <c r="AQ271" s="4" t="s">
        <v>150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149</v>
      </c>
      <c r="AY271" s="2" t="s">
        <v>150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149</v>
      </c>
      <c r="C272" s="2" t="s">
        <v>150</v>
      </c>
      <c r="D272" s="2">
        <v>2040</v>
      </c>
      <c r="J272" s="2" t="s">
        <v>149</v>
      </c>
      <c r="K272" s="2" t="s">
        <v>150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149</v>
      </c>
      <c r="S272" s="2" t="s">
        <v>150</v>
      </c>
      <c r="T272" s="2">
        <v>2040</v>
      </c>
      <c r="U272" s="2" t="str">
        <f>IF(sum!A265="BC",sum!B265,"*")</f>
        <v>RTS-AuxiliaryMot_ELE1</v>
      </c>
      <c r="V272" s="2"/>
      <c r="W272" s="2">
        <f>IF(sum!A265="BC",sum!H265,"*")</f>
        <v>0.153262476269719</v>
      </c>
      <c r="Z272" s="2" t="s">
        <v>149</v>
      </c>
      <c r="AA272" s="2" t="s">
        <v>150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149</v>
      </c>
      <c r="AI272" s="2" t="s">
        <v>150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149</v>
      </c>
      <c r="AQ272" s="2" t="s">
        <v>150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149</v>
      </c>
      <c r="AY272" s="2" t="s">
        <v>150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149</v>
      </c>
      <c r="C273" s="4" t="s">
        <v>150</v>
      </c>
      <c r="D273" s="4">
        <v>2040</v>
      </c>
      <c r="J273" s="4" t="s">
        <v>149</v>
      </c>
      <c r="K273" s="4" t="s">
        <v>150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149</v>
      </c>
      <c r="S273" s="4" t="s">
        <v>150</v>
      </c>
      <c r="T273" s="4">
        <v>2040</v>
      </c>
      <c r="U273" s="2" t="str">
        <f>IF(sum!A266="BC",sum!B266,"*")</f>
        <v>RTS-Light_ELE1</v>
      </c>
      <c r="V273" s="2"/>
      <c r="W273" s="2">
        <f>IF(sum!A266="BC",sum!H266,"*")</f>
        <v>0.630079069108845</v>
      </c>
      <c r="Z273" s="4" t="s">
        <v>149</v>
      </c>
      <c r="AA273" s="4" t="s">
        <v>150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149</v>
      </c>
      <c r="AI273" s="4" t="s">
        <v>150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149</v>
      </c>
      <c r="AQ273" s="4" t="s">
        <v>150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149</v>
      </c>
      <c r="AY273" s="4" t="s">
        <v>150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149</v>
      </c>
      <c r="C274" s="2" t="s">
        <v>150</v>
      </c>
      <c r="D274" s="2">
        <v>2040</v>
      </c>
      <c r="J274" s="2" t="s">
        <v>149</v>
      </c>
      <c r="K274" s="2" t="s">
        <v>150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149</v>
      </c>
      <c r="S274" s="2" t="s">
        <v>150</v>
      </c>
      <c r="T274" s="2">
        <v>2040</v>
      </c>
      <c r="U274" s="2" t="str">
        <f>IF(sum!A267="BC",sum!B267,"*")</f>
        <v>RTS-SpCool_ELE1</v>
      </c>
      <c r="V274" s="2"/>
      <c r="W274" s="2">
        <f>IF(sum!A267="BC",sum!H267,"*")</f>
        <v>0.102174984179813</v>
      </c>
      <c r="Z274" s="2" t="s">
        <v>149</v>
      </c>
      <c r="AA274" s="2" t="s">
        <v>150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149</v>
      </c>
      <c r="AI274" s="2" t="s">
        <v>150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149</v>
      </c>
      <c r="AQ274" s="2" t="s">
        <v>150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149</v>
      </c>
      <c r="AY274" s="2" t="s">
        <v>150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149</v>
      </c>
      <c r="C275" s="2" t="s">
        <v>150</v>
      </c>
      <c r="D275" s="2">
        <v>2040</v>
      </c>
      <c r="J275" s="2" t="s">
        <v>149</v>
      </c>
      <c r="K275" s="2" t="s">
        <v>150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149</v>
      </c>
      <c r="S275" s="2" t="s">
        <v>150</v>
      </c>
      <c r="T275" s="2">
        <v>2040</v>
      </c>
      <c r="U275" s="2" t="str">
        <f>IF(sum!A268="BC",sum!B268,"*")</f>
        <v>RTS-SpHeat_ELE1</v>
      </c>
      <c r="V275" s="2"/>
      <c r="W275" s="2">
        <f>IF(sum!A268="BC",sum!H268,"*")</f>
        <v>0.593337743769367</v>
      </c>
      <c r="Z275" s="2" t="s">
        <v>149</v>
      </c>
      <c r="AA275" s="2" t="s">
        <v>150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149</v>
      </c>
      <c r="AI275" s="2" t="s">
        <v>150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149</v>
      </c>
      <c r="AQ275" s="4" t="s">
        <v>150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149</v>
      </c>
      <c r="AY275" s="2" t="s">
        <v>150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149</v>
      </c>
      <c r="C276" s="4" t="s">
        <v>150</v>
      </c>
      <c r="D276" s="4">
        <v>2040</v>
      </c>
      <c r="J276" s="4" t="s">
        <v>149</v>
      </c>
      <c r="K276" s="4" t="s">
        <v>150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149</v>
      </c>
      <c r="S276" s="4" t="s">
        <v>150</v>
      </c>
      <c r="T276" s="4">
        <v>2040</v>
      </c>
      <c r="U276" s="2" t="str">
        <f>IF(sum!A269="BC",sum!B269,"*")</f>
        <v>RTS-WaterHeat_ELE1</v>
      </c>
      <c r="V276" s="2"/>
      <c r="W276" s="2">
        <f>IF(sum!A269="BC",sum!H269,"*")</f>
        <v>0.0880596385215189</v>
      </c>
      <c r="Z276" s="4" t="s">
        <v>149</v>
      </c>
      <c r="AA276" s="4" t="s">
        <v>150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149</v>
      </c>
      <c r="AI276" s="4" t="s">
        <v>150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149</v>
      </c>
      <c r="AQ276" s="2" t="s">
        <v>150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149</v>
      </c>
      <c r="AY276" s="4" t="s">
        <v>150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149</v>
      </c>
      <c r="C277" s="2" t="s">
        <v>150</v>
      </c>
      <c r="D277" s="2">
        <v>2040</v>
      </c>
      <c r="J277" s="2" t="s">
        <v>149</v>
      </c>
      <c r="K277" s="2" t="s">
        <v>150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149</v>
      </c>
      <c r="S277" s="2" t="s">
        <v>150</v>
      </c>
      <c r="T277" s="2">
        <v>2040</v>
      </c>
      <c r="U277" s="2" t="str">
        <f>IF(sum!A270="BC",sum!B270,"*")</f>
        <v>TRA_Bus_IC_GSL1</v>
      </c>
      <c r="V277" s="2"/>
      <c r="W277" s="2">
        <f>IF(sum!A270="BC",sum!H270,"*")</f>
        <v>0</v>
      </c>
      <c r="Z277" s="2" t="s">
        <v>149</v>
      </c>
      <c r="AA277" s="2" t="s">
        <v>150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149</v>
      </c>
      <c r="AI277" s="2" t="s">
        <v>150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149</v>
      </c>
      <c r="AQ277" s="4" t="s">
        <v>150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149</v>
      </c>
      <c r="AY277" s="2" t="s">
        <v>150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149</v>
      </c>
      <c r="C278" s="2" t="s">
        <v>150</v>
      </c>
      <c r="D278" s="2">
        <v>2040</v>
      </c>
      <c r="J278" s="2" t="s">
        <v>149</v>
      </c>
      <c r="K278" s="2" t="s">
        <v>150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149</v>
      </c>
      <c r="S278" s="2" t="s">
        <v>150</v>
      </c>
      <c r="T278" s="2">
        <v>2040</v>
      </c>
      <c r="U278" s="2" t="str">
        <f>IF(sum!A271="BC",sum!B271,"*")</f>
        <v>TRA_Bus_SB_DST1</v>
      </c>
      <c r="V278" s="2"/>
      <c r="W278" s="2">
        <f>IF(sum!A271="BC",sum!H271,"*")</f>
        <v>4.43049153538459</v>
      </c>
      <c r="Z278" s="2" t="s">
        <v>149</v>
      </c>
      <c r="AA278" s="2" t="s">
        <v>150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149</v>
      </c>
      <c r="AI278" s="2" t="s">
        <v>150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149</v>
      </c>
      <c r="AQ278" s="2" t="s">
        <v>150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149</v>
      </c>
      <c r="AY278" s="2" t="s">
        <v>150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149</v>
      </c>
      <c r="C279" s="4" t="s">
        <v>150</v>
      </c>
      <c r="D279" s="4">
        <v>2040</v>
      </c>
      <c r="J279" s="4" t="s">
        <v>149</v>
      </c>
      <c r="K279" s="4" t="s">
        <v>150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149</v>
      </c>
      <c r="S279" s="4" t="s">
        <v>150</v>
      </c>
      <c r="T279" s="4">
        <v>2040</v>
      </c>
      <c r="U279" s="2" t="str">
        <f>IF(sum!A272="BC",sum!B272,"*")</f>
        <v>TRA_Car_GSL1</v>
      </c>
      <c r="V279" s="2"/>
      <c r="W279" s="2">
        <f>IF(sum!A272="BC",sum!H272,"*")</f>
        <v>342.843668739034</v>
      </c>
      <c r="Z279" s="4" t="s">
        <v>149</v>
      </c>
      <c r="AA279" s="4" t="s">
        <v>150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149</v>
      </c>
      <c r="AI279" s="4" t="s">
        <v>150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149</v>
      </c>
      <c r="AQ279" s="4" t="s">
        <v>150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149</v>
      </c>
      <c r="AY279" s="4" t="s">
        <v>150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149</v>
      </c>
      <c r="C280" s="2" t="s">
        <v>150</v>
      </c>
      <c r="D280" s="2">
        <v>2040</v>
      </c>
      <c r="J280" s="2" t="s">
        <v>149</v>
      </c>
      <c r="K280" s="2" t="s">
        <v>150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149</v>
      </c>
      <c r="S280" s="2" t="s">
        <v>150</v>
      </c>
      <c r="T280" s="2">
        <v>2040</v>
      </c>
      <c r="U280" s="2" t="str">
        <f>IF(sum!A273="BC",sum!B273,"*")</f>
        <v>TRA_Car_PHEV01</v>
      </c>
      <c r="V280" s="2"/>
      <c r="W280" s="2">
        <f>IF(sum!A273="BC",sum!H273,"*")</f>
        <v>298.95702705843</v>
      </c>
      <c r="Z280" s="2" t="s">
        <v>149</v>
      </c>
      <c r="AA280" s="2" t="s">
        <v>150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149</v>
      </c>
      <c r="AI280" s="2" t="s">
        <v>150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149</v>
      </c>
      <c r="AQ280" s="2" t="s">
        <v>150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149</v>
      </c>
      <c r="AY280" s="2" t="s">
        <v>150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149</v>
      </c>
      <c r="C281" s="2" t="s">
        <v>150</v>
      </c>
      <c r="D281" s="2">
        <v>2040</v>
      </c>
      <c r="J281" s="2" t="s">
        <v>149</v>
      </c>
      <c r="K281" s="2" t="s">
        <v>150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149</v>
      </c>
      <c r="S281" s="2" t="s">
        <v>150</v>
      </c>
      <c r="T281" s="2">
        <v>2040</v>
      </c>
      <c r="U281" s="2" t="str">
        <f>IF(sum!A274="BC",sum!B274,"*")</f>
        <v>TRA_Mot_ELC1</v>
      </c>
      <c r="V281" s="2"/>
      <c r="W281" s="2">
        <f>IF(sum!A274="BC",sum!H274,"*")</f>
        <v>35.744189573021</v>
      </c>
      <c r="Z281" s="2" t="s">
        <v>149</v>
      </c>
      <c r="AA281" s="2" t="s">
        <v>150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149</v>
      </c>
      <c r="AI281" s="2" t="s">
        <v>150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149</v>
      </c>
      <c r="AQ281" s="4" t="s">
        <v>150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149</v>
      </c>
      <c r="AY281" s="2" t="s">
        <v>150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149</v>
      </c>
      <c r="C282" s="4" t="s">
        <v>150</v>
      </c>
      <c r="D282" s="4">
        <v>2040</v>
      </c>
      <c r="J282" s="4" t="s">
        <v>149</v>
      </c>
      <c r="K282" s="4" t="s">
        <v>150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149</v>
      </c>
      <c r="S282" s="4" t="s">
        <v>150</v>
      </c>
      <c r="T282" s="4">
        <v>2040</v>
      </c>
      <c r="U282" s="2" t="str">
        <f>IF(sum!A275="BC",sum!B275,"*")</f>
        <v>TRA_Rai_Frt-ELC01</v>
      </c>
      <c r="V282" s="2"/>
      <c r="W282" s="2">
        <f>IF(sum!A275="BC",sum!H275,"*")</f>
        <v>0.492601115173302</v>
      </c>
      <c r="Z282" s="4" t="s">
        <v>149</v>
      </c>
      <c r="AA282" s="4" t="s">
        <v>150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149</v>
      </c>
      <c r="AI282" s="4" t="s">
        <v>150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149</v>
      </c>
      <c r="AQ282" s="2" t="s">
        <v>150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149</v>
      </c>
      <c r="AY282" s="4" t="s">
        <v>150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149</v>
      </c>
      <c r="C283" s="2" t="s">
        <v>150</v>
      </c>
      <c r="D283" s="2">
        <v>2040</v>
      </c>
      <c r="J283" s="2" t="s">
        <v>149</v>
      </c>
      <c r="K283" s="2" t="s">
        <v>150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149</v>
      </c>
      <c r="S283" s="2" t="s">
        <v>150</v>
      </c>
      <c r="T283" s="2">
        <v>2040</v>
      </c>
      <c r="U283" s="2" t="str">
        <f>IF(sum!A276="BC",sum!B276,"*")</f>
        <v>TRA_Rai_Pas-ELC01</v>
      </c>
      <c r="V283" s="2"/>
      <c r="W283" s="2">
        <f>IF(sum!A276="BC",sum!H276,"*")</f>
        <v>0</v>
      </c>
      <c r="Z283" s="2" t="s">
        <v>149</v>
      </c>
      <c r="AA283" s="2" t="s">
        <v>150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149</v>
      </c>
      <c r="AI283" s="2" t="s">
        <v>150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149</v>
      </c>
      <c r="AQ283" s="4" t="s">
        <v>150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149</v>
      </c>
      <c r="AY283" s="2" t="s">
        <v>150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149</v>
      </c>
      <c r="C284" s="2" t="s">
        <v>150</v>
      </c>
      <c r="D284" s="2">
        <v>2040</v>
      </c>
      <c r="J284" s="2" t="s">
        <v>149</v>
      </c>
      <c r="K284" s="2" t="s">
        <v>150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149</v>
      </c>
      <c r="S284" s="2" t="s">
        <v>150</v>
      </c>
      <c r="T284" s="2">
        <v>2040</v>
      </c>
      <c r="U284" s="2" t="str">
        <f>IF(sum!A277="BC",sum!B277,"*")</f>
        <v>TRA_Tru_BEV01</v>
      </c>
      <c r="V284" s="2"/>
      <c r="W284" s="2">
        <f>IF(sum!A277="BC",sum!H277,"*")</f>
        <v>277.836663563271</v>
      </c>
      <c r="Z284" s="2" t="s">
        <v>149</v>
      </c>
      <c r="AA284" s="2" t="s">
        <v>150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149</v>
      </c>
      <c r="AI284" s="2" t="s">
        <v>150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149</v>
      </c>
      <c r="AQ284" s="2" t="s">
        <v>150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149</v>
      </c>
      <c r="AY284" s="2" t="s">
        <v>150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149</v>
      </c>
      <c r="C285" s="4" t="s">
        <v>150</v>
      </c>
      <c r="D285" s="4">
        <v>2040</v>
      </c>
      <c r="J285" s="4" t="s">
        <v>149</v>
      </c>
      <c r="K285" s="4" t="s">
        <v>150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149</v>
      </c>
      <c r="S285" s="4" t="s">
        <v>150</v>
      </c>
      <c r="T285" s="4">
        <v>2040</v>
      </c>
      <c r="U285" s="2" t="str">
        <f>IF(sum!A278="BC",sum!B278,"*")</f>
        <v>TRA_Tru_HT_DST1</v>
      </c>
      <c r="V285" s="2"/>
      <c r="W285" s="2">
        <f>IF(sum!A278="BC",sum!H278,"*")</f>
        <v>0</v>
      </c>
      <c r="Z285" s="4" t="s">
        <v>149</v>
      </c>
      <c r="AA285" s="4" t="s">
        <v>150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149</v>
      </c>
      <c r="AI285" s="4" t="s">
        <v>150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149</v>
      </c>
      <c r="AQ285" s="4" t="s">
        <v>150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149</v>
      </c>
      <c r="AY285" s="4" t="s">
        <v>150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149</v>
      </c>
      <c r="C286" s="2" t="s">
        <v>150</v>
      </c>
      <c r="D286" s="2">
        <v>2040</v>
      </c>
      <c r="J286" s="2" t="s">
        <v>149</v>
      </c>
      <c r="K286" s="2" t="s">
        <v>150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149</v>
      </c>
      <c r="S286" s="2" t="s">
        <v>150</v>
      </c>
      <c r="T286" s="2">
        <v>2040</v>
      </c>
      <c r="U286" s="2" t="str">
        <f>IF(sum!A279="BC",sum!B279,"*")</f>
        <v>TRA_Tru_PHEV01</v>
      </c>
      <c r="V286" s="2"/>
      <c r="W286" s="2">
        <f>IF(sum!A279="BC",sum!H279,"*")</f>
        <v>0</v>
      </c>
      <c r="Z286" s="2" t="s">
        <v>149</v>
      </c>
      <c r="AA286" s="2" t="s">
        <v>150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149</v>
      </c>
      <c r="AI286" s="2" t="s">
        <v>150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149</v>
      </c>
      <c r="AQ286" s="2" t="s">
        <v>150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149</v>
      </c>
      <c r="AY286" s="2" t="s">
        <v>150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149</v>
      </c>
      <c r="C287" s="2" t="s">
        <v>150</v>
      </c>
      <c r="D287" s="2">
        <v>2040</v>
      </c>
      <c r="J287" s="2" t="s">
        <v>149</v>
      </c>
      <c r="K287" s="2" t="s">
        <v>150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149</v>
      </c>
      <c r="S287" s="2" t="s">
        <v>150</v>
      </c>
      <c r="T287" s="2">
        <v>2040</v>
      </c>
      <c r="U287" s="2" t="str">
        <f>IF(sum!A280="BC",sum!B280,"*")</f>
        <v>TWS-AuxiliaryEquip_ELE1</v>
      </c>
      <c r="V287" s="2"/>
      <c r="W287" s="2">
        <f>IF(sum!A280="BC",sum!H280,"*")</f>
        <v>0.00978440428016877</v>
      </c>
      <c r="Z287" s="2" t="s">
        <v>149</v>
      </c>
      <c r="AA287" s="2" t="s">
        <v>150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149</v>
      </c>
      <c r="AI287" s="2" t="s">
        <v>150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149</v>
      </c>
      <c r="AQ287" s="4" t="s">
        <v>150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149</v>
      </c>
      <c r="AY287" s="2" t="s">
        <v>150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149</v>
      </c>
      <c r="C288" s="4" t="s">
        <v>150</v>
      </c>
      <c r="D288" s="4">
        <v>2040</v>
      </c>
      <c r="J288" s="4" t="s">
        <v>149</v>
      </c>
      <c r="K288" s="4" t="s">
        <v>150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149</v>
      </c>
      <c r="S288" s="4" t="s">
        <v>150</v>
      </c>
      <c r="T288" s="4">
        <v>2040</v>
      </c>
      <c r="U288" s="2" t="str">
        <f>IF(sum!A281="BC",sum!B281,"*")</f>
        <v>TWS-AuxiliaryMot_ELE1</v>
      </c>
      <c r="V288" s="2"/>
      <c r="W288" s="2">
        <f>IF(sum!A281="BC",sum!H281,"*")</f>
        <v>0.0510874920899064</v>
      </c>
      <c r="Z288" s="4" t="s">
        <v>149</v>
      </c>
      <c r="AA288" s="4" t="s">
        <v>150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149</v>
      </c>
      <c r="AI288" s="4" t="s">
        <v>150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149</v>
      </c>
      <c r="AQ288" s="2" t="s">
        <v>150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149</v>
      </c>
      <c r="AY288" s="4" t="s">
        <v>150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149</v>
      </c>
      <c r="C289" s="2" t="s">
        <v>150</v>
      </c>
      <c r="D289" s="2">
        <v>2040</v>
      </c>
      <c r="J289" s="2" t="s">
        <v>149</v>
      </c>
      <c r="K289" s="2" t="s">
        <v>150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149</v>
      </c>
      <c r="S289" s="2" t="s">
        <v>150</v>
      </c>
      <c r="T289" s="2">
        <v>2040</v>
      </c>
      <c r="U289" s="2" t="str">
        <f>IF(sum!A282="BC",sum!B282,"*")</f>
        <v>TWS-Light_ELE1</v>
      </c>
      <c r="V289" s="2"/>
      <c r="W289" s="2">
        <f>IF(sum!A282="BC",sum!H282,"*")</f>
        <v>0.119204148209782</v>
      </c>
      <c r="Z289" s="2" t="s">
        <v>149</v>
      </c>
      <c r="AA289" s="2" t="s">
        <v>150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149</v>
      </c>
      <c r="AI289" s="2" t="s">
        <v>150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149</v>
      </c>
      <c r="AQ289" s="4" t="s">
        <v>150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149</v>
      </c>
      <c r="AY289" s="2" t="s">
        <v>150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149</v>
      </c>
      <c r="C290" s="2" t="s">
        <v>150</v>
      </c>
      <c r="D290" s="2">
        <v>2040</v>
      </c>
      <c r="J290" s="2" t="s">
        <v>149</v>
      </c>
      <c r="K290" s="2" t="s">
        <v>150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149</v>
      </c>
      <c r="S290" s="2" t="s">
        <v>150</v>
      </c>
      <c r="T290" s="2">
        <v>2040</v>
      </c>
      <c r="U290" s="2" t="str">
        <f>IF(sum!A283="BC",sum!B283,"*")</f>
        <v>TWS-SpCool_ELE1</v>
      </c>
      <c r="V290" s="2"/>
      <c r="W290" s="2">
        <f>IF(sum!A283="BC",sum!H283,"*")</f>
        <v>0.0170291640299688</v>
      </c>
      <c r="Z290" s="2" t="s">
        <v>149</v>
      </c>
      <c r="AA290" s="2" t="s">
        <v>150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149</v>
      </c>
      <c r="AI290" s="2" t="s">
        <v>150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149</v>
      </c>
      <c r="AQ290" s="2" t="s">
        <v>150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149</v>
      </c>
      <c r="AY290" s="2" t="s">
        <v>150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149</v>
      </c>
      <c r="C291" s="4" t="s">
        <v>150</v>
      </c>
      <c r="D291" s="4">
        <v>2040</v>
      </c>
      <c r="J291" s="4" t="s">
        <v>149</v>
      </c>
      <c r="K291" s="4" t="s">
        <v>150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149</v>
      </c>
      <c r="S291" s="4" t="s">
        <v>150</v>
      </c>
      <c r="T291" s="4">
        <v>2040</v>
      </c>
      <c r="U291" s="2" t="str">
        <f>IF(sum!A284="BC",sum!B284,"*")</f>
        <v>TWS-SpHeat_ELE1</v>
      </c>
      <c r="V291" s="2"/>
      <c r="W291" s="2">
        <f>IF(sum!A284="BC",sum!H284,"*")</f>
        <v>0.172151336389181</v>
      </c>
      <c r="Z291" s="4" t="s">
        <v>149</v>
      </c>
      <c r="AA291" s="4" t="s">
        <v>150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149</v>
      </c>
      <c r="AI291" s="4" t="s">
        <v>150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149</v>
      </c>
      <c r="AQ291" s="4" t="s">
        <v>150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149</v>
      </c>
      <c r="AY291" s="4" t="s">
        <v>150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149</v>
      </c>
      <c r="C292" s="2" t="s">
        <v>150</v>
      </c>
      <c r="D292" s="2">
        <v>2040</v>
      </c>
      <c r="J292" s="2" t="s">
        <v>149</v>
      </c>
      <c r="K292" s="2" t="s">
        <v>150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149</v>
      </c>
      <c r="S292" s="2" t="s">
        <v>150</v>
      </c>
      <c r="T292" s="2">
        <v>2040</v>
      </c>
      <c r="U292" s="2" t="str">
        <f>IF(sum!A285="BC",sum!B285,"*")</f>
        <v>TWS-WaterHeat_ELE1</v>
      </c>
      <c r="V292" s="2"/>
      <c r="W292" s="2">
        <f>IF(sum!A285="BC",sum!H285,"*")</f>
        <v>0.00978440428016876</v>
      </c>
      <c r="Z292" s="2" t="s">
        <v>149</v>
      </c>
      <c r="AA292" s="2" t="s">
        <v>150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149</v>
      </c>
      <c r="AI292" s="2" t="s">
        <v>150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149</v>
      </c>
      <c r="AQ292" s="2" t="s">
        <v>150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149</v>
      </c>
      <c r="AY292" s="2" t="s">
        <v>150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149</v>
      </c>
      <c r="C293" s="2" t="s">
        <v>150</v>
      </c>
      <c r="D293" s="2">
        <v>2040</v>
      </c>
      <c r="J293" s="2" t="s">
        <v>149</v>
      </c>
      <c r="K293" s="2" t="s">
        <v>150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149</v>
      </c>
      <c r="S293" s="2" t="s">
        <v>150</v>
      </c>
      <c r="T293" s="2">
        <v>2040</v>
      </c>
      <c r="U293" s="2" t="str">
        <f>IF(sum!A286="BC",sum!B286,"*")</f>
        <v>WST-AuxiliaryEquip_ELE1</v>
      </c>
      <c r="V293" s="2"/>
      <c r="W293" s="2">
        <f>IF(sum!A286="BC",sum!H286,"*")</f>
        <v>0.07827523424135</v>
      </c>
      <c r="Z293" s="2" t="s">
        <v>149</v>
      </c>
      <c r="AA293" s="2" t="s">
        <v>150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149</v>
      </c>
      <c r="AI293" s="2" t="s">
        <v>150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149</v>
      </c>
      <c r="AQ293" s="4" t="s">
        <v>150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149</v>
      </c>
      <c r="AY293" s="2" t="s">
        <v>150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149</v>
      </c>
      <c r="C294" s="4" t="s">
        <v>150</v>
      </c>
      <c r="D294" s="4">
        <v>2040</v>
      </c>
      <c r="J294" s="4" t="s">
        <v>149</v>
      </c>
      <c r="K294" s="4" t="s">
        <v>150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149</v>
      </c>
      <c r="S294" s="4" t="s">
        <v>150</v>
      </c>
      <c r="T294" s="4">
        <v>2040</v>
      </c>
      <c r="U294" s="2" t="str">
        <f>IF(sum!A287="BC",sum!B287,"*")</f>
        <v>WST-AuxiliaryMot_ELE1</v>
      </c>
      <c r="V294" s="2"/>
      <c r="W294" s="2">
        <f>IF(sum!A287="BC",sum!H287,"*")</f>
        <v>0.957669735171796</v>
      </c>
      <c r="Z294" s="4" t="s">
        <v>149</v>
      </c>
      <c r="AA294" s="4" t="s">
        <v>150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149</v>
      </c>
      <c r="AI294" s="4" t="s">
        <v>150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149</v>
      </c>
      <c r="AQ294" s="2" t="s">
        <v>150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149</v>
      </c>
      <c r="AY294" s="4" t="s">
        <v>150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149</v>
      </c>
      <c r="C295" s="2" t="s">
        <v>150</v>
      </c>
      <c r="D295" s="2">
        <v>2040</v>
      </c>
      <c r="J295" s="2" t="s">
        <v>149</v>
      </c>
      <c r="K295" s="2" t="s">
        <v>150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149</v>
      </c>
      <c r="S295" s="2" t="s">
        <v>150</v>
      </c>
      <c r="T295" s="2">
        <v>2040</v>
      </c>
      <c r="U295" s="2" t="str">
        <f>IF(sum!A288="BC",sum!B288,"*")</f>
        <v>WST-Light_ELE1</v>
      </c>
      <c r="V295" s="2"/>
      <c r="W295" s="2">
        <f>IF(sum!A288="BC",sum!H288,"*")</f>
        <v>0.170291640299688</v>
      </c>
      <c r="Z295" s="2" t="s">
        <v>149</v>
      </c>
      <c r="AA295" s="2" t="s">
        <v>150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149</v>
      </c>
      <c r="AI295" s="2" t="s">
        <v>150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149</v>
      </c>
      <c r="AQ295" s="4" t="s">
        <v>150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149</v>
      </c>
      <c r="AY295" s="2" t="s">
        <v>150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149</v>
      </c>
      <c r="C296" s="2" t="s">
        <v>150</v>
      </c>
      <c r="D296" s="2">
        <v>2040</v>
      </c>
      <c r="J296" s="2" t="s">
        <v>149</v>
      </c>
      <c r="K296" s="2" t="s">
        <v>150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149</v>
      </c>
      <c r="S296" s="2" t="s">
        <v>150</v>
      </c>
      <c r="T296" s="2">
        <v>2040</v>
      </c>
      <c r="U296" s="2" t="str">
        <f>IF(sum!A289="BC",sum!B289,"*")</f>
        <v>WST-SpCool_ELE1</v>
      </c>
      <c r="V296" s="2"/>
      <c r="W296" s="2">
        <f>IF(sum!A289="BC",sum!H289,"*")</f>
        <v>0.0340583280599376</v>
      </c>
      <c r="Z296" s="2" t="s">
        <v>149</v>
      </c>
      <c r="AA296" s="2" t="s">
        <v>150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149</v>
      </c>
      <c r="AI296" s="2" t="s">
        <v>150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149</v>
      </c>
      <c r="AQ296" s="2" t="s">
        <v>150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149</v>
      </c>
      <c r="AY296" s="2" t="s">
        <v>150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149</v>
      </c>
      <c r="C297" s="4" t="s">
        <v>150</v>
      </c>
      <c r="D297" s="4">
        <v>2040</v>
      </c>
      <c r="J297" s="4" t="s">
        <v>149</v>
      </c>
      <c r="K297" s="4" t="s">
        <v>150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149</v>
      </c>
      <c r="S297" s="4" t="s">
        <v>150</v>
      </c>
      <c r="T297" s="4">
        <v>2040</v>
      </c>
      <c r="U297" s="2" t="str">
        <f>IF(sum!A290="BC",sum!B290,"*")</f>
        <v>WST-SpHeat_ELE1</v>
      </c>
      <c r="V297" s="2"/>
      <c r="W297" s="2">
        <f>IF(sum!A290="BC",sum!H290,"*")</f>
        <v>0.189165149416596</v>
      </c>
      <c r="Z297" s="4" t="s">
        <v>149</v>
      </c>
      <c r="AA297" s="4" t="s">
        <v>150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149</v>
      </c>
      <c r="AI297" s="4" t="s">
        <v>150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149</v>
      </c>
      <c r="AQ297" s="4" t="s">
        <v>150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149</v>
      </c>
      <c r="AY297" s="4" t="s">
        <v>150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149</v>
      </c>
      <c r="C298" s="2" t="s">
        <v>150</v>
      </c>
      <c r="D298" s="2">
        <v>2040</v>
      </c>
      <c r="J298" s="2" t="s">
        <v>149</v>
      </c>
      <c r="K298" s="2" t="s">
        <v>150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149</v>
      </c>
      <c r="S298" s="2" t="s">
        <v>150</v>
      </c>
      <c r="T298" s="2">
        <v>2040</v>
      </c>
      <c r="U298" s="2" t="str">
        <f>IF(sum!A291="BC",sum!B291,"*")</f>
        <v>WST-WaterHeat_ELE1</v>
      </c>
      <c r="V298" s="2"/>
      <c r="W298" s="2">
        <f>IF(sum!A291="BC",sum!H291,"*")</f>
        <v>0.0293532128405063</v>
      </c>
      <c r="Z298" s="2" t="s">
        <v>149</v>
      </c>
      <c r="AA298" s="2" t="s">
        <v>150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149</v>
      </c>
      <c r="AI298" s="2" t="s">
        <v>150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149</v>
      </c>
      <c r="AQ298" s="2" t="s">
        <v>150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149</v>
      </c>
      <c r="AY298" s="2" t="s">
        <v>150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149</v>
      </c>
      <c r="C299" s="2" t="s">
        <v>150</v>
      </c>
      <c r="D299" s="2">
        <v>2040</v>
      </c>
      <c r="J299" s="2" t="s">
        <v>149</v>
      </c>
      <c r="K299" s="2" t="s">
        <v>150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149</v>
      </c>
      <c r="S299" s="2" t="s">
        <v>150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149</v>
      </c>
      <c r="AA299" s="2" t="s">
        <v>150</v>
      </c>
      <c r="AB299" s="2">
        <v>2040</v>
      </c>
      <c r="AC299" s="2" t="str">
        <f>IF(sum!A292="MA",sum!B292,"*")</f>
        <v>AFM-AuxiliaryEquip_ELE1</v>
      </c>
      <c r="AD299" s="2"/>
      <c r="AE299" s="2">
        <f>IF(sum!A292="MA",sum!H292,"*")</f>
        <v>0.0195688085603375</v>
      </c>
      <c r="AH299" s="2" t="s">
        <v>149</v>
      </c>
      <c r="AI299" s="2" t="s">
        <v>150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149</v>
      </c>
      <c r="AQ299" s="4" t="s">
        <v>150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149</v>
      </c>
      <c r="AY299" s="2" t="s">
        <v>150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149</v>
      </c>
      <c r="C300" s="4" t="s">
        <v>150</v>
      </c>
      <c r="D300" s="4">
        <v>2040</v>
      </c>
      <c r="J300" s="4" t="s">
        <v>149</v>
      </c>
      <c r="K300" s="4" t="s">
        <v>150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149</v>
      </c>
      <c r="S300" s="4" t="s">
        <v>150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149</v>
      </c>
      <c r="AA300" s="4" t="s">
        <v>150</v>
      </c>
      <c r="AB300" s="4">
        <v>2040</v>
      </c>
      <c r="AC300" s="2" t="str">
        <f>IF(sum!A293="MA",sum!B293,"*")</f>
        <v>AFM-AuxiliaryMot_ELE1</v>
      </c>
      <c r="AD300" s="2"/>
      <c r="AE300" s="2">
        <f>IF(sum!A293="MA",sum!H293,"*")</f>
        <v>0.0170291640299688</v>
      </c>
      <c r="AH300" s="4" t="s">
        <v>149</v>
      </c>
      <c r="AI300" s="4" t="s">
        <v>150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149</v>
      </c>
      <c r="AQ300" s="2" t="s">
        <v>150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149</v>
      </c>
      <c r="AY300" s="4" t="s">
        <v>150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149</v>
      </c>
      <c r="C301" s="2" t="s">
        <v>150</v>
      </c>
      <c r="D301" s="2">
        <v>2040</v>
      </c>
      <c r="J301" s="2" t="s">
        <v>149</v>
      </c>
      <c r="K301" s="2" t="s">
        <v>150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149</v>
      </c>
      <c r="S301" s="2" t="s">
        <v>150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149</v>
      </c>
      <c r="AA301" s="2" t="s">
        <v>150</v>
      </c>
      <c r="AB301" s="2">
        <v>2040</v>
      </c>
      <c r="AC301" s="2" t="str">
        <f>IF(sum!A294="MA",sum!B294,"*")</f>
        <v>AFM-Light_ELE1</v>
      </c>
      <c r="AD301" s="2"/>
      <c r="AE301" s="2">
        <f>IF(sum!A294="MA",sum!H294,"*")</f>
        <v>0.0510874920899064</v>
      </c>
      <c r="AH301" s="2" t="s">
        <v>149</v>
      </c>
      <c r="AI301" s="2" t="s">
        <v>150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149</v>
      </c>
      <c r="AQ301" s="4" t="s">
        <v>150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149</v>
      </c>
      <c r="AY301" s="2" t="s">
        <v>150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149</v>
      </c>
      <c r="C302" s="2" t="s">
        <v>150</v>
      </c>
      <c r="D302" s="2">
        <v>2040</v>
      </c>
      <c r="J302" s="2" t="s">
        <v>149</v>
      </c>
      <c r="K302" s="2" t="s">
        <v>150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149</v>
      </c>
      <c r="S302" s="2" t="s">
        <v>150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149</v>
      </c>
      <c r="AA302" s="2" t="s">
        <v>150</v>
      </c>
      <c r="AB302" s="2">
        <v>2040</v>
      </c>
      <c r="AC302" s="2" t="str">
        <f>IF(sum!A295="MA",sum!B295,"*")</f>
        <v>AFM-SpCool_ELE1</v>
      </c>
      <c r="AD302" s="2"/>
      <c r="AE302" s="2">
        <f>IF(sum!A295="MA",sum!H295,"*")</f>
        <v>0.0170291640299688</v>
      </c>
      <c r="AH302" s="2" t="s">
        <v>149</v>
      </c>
      <c r="AI302" s="2" t="s">
        <v>150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149</v>
      </c>
      <c r="AQ302" s="2" t="s">
        <v>150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149</v>
      </c>
      <c r="AY302" s="2" t="s">
        <v>150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149</v>
      </c>
      <c r="C303" s="4" t="s">
        <v>150</v>
      </c>
      <c r="D303" s="4">
        <v>2040</v>
      </c>
      <c r="J303" s="4" t="s">
        <v>149</v>
      </c>
      <c r="K303" s="4" t="s">
        <v>150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149</v>
      </c>
      <c r="S303" s="4" t="s">
        <v>150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149</v>
      </c>
      <c r="AA303" s="4" t="s">
        <v>150</v>
      </c>
      <c r="AB303" s="4">
        <v>2040</v>
      </c>
      <c r="AC303" s="2" t="str">
        <f>IF(sum!A296="MA",sum!B296,"*")</f>
        <v>AFM-SpHeat_ELE1</v>
      </c>
      <c r="AD303" s="2"/>
      <c r="AE303" s="2">
        <f>IF(sum!A296="MA",sum!H296,"*")</f>
        <v>0.128899947133029</v>
      </c>
      <c r="AH303" s="4" t="s">
        <v>149</v>
      </c>
      <c r="AI303" s="4" t="s">
        <v>150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149</v>
      </c>
      <c r="AQ303" s="4" t="s">
        <v>150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149</v>
      </c>
      <c r="AY303" s="4" t="s">
        <v>150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149</v>
      </c>
      <c r="C304" s="2" t="s">
        <v>150</v>
      </c>
      <c r="D304" s="2">
        <v>2040</v>
      </c>
      <c r="J304" s="2" t="s">
        <v>149</v>
      </c>
      <c r="K304" s="2" t="s">
        <v>150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149</v>
      </c>
      <c r="S304" s="2" t="s">
        <v>150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149</v>
      </c>
      <c r="AA304" s="2" t="s">
        <v>150</v>
      </c>
      <c r="AB304" s="2">
        <v>2040</v>
      </c>
      <c r="AC304" s="2" t="str">
        <f>IF(sum!A297="MA",sum!B297,"*")</f>
        <v>AFM-WaterHeat_ELE1</v>
      </c>
      <c r="AD304" s="2"/>
      <c r="AE304" s="2">
        <f>IF(sum!A297="MA",sum!H297,"*")</f>
        <v>0.00978440428016876</v>
      </c>
      <c r="AH304" s="2" t="s">
        <v>149</v>
      </c>
      <c r="AI304" s="2" t="s">
        <v>150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149</v>
      </c>
      <c r="AQ304" s="2" t="s">
        <v>150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149</v>
      </c>
      <c r="AY304" s="2" t="s">
        <v>150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149</v>
      </c>
      <c r="C305" s="2" t="s">
        <v>150</v>
      </c>
      <c r="D305" s="2">
        <v>2040</v>
      </c>
      <c r="J305" s="2" t="s">
        <v>149</v>
      </c>
      <c r="K305" s="2" t="s">
        <v>150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149</v>
      </c>
      <c r="S305" s="2" t="s">
        <v>150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149</v>
      </c>
      <c r="AA305" s="2" t="s">
        <v>150</v>
      </c>
      <c r="AB305" s="2">
        <v>2040</v>
      </c>
      <c r="AC305" s="2" t="str">
        <f>IF(sum!A298="MA",sum!B298,"*")</f>
        <v>ART-AuxiliaryEquip_ELE1</v>
      </c>
      <c r="AD305" s="2"/>
      <c r="AE305" s="2">
        <f>IF(sum!A298="MA",sum!H298,"*")</f>
        <v>0.00978440428016877</v>
      </c>
      <c r="AH305" s="2" t="s">
        <v>149</v>
      </c>
      <c r="AI305" s="2" t="s">
        <v>150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149</v>
      </c>
      <c r="AQ305" s="4" t="s">
        <v>150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149</v>
      </c>
      <c r="AY305" s="2" t="s">
        <v>150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149</v>
      </c>
      <c r="C306" s="4" t="s">
        <v>150</v>
      </c>
      <c r="D306" s="4">
        <v>2040</v>
      </c>
      <c r="J306" s="4" t="s">
        <v>149</v>
      </c>
      <c r="K306" s="4" t="s">
        <v>150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149</v>
      </c>
      <c r="S306" s="4" t="s">
        <v>150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149</v>
      </c>
      <c r="AA306" s="4" t="s">
        <v>150</v>
      </c>
      <c r="AB306" s="4">
        <v>2040</v>
      </c>
      <c r="AC306" s="2" t="str">
        <f>IF(sum!A299="MA",sum!B299,"*")</f>
        <v>ART-Light_ELE1</v>
      </c>
      <c r="AD306" s="2"/>
      <c r="AE306" s="2">
        <f>IF(sum!A299="MA",sum!H299,"*")</f>
        <v>0.0170291640299688</v>
      </c>
      <c r="AH306" s="4" t="s">
        <v>149</v>
      </c>
      <c r="AI306" s="4" t="s">
        <v>150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149</v>
      </c>
      <c r="AQ306" s="2" t="s">
        <v>150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149</v>
      </c>
      <c r="AY306" s="4" t="s">
        <v>150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149</v>
      </c>
      <c r="C307" s="2" t="s">
        <v>150</v>
      </c>
      <c r="D307" s="2">
        <v>2040</v>
      </c>
      <c r="J307" s="2" t="s">
        <v>149</v>
      </c>
      <c r="K307" s="2" t="s">
        <v>150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149</v>
      </c>
      <c r="S307" s="2" t="s">
        <v>150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149</v>
      </c>
      <c r="AA307" s="2" t="s">
        <v>150</v>
      </c>
      <c r="AB307" s="2">
        <v>2040</v>
      </c>
      <c r="AC307" s="2" t="str">
        <f>IF(sum!A300="MA",sum!B300,"*")</f>
        <v>ART-SpHeat_ELE1</v>
      </c>
      <c r="AD307" s="2"/>
      <c r="AE307" s="2">
        <f>IF(sum!A300="MA",sum!H300,"*")</f>
        <v>0.0374506611681173</v>
      </c>
      <c r="AH307" s="2" t="s">
        <v>149</v>
      </c>
      <c r="AI307" s="2" t="s">
        <v>150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149</v>
      </c>
      <c r="AQ307" s="4" t="s">
        <v>150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149</v>
      </c>
      <c r="AY307" s="2" t="s">
        <v>150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149</v>
      </c>
      <c r="C308" s="2" t="s">
        <v>150</v>
      </c>
      <c r="D308" s="2">
        <v>2040</v>
      </c>
      <c r="J308" s="2" t="s">
        <v>149</v>
      </c>
      <c r="K308" s="2" t="s">
        <v>150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149</v>
      </c>
      <c r="S308" s="2" t="s">
        <v>150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149</v>
      </c>
      <c r="AA308" s="2" t="s">
        <v>150</v>
      </c>
      <c r="AB308" s="2">
        <v>2040</v>
      </c>
      <c r="AC308" s="2" t="str">
        <f>IF(sum!A301="MA",sum!B301,"*")</f>
        <v>EDU-AuxiliaryEquip_ELE1</v>
      </c>
      <c r="AD308" s="2"/>
      <c r="AE308" s="2">
        <f>IF(sum!A301="MA",sum!H301,"*")</f>
        <v>0.0684908299611812</v>
      </c>
      <c r="AH308" s="2" t="s">
        <v>149</v>
      </c>
      <c r="AI308" s="2" t="s">
        <v>150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149</v>
      </c>
      <c r="AQ308" s="2" t="s">
        <v>150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149</v>
      </c>
      <c r="AY308" s="2" t="s">
        <v>150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149</v>
      </c>
      <c r="C309" s="4" t="s">
        <v>150</v>
      </c>
      <c r="D309" s="4">
        <v>2040</v>
      </c>
      <c r="J309" s="4" t="s">
        <v>149</v>
      </c>
      <c r="K309" s="4" t="s">
        <v>150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149</v>
      </c>
      <c r="S309" s="4" t="s">
        <v>150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149</v>
      </c>
      <c r="AA309" s="4" t="s">
        <v>150</v>
      </c>
      <c r="AB309" s="4">
        <v>2040</v>
      </c>
      <c r="AC309" s="2" t="str">
        <f>IF(sum!A302="MA",sum!B302,"*")</f>
        <v>EDU-AuxiliaryMot_ELE1</v>
      </c>
      <c r="AD309" s="2"/>
      <c r="AE309" s="2">
        <f>IF(sum!A302="MA",sum!H302,"*")</f>
        <v>0.0340583280599376</v>
      </c>
      <c r="AH309" s="4" t="s">
        <v>149</v>
      </c>
      <c r="AI309" s="4" t="s">
        <v>150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149</v>
      </c>
      <c r="AQ309" s="4" t="s">
        <v>150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149</v>
      </c>
      <c r="AY309" s="4" t="s">
        <v>150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149</v>
      </c>
      <c r="C310" s="2" t="s">
        <v>150</v>
      </c>
      <c r="D310" s="2">
        <v>2040</v>
      </c>
      <c r="J310" s="2" t="s">
        <v>149</v>
      </c>
      <c r="K310" s="2" t="s">
        <v>150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149</v>
      </c>
      <c r="S310" s="2" t="s">
        <v>150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149</v>
      </c>
      <c r="AA310" s="2" t="s">
        <v>150</v>
      </c>
      <c r="AB310" s="2">
        <v>2040</v>
      </c>
      <c r="AC310" s="2" t="str">
        <f>IF(sum!A303="MA",sum!B303,"*")</f>
        <v>EDU-Light_ELE1</v>
      </c>
      <c r="AD310" s="2"/>
      <c r="AE310" s="2">
        <f>IF(sum!A303="MA",sum!H303,"*")</f>
        <v>0.102174984179813</v>
      </c>
      <c r="AH310" s="2" t="s">
        <v>149</v>
      </c>
      <c r="AI310" s="2" t="s">
        <v>150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149</v>
      </c>
      <c r="AQ310" s="2" t="s">
        <v>150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149</v>
      </c>
      <c r="AY310" s="2" t="s">
        <v>150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149</v>
      </c>
      <c r="C311" s="2" t="s">
        <v>150</v>
      </c>
      <c r="D311" s="2">
        <v>2040</v>
      </c>
      <c r="J311" s="2" t="s">
        <v>149</v>
      </c>
      <c r="K311" s="2" t="s">
        <v>150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149</v>
      </c>
      <c r="S311" s="2" t="s">
        <v>150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149</v>
      </c>
      <c r="AA311" s="2" t="s">
        <v>150</v>
      </c>
      <c r="AB311" s="2">
        <v>2040</v>
      </c>
      <c r="AC311" s="2" t="str">
        <f>IF(sum!A304="MA",sum!B304,"*")</f>
        <v>EDU-SpCool_ELE1</v>
      </c>
      <c r="AD311" s="2"/>
      <c r="AE311" s="2">
        <f>IF(sum!A304="MA",sum!H304,"*")</f>
        <v>0.0351180369006387</v>
      </c>
      <c r="AH311" s="2" t="s">
        <v>149</v>
      </c>
      <c r="AI311" s="2" t="s">
        <v>150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149</v>
      </c>
      <c r="AQ311" s="4" t="s">
        <v>150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149</v>
      </c>
      <c r="AY311" s="2" t="s">
        <v>150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149</v>
      </c>
      <c r="C312" s="4" t="s">
        <v>150</v>
      </c>
      <c r="D312" s="4">
        <v>2040</v>
      </c>
      <c r="J312" s="4" t="s">
        <v>149</v>
      </c>
      <c r="K312" s="4" t="s">
        <v>150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149</v>
      </c>
      <c r="S312" s="4" t="s">
        <v>150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149</v>
      </c>
      <c r="AA312" s="4" t="s">
        <v>150</v>
      </c>
      <c r="AB312" s="4">
        <v>2040</v>
      </c>
      <c r="AC312" s="2" t="str">
        <f>IF(sum!A305="MA",sum!B305,"*")</f>
        <v>EDU-SpHeat_ELE1</v>
      </c>
      <c r="AD312" s="2"/>
      <c r="AE312" s="2">
        <f>IF(sum!A305="MA",sum!H305,"*")</f>
        <v>0.308303576301536</v>
      </c>
      <c r="AH312" s="4" t="s">
        <v>149</v>
      </c>
      <c r="AI312" s="4" t="s">
        <v>150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149</v>
      </c>
      <c r="AQ312" s="2" t="s">
        <v>150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149</v>
      </c>
      <c r="AY312" s="4" t="s">
        <v>150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149</v>
      </c>
      <c r="C313" s="2" t="s">
        <v>150</v>
      </c>
      <c r="D313" s="2">
        <v>2040</v>
      </c>
      <c r="J313" s="2" t="s">
        <v>149</v>
      </c>
      <c r="K313" s="2" t="s">
        <v>150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149</v>
      </c>
      <c r="S313" s="2" t="s">
        <v>150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149</v>
      </c>
      <c r="AA313" s="2" t="s">
        <v>150</v>
      </c>
      <c r="AB313" s="2">
        <v>2040</v>
      </c>
      <c r="AC313" s="2" t="str">
        <f>IF(sum!A306="MA",sum!B306,"*")</f>
        <v>EDU-WaterHeat_ELE1</v>
      </c>
      <c r="AD313" s="2"/>
      <c r="AE313" s="2">
        <f>IF(sum!A306="MA",sum!H306,"*")</f>
        <v>0.0195688085603375</v>
      </c>
      <c r="AH313" s="2" t="s">
        <v>149</v>
      </c>
      <c r="AI313" s="2" t="s">
        <v>150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149</v>
      </c>
      <c r="AQ313" s="4" t="s">
        <v>150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149</v>
      </c>
      <c r="AY313" s="2" t="s">
        <v>150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149</v>
      </c>
      <c r="C314" s="2" t="s">
        <v>150</v>
      </c>
      <c r="D314" s="2">
        <v>2040</v>
      </c>
      <c r="J314" s="2" t="s">
        <v>149</v>
      </c>
      <c r="K314" s="2" t="s">
        <v>150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149</v>
      </c>
      <c r="S314" s="2" t="s">
        <v>150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149</v>
      </c>
      <c r="AA314" s="2" t="s">
        <v>150</v>
      </c>
      <c r="AB314" s="2">
        <v>2040</v>
      </c>
      <c r="AC314" s="2" t="str">
        <f>IF(sum!A307="MA",sum!B307,"*")</f>
        <v>HSS-AuxiliaryEquip_ELE1</v>
      </c>
      <c r="AD314" s="2"/>
      <c r="AE314" s="2">
        <f>IF(sum!A307="MA",sum!H307,"*")</f>
        <v>0.109892568641429</v>
      </c>
      <c r="AH314" s="2" t="s">
        <v>149</v>
      </c>
      <c r="AI314" s="2" t="s">
        <v>150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149</v>
      </c>
      <c r="AQ314" s="2" t="s">
        <v>150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149</v>
      </c>
      <c r="AY314" s="2" t="s">
        <v>150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149</v>
      </c>
      <c r="C315" s="4" t="s">
        <v>150</v>
      </c>
      <c r="D315" s="4">
        <v>2040</v>
      </c>
      <c r="J315" s="4" t="s">
        <v>149</v>
      </c>
      <c r="K315" s="4" t="s">
        <v>150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149</v>
      </c>
      <c r="S315" s="4" t="s">
        <v>150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149</v>
      </c>
      <c r="AA315" s="4" t="s">
        <v>150</v>
      </c>
      <c r="AB315" s="4">
        <v>2040</v>
      </c>
      <c r="AC315" s="2" t="str">
        <f>IF(sum!A308="MA",sum!B308,"*")</f>
        <v>HSS-AuxiliaryMot_ELE1</v>
      </c>
      <c r="AD315" s="2"/>
      <c r="AE315" s="2">
        <f>IF(sum!A308="MA",sum!H308,"*")</f>
        <v>0.0510874920899064</v>
      </c>
      <c r="AH315" s="4" t="s">
        <v>149</v>
      </c>
      <c r="AI315" s="4" t="s">
        <v>150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149</v>
      </c>
      <c r="AQ315" s="4" t="s">
        <v>150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149</v>
      </c>
      <c r="AY315" s="4" t="s">
        <v>150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149</v>
      </c>
      <c r="C316" s="2" t="s">
        <v>150</v>
      </c>
      <c r="D316" s="2">
        <v>2040</v>
      </c>
      <c r="J316" s="2" t="s">
        <v>149</v>
      </c>
      <c r="K316" s="2" t="s">
        <v>150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149</v>
      </c>
      <c r="S316" s="2" t="s">
        <v>150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149</v>
      </c>
      <c r="AA316" s="2" t="s">
        <v>150</v>
      </c>
      <c r="AB316" s="2">
        <v>2040</v>
      </c>
      <c r="AC316" s="2" t="str">
        <f>IF(sum!A309="MA",sum!B309,"*")</f>
        <v>HSS-Light_ELE1</v>
      </c>
      <c r="AD316" s="2"/>
      <c r="AE316" s="2">
        <f>IF(sum!A309="MA",sum!H309,"*")</f>
        <v>0.119204148209782</v>
      </c>
      <c r="AH316" s="2" t="s">
        <v>149</v>
      </c>
      <c r="AI316" s="2" t="s">
        <v>150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149</v>
      </c>
      <c r="AQ316" s="2" t="s">
        <v>150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149</v>
      </c>
      <c r="AY316" s="2" t="s">
        <v>150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149</v>
      </c>
      <c r="C317" s="2" t="s">
        <v>150</v>
      </c>
      <c r="D317" s="2">
        <v>2040</v>
      </c>
      <c r="J317" s="2" t="s">
        <v>149</v>
      </c>
      <c r="K317" s="2" t="s">
        <v>150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149</v>
      </c>
      <c r="S317" s="2" t="s">
        <v>150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149</v>
      </c>
      <c r="AA317" s="2" t="s">
        <v>150</v>
      </c>
      <c r="AB317" s="2">
        <v>2040</v>
      </c>
      <c r="AC317" s="2" t="str">
        <f>IF(sum!A310="MA",sum!B310,"*")</f>
        <v>HSS-SpCool_ELE1</v>
      </c>
      <c r="AD317" s="2"/>
      <c r="AE317" s="2">
        <f>IF(sum!A310="MA",sum!H310,"*")</f>
        <v>0.0170291640299688</v>
      </c>
      <c r="AH317" s="2" t="s">
        <v>149</v>
      </c>
      <c r="AI317" s="2" t="s">
        <v>150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149</v>
      </c>
      <c r="AQ317" s="4" t="s">
        <v>150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149</v>
      </c>
      <c r="AY317" s="2" t="s">
        <v>150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149</v>
      </c>
      <c r="C318" s="4" t="s">
        <v>150</v>
      </c>
      <c r="D318" s="4">
        <v>2040</v>
      </c>
      <c r="J318" s="4" t="s">
        <v>149</v>
      </c>
      <c r="K318" s="4" t="s">
        <v>150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149</v>
      </c>
      <c r="S318" s="4" t="s">
        <v>150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149</v>
      </c>
      <c r="AA318" s="4" t="s">
        <v>150</v>
      </c>
      <c r="AB318" s="4">
        <v>2040</v>
      </c>
      <c r="AC318" s="2" t="str">
        <f>IF(sum!A311="MA",sum!B311,"*")</f>
        <v>HSS-SpHeat_ELE1</v>
      </c>
      <c r="AD318" s="2"/>
      <c r="AE318" s="2">
        <f>IF(sum!A311="MA",sum!H311,"*")</f>
        <v>0.258369361410713</v>
      </c>
      <c r="AH318" s="4" t="s">
        <v>149</v>
      </c>
      <c r="AI318" s="4" t="s">
        <v>150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149</v>
      </c>
      <c r="AQ318" s="2" t="s">
        <v>150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149</v>
      </c>
      <c r="AY318" s="4" t="s">
        <v>150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149</v>
      </c>
      <c r="C319" s="2" t="s">
        <v>150</v>
      </c>
      <c r="D319" s="2">
        <v>2040</v>
      </c>
      <c r="J319" s="2" t="s">
        <v>149</v>
      </c>
      <c r="K319" s="2" t="s">
        <v>150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149</v>
      </c>
      <c r="S319" s="2" t="s">
        <v>150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149</v>
      </c>
      <c r="AA319" s="2" t="s">
        <v>150</v>
      </c>
      <c r="AB319" s="2">
        <v>2040</v>
      </c>
      <c r="AC319" s="2" t="str">
        <f>IF(sum!A312="MA",sum!B312,"*")</f>
        <v>HSS-WaterHeat_ELE1</v>
      </c>
      <c r="AD319" s="2"/>
      <c r="AE319" s="2">
        <f>IF(sum!A312="MA",sum!H312,"*")</f>
        <v>0.0587064256810126</v>
      </c>
      <c r="AH319" s="2" t="s">
        <v>149</v>
      </c>
      <c r="AI319" s="2" t="s">
        <v>150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149</v>
      </c>
      <c r="AQ319" s="4" t="s">
        <v>150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149</v>
      </c>
      <c r="AY319" s="2" t="s">
        <v>150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149</v>
      </c>
      <c r="C320" s="2" t="s">
        <v>150</v>
      </c>
      <c r="D320" s="2">
        <v>2040</v>
      </c>
      <c r="J320" s="2" t="s">
        <v>149</v>
      </c>
      <c r="K320" s="2" t="s">
        <v>150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149</v>
      </c>
      <c r="S320" s="2" t="s">
        <v>150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149</v>
      </c>
      <c r="AA320" s="2" t="s">
        <v>150</v>
      </c>
      <c r="AB320" s="2">
        <v>2040</v>
      </c>
      <c r="AC320" s="2" t="str">
        <f>IF(sum!A313="MA",sum!B313,"*")</f>
        <v>ICS-AuxiliaryEquip_ELE1</v>
      </c>
      <c r="AD320" s="2"/>
      <c r="AE320" s="2">
        <f>IF(sum!A313="MA",sum!H313,"*")</f>
        <v>0.00978440428016877</v>
      </c>
      <c r="AH320" s="2" t="s">
        <v>149</v>
      </c>
      <c r="AI320" s="2" t="s">
        <v>150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149</v>
      </c>
      <c r="AQ320" s="2" t="s">
        <v>150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149</v>
      </c>
      <c r="AY320" s="2" t="s">
        <v>150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149</v>
      </c>
      <c r="C321" s="4" t="s">
        <v>150</v>
      </c>
      <c r="D321" s="4">
        <v>2040</v>
      </c>
      <c r="J321" s="4" t="s">
        <v>149</v>
      </c>
      <c r="K321" s="4" t="s">
        <v>150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149</v>
      </c>
      <c r="S321" s="4" t="s">
        <v>150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149</v>
      </c>
      <c r="AA321" s="4" t="s">
        <v>150</v>
      </c>
      <c r="AB321" s="4">
        <v>2040</v>
      </c>
      <c r="AC321" s="2" t="str">
        <f>IF(sum!A314="MA",sum!B314,"*")</f>
        <v>ICS-Light_ELE1</v>
      </c>
      <c r="AD321" s="2"/>
      <c r="AE321" s="2">
        <f>IF(sum!A314="MA",sum!H314,"*")</f>
        <v>0.0170291640299688</v>
      </c>
      <c r="AH321" s="4" t="s">
        <v>149</v>
      </c>
      <c r="AI321" s="4" t="s">
        <v>150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149</v>
      </c>
      <c r="AQ321" s="4" t="s">
        <v>150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149</v>
      </c>
      <c r="AY321" s="4" t="s">
        <v>150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149</v>
      </c>
      <c r="C322" s="2" t="s">
        <v>150</v>
      </c>
      <c r="D322" s="2">
        <v>2040</v>
      </c>
      <c r="J322" s="2" t="s">
        <v>149</v>
      </c>
      <c r="K322" s="2" t="s">
        <v>150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149</v>
      </c>
      <c r="S322" s="2" t="s">
        <v>150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149</v>
      </c>
      <c r="AA322" s="2" t="s">
        <v>150</v>
      </c>
      <c r="AB322" s="2">
        <v>2040</v>
      </c>
      <c r="AC322" s="2" t="str">
        <f>IF(sum!A315="MA",sum!B315,"*")</f>
        <v>ICS-SpHeat_ELE1</v>
      </c>
      <c r="AD322" s="2"/>
      <c r="AE322" s="2">
        <f>IF(sum!A315="MA",sum!H315,"*")</f>
        <v>0.0324371393543867</v>
      </c>
      <c r="AH322" s="2" t="s">
        <v>149</v>
      </c>
      <c r="AI322" s="2" t="s">
        <v>150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149</v>
      </c>
      <c r="AQ322" s="2" t="s">
        <v>150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149</v>
      </c>
      <c r="AY322" s="2" t="s">
        <v>150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149</v>
      </c>
      <c r="C323" s="2" t="s">
        <v>150</v>
      </c>
      <c r="D323" s="2">
        <v>2040</v>
      </c>
      <c r="J323" s="2" t="s">
        <v>149</v>
      </c>
      <c r="K323" s="2" t="s">
        <v>150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149</v>
      </c>
      <c r="S323" s="2" t="s">
        <v>150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149</v>
      </c>
      <c r="AA323" s="2" t="s">
        <v>150</v>
      </c>
      <c r="AB323" s="2">
        <v>2040</v>
      </c>
      <c r="AC323" s="2" t="str">
        <f>IF(sum!A316="MA",sum!B316,"*")</f>
        <v>OS-AuxiliaryEquip_ELE1</v>
      </c>
      <c r="AD323" s="2"/>
      <c r="AE323" s="2">
        <f>IF(sum!A316="MA",sum!H316,"*")</f>
        <v>0.149030185762104</v>
      </c>
      <c r="AH323" s="2" t="s">
        <v>149</v>
      </c>
      <c r="AI323" s="2" t="s">
        <v>150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149</v>
      </c>
      <c r="AQ323" s="4" t="s">
        <v>150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149</v>
      </c>
      <c r="AY323" s="2" t="s">
        <v>150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149</v>
      </c>
      <c r="C324" s="4" t="s">
        <v>150</v>
      </c>
      <c r="D324" s="4">
        <v>2040</v>
      </c>
      <c r="J324" s="4" t="s">
        <v>149</v>
      </c>
      <c r="K324" s="4" t="s">
        <v>150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149</v>
      </c>
      <c r="S324" s="4" t="s">
        <v>150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149</v>
      </c>
      <c r="AA324" s="4" t="s">
        <v>150</v>
      </c>
      <c r="AB324" s="4">
        <v>2040</v>
      </c>
      <c r="AC324" s="2" t="str">
        <f>IF(sum!A317="MA",sum!B317,"*")</f>
        <v>OS-AuxiliaryMot_ELE1</v>
      </c>
      <c r="AD324" s="2"/>
      <c r="AE324" s="2">
        <f>IF(sum!A317="MA",sum!H317,"*")</f>
        <v>0.085145820149844</v>
      </c>
      <c r="AH324" s="4" t="s">
        <v>149</v>
      </c>
      <c r="AI324" s="4" t="s">
        <v>150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149</v>
      </c>
      <c r="AQ324" s="2" t="s">
        <v>150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149</v>
      </c>
      <c r="AY324" s="4" t="s">
        <v>150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149</v>
      </c>
      <c r="C325" s="2" t="s">
        <v>150</v>
      </c>
      <c r="D325" s="2">
        <v>2040</v>
      </c>
      <c r="J325" s="2" t="s">
        <v>149</v>
      </c>
      <c r="K325" s="2" t="s">
        <v>150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149</v>
      </c>
      <c r="S325" s="2" t="s">
        <v>150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149</v>
      </c>
      <c r="AA325" s="2" t="s">
        <v>150</v>
      </c>
      <c r="AB325" s="2">
        <v>2040</v>
      </c>
      <c r="AC325" s="2" t="str">
        <f>IF(sum!A318="MA",sum!B318,"*")</f>
        <v>OS-Light_ELE1</v>
      </c>
      <c r="AD325" s="2"/>
      <c r="AE325" s="2">
        <f>IF(sum!A318="MA",sum!H318,"*")</f>
        <v>0.306524952539438</v>
      </c>
      <c r="AH325" s="2" t="s">
        <v>149</v>
      </c>
      <c r="AI325" s="2" t="s">
        <v>150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149</v>
      </c>
      <c r="AQ325" s="4" t="s">
        <v>150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149</v>
      </c>
      <c r="AY325" s="2" t="s">
        <v>150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149</v>
      </c>
      <c r="C326" s="2" t="s">
        <v>150</v>
      </c>
      <c r="D326" s="2">
        <v>2040</v>
      </c>
      <c r="J326" s="2" t="s">
        <v>149</v>
      </c>
      <c r="K326" s="2" t="s">
        <v>150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149</v>
      </c>
      <c r="S326" s="2" t="s">
        <v>150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149</v>
      </c>
      <c r="AA326" s="2" t="s">
        <v>150</v>
      </c>
      <c r="AB326" s="2">
        <v>2040</v>
      </c>
      <c r="AC326" s="2" t="str">
        <f>IF(sum!A319="MA",sum!B319,"*")</f>
        <v>OS-SpCool_ELE1</v>
      </c>
      <c r="AD326" s="2"/>
      <c r="AE326" s="2">
        <f>IF(sum!A319="MA",sum!H319,"*")</f>
        <v>0.0691763649605763</v>
      </c>
      <c r="AH326" s="2" t="s">
        <v>149</v>
      </c>
      <c r="AI326" s="2" t="s">
        <v>150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149</v>
      </c>
      <c r="AQ326" s="2" t="s">
        <v>150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149</v>
      </c>
      <c r="AY326" s="2" t="s">
        <v>150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149</v>
      </c>
      <c r="C327" s="4" t="s">
        <v>150</v>
      </c>
      <c r="D327" s="4">
        <v>2040</v>
      </c>
      <c r="J327" s="4" t="s">
        <v>149</v>
      </c>
      <c r="K327" s="4" t="s">
        <v>150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149</v>
      </c>
      <c r="S327" s="4" t="s">
        <v>150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149</v>
      </c>
      <c r="AA327" s="4" t="s">
        <v>150</v>
      </c>
      <c r="AB327" s="4">
        <v>2040</v>
      </c>
      <c r="AC327" s="2" t="str">
        <f>IF(sum!A320="MA",sum!B320,"*")</f>
        <v>OS-SpHeat_ELE1</v>
      </c>
      <c r="AD327" s="2"/>
      <c r="AE327" s="2">
        <f>IF(sum!A320="MA",sum!H320,"*")</f>
        <v>0.531066173085702</v>
      </c>
      <c r="AH327" s="4" t="s">
        <v>149</v>
      </c>
      <c r="AI327" s="4" t="s">
        <v>150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149</v>
      </c>
      <c r="AQ327" s="4" t="s">
        <v>150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149</v>
      </c>
      <c r="AY327" s="4" t="s">
        <v>150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149</v>
      </c>
      <c r="C328" s="2" t="s">
        <v>150</v>
      </c>
      <c r="D328" s="2">
        <v>2040</v>
      </c>
      <c r="J328" s="2" t="s">
        <v>149</v>
      </c>
      <c r="K328" s="2" t="s">
        <v>150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149</v>
      </c>
      <c r="S328" s="2" t="s">
        <v>150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149</v>
      </c>
      <c r="AA328" s="2" t="s">
        <v>150</v>
      </c>
      <c r="AB328" s="2">
        <v>2040</v>
      </c>
      <c r="AC328" s="2" t="str">
        <f>IF(sum!A321="MA",sum!B321,"*")</f>
        <v>OS-WaterHeat_ELE1</v>
      </c>
      <c r="AD328" s="2"/>
      <c r="AE328" s="2">
        <f>IF(sum!A321="MA",sum!H321,"*")</f>
        <v>0.0195688085603375</v>
      </c>
      <c r="AH328" s="2" t="s">
        <v>149</v>
      </c>
      <c r="AI328" s="2" t="s">
        <v>150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149</v>
      </c>
      <c r="AQ328" s="2" t="s">
        <v>150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149</v>
      </c>
      <c r="AY328" s="2" t="s">
        <v>150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149</v>
      </c>
      <c r="C329" s="2" t="s">
        <v>150</v>
      </c>
      <c r="D329" s="2">
        <v>2040</v>
      </c>
      <c r="J329" s="2" t="s">
        <v>149</v>
      </c>
      <c r="K329" s="2" t="s">
        <v>150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149</v>
      </c>
      <c r="S329" s="2" t="s">
        <v>150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149</v>
      </c>
      <c r="AA329" s="2" t="s">
        <v>150</v>
      </c>
      <c r="AB329" s="2">
        <v>2040</v>
      </c>
      <c r="AC329" s="2" t="str">
        <f>IF(sum!A322="MA",sum!B322,"*")</f>
        <v>OTH-AuxiliaryEquip_ELE1</v>
      </c>
      <c r="AD329" s="2"/>
      <c r="AE329" s="2">
        <f>IF(sum!A322="MA",sum!H322,"*")</f>
        <v>0.00978440428016877</v>
      </c>
      <c r="AH329" s="2" t="s">
        <v>149</v>
      </c>
      <c r="AI329" s="2" t="s">
        <v>150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149</v>
      </c>
      <c r="AQ329" s="4" t="s">
        <v>150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149</v>
      </c>
      <c r="AY329" s="2" t="s">
        <v>150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149</v>
      </c>
      <c r="C330" s="4" t="s">
        <v>150</v>
      </c>
      <c r="D330" s="4">
        <v>2040</v>
      </c>
      <c r="J330" s="4" t="s">
        <v>149</v>
      </c>
      <c r="K330" s="4" t="s">
        <v>150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149</v>
      </c>
      <c r="S330" s="4" t="s">
        <v>150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149</v>
      </c>
      <c r="AA330" s="4" t="s">
        <v>150</v>
      </c>
      <c r="AB330" s="4">
        <v>2040</v>
      </c>
      <c r="AC330" s="2" t="str">
        <f>IF(sum!A323="MA",sum!B323,"*")</f>
        <v>OTH-Light_ELE1</v>
      </c>
      <c r="AD330" s="2"/>
      <c r="AE330" s="2">
        <f>IF(sum!A323="MA",sum!H323,"*")</f>
        <v>0.0170291640299688</v>
      </c>
      <c r="AH330" s="4" t="s">
        <v>149</v>
      </c>
      <c r="AI330" s="4" t="s">
        <v>150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149</v>
      </c>
      <c r="AQ330" s="2" t="s">
        <v>150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149</v>
      </c>
      <c r="AY330" s="4" t="s">
        <v>150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149</v>
      </c>
      <c r="C331" s="2" t="s">
        <v>150</v>
      </c>
      <c r="D331" s="2">
        <v>2040</v>
      </c>
      <c r="J331" s="2" t="s">
        <v>149</v>
      </c>
      <c r="K331" s="2" t="s">
        <v>150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149</v>
      </c>
      <c r="S331" s="2" t="s">
        <v>150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149</v>
      </c>
      <c r="AA331" s="2" t="s">
        <v>150</v>
      </c>
      <c r="AB331" s="2">
        <v>2040</v>
      </c>
      <c r="AC331" s="2" t="str">
        <f>IF(sum!A324="MA",sum!B324,"*")</f>
        <v>OTH-SpHeat_ELE1</v>
      </c>
      <c r="AD331" s="2"/>
      <c r="AE331" s="2">
        <f>IF(sum!A324="MA",sum!H324,"*")</f>
        <v>0.0181558634394028</v>
      </c>
      <c r="AH331" s="2" t="s">
        <v>149</v>
      </c>
      <c r="AI331" s="2" t="s">
        <v>150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149</v>
      </c>
      <c r="AQ331" s="4" t="s">
        <v>150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149</v>
      </c>
      <c r="AY331" s="2" t="s">
        <v>150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149</v>
      </c>
      <c r="C332" s="2" t="s">
        <v>150</v>
      </c>
      <c r="D332" s="2">
        <v>2040</v>
      </c>
      <c r="J332" s="2" t="s">
        <v>149</v>
      </c>
      <c r="K332" s="2" t="s">
        <v>150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149</v>
      </c>
      <c r="S332" s="2" t="s">
        <v>150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149</v>
      </c>
      <c r="AA332" s="2" t="s">
        <v>150</v>
      </c>
      <c r="AB332" s="2">
        <v>2040</v>
      </c>
      <c r="AC332" s="2" t="str">
        <f>IF(sum!A325="MA",sum!B325,"*")</f>
        <v>R_ES-APP-CD_ELC1</v>
      </c>
      <c r="AD332" s="2"/>
      <c r="AE332" s="2">
        <f>IF(sum!A325="MA",sum!H325,"*")</f>
        <v>0.0678713829312645</v>
      </c>
      <c r="AH332" s="2" t="s">
        <v>149</v>
      </c>
      <c r="AI332" s="2" t="s">
        <v>150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149</v>
      </c>
      <c r="AQ332" s="2" t="s">
        <v>150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149</v>
      </c>
      <c r="AY332" s="2" t="s">
        <v>150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149</v>
      </c>
      <c r="C333" s="4" t="s">
        <v>150</v>
      </c>
      <c r="D333" s="4">
        <v>2040</v>
      </c>
      <c r="J333" s="4" t="s">
        <v>149</v>
      </c>
      <c r="K333" s="4" t="s">
        <v>150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149</v>
      </c>
      <c r="S333" s="4" t="s">
        <v>150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149</v>
      </c>
      <c r="AA333" s="4" t="s">
        <v>150</v>
      </c>
      <c r="AB333" s="4">
        <v>2040</v>
      </c>
      <c r="AC333" s="2" t="str">
        <f>IF(sum!A326="MA",sum!B326,"*")</f>
        <v>R_ES-APP-CW_ELC1</v>
      </c>
      <c r="AD333" s="2"/>
      <c r="AE333" s="2">
        <f>IF(sum!A326="MA",sum!H326,"*")</f>
        <v>0.0078554841355631</v>
      </c>
      <c r="AH333" s="4" t="s">
        <v>149</v>
      </c>
      <c r="AI333" s="4" t="s">
        <v>150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149</v>
      </c>
      <c r="AQ333" s="4" t="s">
        <v>150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149</v>
      </c>
      <c r="AY333" s="4" t="s">
        <v>150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149</v>
      </c>
      <c r="C334" s="2" t="s">
        <v>150</v>
      </c>
      <c r="D334" s="2">
        <v>2040</v>
      </c>
      <c r="J334" s="2" t="s">
        <v>149</v>
      </c>
      <c r="K334" s="2" t="s">
        <v>150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149</v>
      </c>
      <c r="S334" s="2" t="s">
        <v>150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149</v>
      </c>
      <c r="AA334" s="2" t="s">
        <v>150</v>
      </c>
      <c r="AB334" s="2">
        <v>2040</v>
      </c>
      <c r="AC334" s="2" t="str">
        <f>IF(sum!A327="MA",sum!B327,"*")</f>
        <v>R_ES-APP-DW_ELC1</v>
      </c>
      <c r="AD334" s="2"/>
      <c r="AE334" s="2">
        <f>IF(sum!A327="MA",sum!H327,"*")</f>
        <v>0.026582958314746</v>
      </c>
      <c r="AH334" s="2" t="s">
        <v>149</v>
      </c>
      <c r="AI334" s="2" t="s">
        <v>150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149</v>
      </c>
      <c r="AQ334" s="2" t="s">
        <v>150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149</v>
      </c>
      <c r="AY334" s="2" t="s">
        <v>150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149</v>
      </c>
      <c r="C335" s="2" t="s">
        <v>150</v>
      </c>
      <c r="D335" s="2">
        <v>2040</v>
      </c>
      <c r="J335" s="2" t="s">
        <v>149</v>
      </c>
      <c r="K335" s="2" t="s">
        <v>150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149</v>
      </c>
      <c r="S335" s="2" t="s">
        <v>150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149</v>
      </c>
      <c r="AA335" s="2" t="s">
        <v>150</v>
      </c>
      <c r="AB335" s="2">
        <v>2040</v>
      </c>
      <c r="AC335" s="2" t="str">
        <f>IF(sum!A328="MA",sum!B328,"*")</f>
        <v>R_ES-APP-FR_ELC1</v>
      </c>
      <c r="AD335" s="2"/>
      <c r="AE335" s="2">
        <f>IF(sum!A328="MA",sum!H328,"*")</f>
        <v>0.00606705224736673</v>
      </c>
      <c r="AH335" s="2" t="s">
        <v>149</v>
      </c>
      <c r="AI335" s="2" t="s">
        <v>150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149</v>
      </c>
      <c r="AQ335" s="4" t="s">
        <v>150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149</v>
      </c>
      <c r="AY335" s="2" t="s">
        <v>150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149</v>
      </c>
      <c r="C336" s="4" t="s">
        <v>150</v>
      </c>
      <c r="D336" s="4">
        <v>2040</v>
      </c>
      <c r="J336" s="4" t="s">
        <v>149</v>
      </c>
      <c r="K336" s="4" t="s">
        <v>150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149</v>
      </c>
      <c r="S336" s="4" t="s">
        <v>150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149</v>
      </c>
      <c r="AA336" s="4" t="s">
        <v>150</v>
      </c>
      <c r="AB336" s="4">
        <v>2040</v>
      </c>
      <c r="AC336" s="2" t="str">
        <f>IF(sum!A329="MA",sum!B329,"*")</f>
        <v>R_ES-APP-OTH_ELC1</v>
      </c>
      <c r="AD336" s="2"/>
      <c r="AE336" s="2">
        <f>IF(sum!A329="MA",sum!H329,"*")</f>
        <v>0.0799609730158975</v>
      </c>
      <c r="AH336" s="4" t="s">
        <v>149</v>
      </c>
      <c r="AI336" s="4" t="s">
        <v>150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149</v>
      </c>
      <c r="AQ336" s="2" t="s">
        <v>150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149</v>
      </c>
      <c r="AY336" s="4" t="s">
        <v>150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149</v>
      </c>
      <c r="C337" s="2" t="s">
        <v>150</v>
      </c>
      <c r="D337" s="2">
        <v>2040</v>
      </c>
      <c r="J337" s="2" t="s">
        <v>149</v>
      </c>
      <c r="K337" s="2" t="s">
        <v>150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149</v>
      </c>
      <c r="S337" s="2" t="s">
        <v>150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149</v>
      </c>
      <c r="AA337" s="2" t="s">
        <v>150</v>
      </c>
      <c r="AB337" s="2">
        <v>2040</v>
      </c>
      <c r="AC337" s="2" t="str">
        <f>IF(sum!A330="MA",sum!B330,"*")</f>
        <v>R_ES-APP-RA_ELC1</v>
      </c>
      <c r="AD337" s="2"/>
      <c r="AE337" s="2">
        <f>IF(sum!A330="MA",sum!H330,"*")</f>
        <v>0.0515319759292955</v>
      </c>
      <c r="AH337" s="2" t="s">
        <v>149</v>
      </c>
      <c r="AI337" s="2" t="s">
        <v>150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149</v>
      </c>
      <c r="AQ337" s="4" t="s">
        <v>150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149</v>
      </c>
      <c r="AY337" s="2" t="s">
        <v>150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149</v>
      </c>
      <c r="C338" s="2" t="s">
        <v>150</v>
      </c>
      <c r="D338" s="2">
        <v>2040</v>
      </c>
      <c r="J338" s="2" t="s">
        <v>149</v>
      </c>
      <c r="K338" s="2" t="s">
        <v>150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149</v>
      </c>
      <c r="S338" s="2" t="s">
        <v>150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149</v>
      </c>
      <c r="AA338" s="2" t="s">
        <v>150</v>
      </c>
      <c r="AB338" s="2">
        <v>2040</v>
      </c>
      <c r="AC338" s="2" t="str">
        <f>IF(sum!A331="MA",sum!B331,"*")</f>
        <v>R_ES-APP-RE_ELC1</v>
      </c>
      <c r="AD338" s="2"/>
      <c r="AE338" s="2">
        <f>IF(sum!A331="MA",sum!H331,"*")</f>
        <v>0.016941660785698</v>
      </c>
      <c r="AH338" s="2" t="s">
        <v>149</v>
      </c>
      <c r="AI338" s="2" t="s">
        <v>150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149</v>
      </c>
      <c r="AQ338" s="2" t="s">
        <v>150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149</v>
      </c>
      <c r="AY338" s="2" t="s">
        <v>150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149</v>
      </c>
      <c r="C339" s="4" t="s">
        <v>150</v>
      </c>
      <c r="D339" s="4">
        <v>2040</v>
      </c>
      <c r="J339" s="4" t="s">
        <v>149</v>
      </c>
      <c r="K339" s="4" t="s">
        <v>150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149</v>
      </c>
      <c r="S339" s="4" t="s">
        <v>150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149</v>
      </c>
      <c r="AA339" s="4" t="s">
        <v>150</v>
      </c>
      <c r="AB339" s="4">
        <v>2040</v>
      </c>
      <c r="AC339" s="2" t="str">
        <f>IF(sum!A332="MA",sum!B332,"*")</f>
        <v>R_ES-LI_ELC1</v>
      </c>
      <c r="AD339" s="2"/>
      <c r="AE339" s="2">
        <f>IF(sum!A332="MA",sum!H332,"*")</f>
        <v>0.110449416926611</v>
      </c>
      <c r="AH339" s="4" t="s">
        <v>149</v>
      </c>
      <c r="AI339" s="4" t="s">
        <v>150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149</v>
      </c>
      <c r="AQ339" s="4" t="s">
        <v>150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149</v>
      </c>
      <c r="AY339" s="4" t="s">
        <v>150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149</v>
      </c>
      <c r="C340" s="2" t="s">
        <v>150</v>
      </c>
      <c r="D340" s="2">
        <v>2040</v>
      </c>
      <c r="J340" s="2" t="s">
        <v>149</v>
      </c>
      <c r="K340" s="2" t="s">
        <v>150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149</v>
      </c>
      <c r="S340" s="2" t="s">
        <v>150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149</v>
      </c>
      <c r="AA340" s="2" t="s">
        <v>150</v>
      </c>
      <c r="AB340" s="2">
        <v>2040</v>
      </c>
      <c r="AC340" s="2" t="str">
        <f>IF(sum!A333="MA",sum!B333,"*")</f>
        <v>R_ES-SC-AP_ELC1_ROOM_CENTRAL</v>
      </c>
      <c r="AD340" s="2"/>
      <c r="AE340" s="2">
        <f>IF(sum!A333="MA",sum!H333,"*")</f>
        <v>0.0516923801347799</v>
      </c>
      <c r="AH340" s="2" t="s">
        <v>149</v>
      </c>
      <c r="AI340" s="2" t="s">
        <v>150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149</v>
      </c>
      <c r="AQ340" s="2" t="s">
        <v>150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149</v>
      </c>
      <c r="AY340" s="2" t="s">
        <v>150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149</v>
      </c>
      <c r="C341" s="2" t="s">
        <v>150</v>
      </c>
      <c r="D341" s="2">
        <v>2040</v>
      </c>
      <c r="J341" s="2" t="s">
        <v>149</v>
      </c>
      <c r="K341" s="2" t="s">
        <v>150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149</v>
      </c>
      <c r="S341" s="2" t="s">
        <v>150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149</v>
      </c>
      <c r="AA341" s="2" t="s">
        <v>150</v>
      </c>
      <c r="AB341" s="2">
        <v>2040</v>
      </c>
      <c r="AC341" s="2" t="str">
        <f>IF(sum!A334="MA",sum!B334,"*")</f>
        <v>R_ES-SC-MOB_ELC1_ROOM_CENTRAL</v>
      </c>
      <c r="AD341" s="2"/>
      <c r="AE341" s="2">
        <f>IF(sum!A334="MA",sum!H334,"*")</f>
        <v>0.00444602601939513</v>
      </c>
      <c r="AH341" s="2" t="s">
        <v>149</v>
      </c>
      <c r="AI341" s="2" t="s">
        <v>150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149</v>
      </c>
      <c r="AQ341" s="4" t="s">
        <v>150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149</v>
      </c>
      <c r="AY341" s="2" t="s">
        <v>150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149</v>
      </c>
      <c r="C342" s="4" t="s">
        <v>150</v>
      </c>
      <c r="D342" s="4">
        <v>2040</v>
      </c>
      <c r="J342" s="4" t="s">
        <v>149</v>
      </c>
      <c r="K342" s="4" t="s">
        <v>150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149</v>
      </c>
      <c r="S342" s="4" t="s">
        <v>150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149</v>
      </c>
      <c r="AA342" s="4" t="s">
        <v>150</v>
      </c>
      <c r="AB342" s="4">
        <v>2040</v>
      </c>
      <c r="AC342" s="2" t="str">
        <f>IF(sum!A335="MA",sum!B335,"*")</f>
        <v>R_ES-SC-SA_ELC1_ROOM_CENTRAL</v>
      </c>
      <c r="AD342" s="2"/>
      <c r="AE342" s="2">
        <f>IF(sum!A335="MA",sum!H335,"*")</f>
        <v>0.0154939092099476</v>
      </c>
      <c r="AH342" s="4" t="s">
        <v>149</v>
      </c>
      <c r="AI342" s="4" t="s">
        <v>150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149</v>
      </c>
      <c r="AQ342" s="2" t="s">
        <v>150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149</v>
      </c>
      <c r="AY342" s="4" t="s">
        <v>150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149</v>
      </c>
      <c r="C343" s="2" t="s">
        <v>150</v>
      </c>
      <c r="D343" s="2">
        <v>2040</v>
      </c>
      <c r="J343" s="2" t="s">
        <v>149</v>
      </c>
      <c r="K343" s="2" t="s">
        <v>150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149</v>
      </c>
      <c r="S343" s="2" t="s">
        <v>150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149</v>
      </c>
      <c r="AA343" s="2" t="s">
        <v>150</v>
      </c>
      <c r="AB343" s="2">
        <v>2040</v>
      </c>
      <c r="AC343" s="2" t="str">
        <f>IF(sum!A336="MA",sum!B336,"*")</f>
        <v>R_ES-SC-SD_ELC1_ROOM_CENTRAL</v>
      </c>
      <c r="AD343" s="2"/>
      <c r="AE343" s="2">
        <f>IF(sum!A336="MA",sum!H336,"*")</f>
        <v>0.134671659625037</v>
      </c>
      <c r="AH343" s="2" t="s">
        <v>149</v>
      </c>
      <c r="AI343" s="2" t="s">
        <v>150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149</v>
      </c>
      <c r="AQ343" s="4" t="s">
        <v>150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149</v>
      </c>
      <c r="AY343" s="2" t="s">
        <v>150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149</v>
      </c>
      <c r="C344" s="2" t="s">
        <v>150</v>
      </c>
      <c r="D344" s="2">
        <v>2040</v>
      </c>
      <c r="J344" s="2" t="s">
        <v>149</v>
      </c>
      <c r="K344" s="2" t="s">
        <v>150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149</v>
      </c>
      <c r="S344" s="2" t="s">
        <v>150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149</v>
      </c>
      <c r="AA344" s="2" t="s">
        <v>150</v>
      </c>
      <c r="AB344" s="2">
        <v>2040</v>
      </c>
      <c r="AC344" s="2" t="str">
        <f>IF(sum!A337="MA",sum!B337,"*")</f>
        <v>R_ES-SH-AP_HET1</v>
      </c>
      <c r="AD344" s="2"/>
      <c r="AE344" s="2">
        <f>IF(sum!A337="MA",sum!H337,"*")</f>
        <v>0.0558733996937156</v>
      </c>
      <c r="AH344" s="2" t="s">
        <v>149</v>
      </c>
      <c r="AI344" s="2" t="s">
        <v>150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149</v>
      </c>
      <c r="AQ344" s="2" t="s">
        <v>150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149</v>
      </c>
      <c r="AY344" s="2" t="s">
        <v>150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149</v>
      </c>
      <c r="C345" s="4" t="s">
        <v>150</v>
      </c>
      <c r="D345" s="4">
        <v>2040</v>
      </c>
      <c r="J345" s="4" t="s">
        <v>149</v>
      </c>
      <c r="K345" s="4" t="s">
        <v>150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149</v>
      </c>
      <c r="S345" s="4" t="s">
        <v>150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149</v>
      </c>
      <c r="AA345" s="4" t="s">
        <v>150</v>
      </c>
      <c r="AB345" s="4">
        <v>2040</v>
      </c>
      <c r="AC345" s="2" t="str">
        <f>IF(sum!A338="MA",sum!B338,"*")</f>
        <v>R_ES-SH-MOB_ELC1</v>
      </c>
      <c r="AD345" s="2"/>
      <c r="AE345" s="2">
        <f>IF(sum!A338="MA",sum!H338,"*")</f>
        <v>0</v>
      </c>
      <c r="AH345" s="4" t="s">
        <v>149</v>
      </c>
      <c r="AI345" s="4" t="s">
        <v>150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149</v>
      </c>
      <c r="AQ345" s="4" t="s">
        <v>150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149</v>
      </c>
      <c r="AY345" s="4" t="s">
        <v>150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149</v>
      </c>
      <c r="C346" s="2" t="s">
        <v>150</v>
      </c>
      <c r="D346" s="2">
        <v>2040</v>
      </c>
      <c r="J346" s="2" t="s">
        <v>149</v>
      </c>
      <c r="K346" s="2" t="s">
        <v>150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149</v>
      </c>
      <c r="S346" s="2" t="s">
        <v>150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149</v>
      </c>
      <c r="AA346" s="2" t="s">
        <v>150</v>
      </c>
      <c r="AB346" s="2">
        <v>2040</v>
      </c>
      <c r="AC346" s="2" t="str">
        <f>IF(sum!A339="MA",sum!B339,"*")</f>
        <v>R_ES-SH-MOB_HET1</v>
      </c>
      <c r="AD346" s="2"/>
      <c r="AE346" s="2">
        <f>IF(sum!A339="MA",sum!H339,"*")</f>
        <v>0.0154988431257487</v>
      </c>
      <c r="AH346" s="2" t="s">
        <v>149</v>
      </c>
      <c r="AI346" s="2" t="s">
        <v>150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149</v>
      </c>
      <c r="AQ346" s="2" t="s">
        <v>150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149</v>
      </c>
      <c r="AY346" s="2" t="s">
        <v>150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149</v>
      </c>
      <c r="C347" s="2" t="s">
        <v>150</v>
      </c>
      <c r="D347" s="2">
        <v>2040</v>
      </c>
      <c r="J347" s="2" t="s">
        <v>149</v>
      </c>
      <c r="K347" s="2" t="s">
        <v>150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149</v>
      </c>
      <c r="S347" s="2" t="s">
        <v>150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149</v>
      </c>
      <c r="AA347" s="2" t="s">
        <v>150</v>
      </c>
      <c r="AB347" s="2">
        <v>2040</v>
      </c>
      <c r="AC347" s="2" t="str">
        <f>IF(sum!A340="MA",sum!B340,"*")</f>
        <v>R_ES-SH-SA_HET1</v>
      </c>
      <c r="AD347" s="2"/>
      <c r="AE347" s="2">
        <f>IF(sum!A340="MA",sum!H340,"*")</f>
        <v>0.0262983293868429</v>
      </c>
      <c r="AH347" s="2" t="s">
        <v>149</v>
      </c>
      <c r="AI347" s="2" t="s">
        <v>150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149</v>
      </c>
      <c r="AQ347" s="4" t="s">
        <v>150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149</v>
      </c>
      <c r="AY347" s="2" t="s">
        <v>150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149</v>
      </c>
      <c r="C348" s="4" t="s">
        <v>150</v>
      </c>
      <c r="D348" s="4">
        <v>2040</v>
      </c>
      <c r="J348" s="4" t="s">
        <v>149</v>
      </c>
      <c r="K348" s="4" t="s">
        <v>150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149</v>
      </c>
      <c r="S348" s="4" t="s">
        <v>150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149</v>
      </c>
      <c r="AA348" s="4" t="s">
        <v>150</v>
      </c>
      <c r="AB348" s="4">
        <v>2040</v>
      </c>
      <c r="AC348" s="2" t="str">
        <f>IF(sum!A341="MA",sum!B341,"*")</f>
        <v>R_ES-SH-SD_ELC1</v>
      </c>
      <c r="AD348" s="2"/>
      <c r="AE348" s="2">
        <f>IF(sum!A341="MA",sum!H341,"*")</f>
        <v>0.0905182128918739</v>
      </c>
      <c r="AH348" s="4" t="s">
        <v>149</v>
      </c>
      <c r="AI348" s="4" t="s">
        <v>150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149</v>
      </c>
      <c r="AQ348" s="2" t="s">
        <v>150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149</v>
      </c>
      <c r="AY348" s="4" t="s">
        <v>150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149</v>
      </c>
      <c r="C349" s="2" t="s">
        <v>150</v>
      </c>
      <c r="D349" s="2">
        <v>2040</v>
      </c>
      <c r="J349" s="2" t="s">
        <v>149</v>
      </c>
      <c r="K349" s="2" t="s">
        <v>150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149</v>
      </c>
      <c r="S349" s="2" t="s">
        <v>150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149</v>
      </c>
      <c r="AA349" s="2" t="s">
        <v>150</v>
      </c>
      <c r="AB349" s="2">
        <v>2040</v>
      </c>
      <c r="AC349" s="2" t="str">
        <f>IF(sum!A342="MA",sum!B342,"*")</f>
        <v>R_ES-SH-SD_HET1</v>
      </c>
      <c r="AD349" s="2"/>
      <c r="AE349" s="2">
        <f>IF(sum!A342="MA",sum!H342,"*")</f>
        <v>0.143825964602373</v>
      </c>
      <c r="AH349" s="2" t="s">
        <v>149</v>
      </c>
      <c r="AI349" s="2" t="s">
        <v>150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149</v>
      </c>
      <c r="AQ349" s="4" t="s">
        <v>150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149</v>
      </c>
      <c r="AY349" s="2" t="s">
        <v>150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149</v>
      </c>
      <c r="C350" s="2" t="s">
        <v>150</v>
      </c>
      <c r="D350" s="2">
        <v>2040</v>
      </c>
      <c r="J350" s="2" t="s">
        <v>149</v>
      </c>
      <c r="K350" s="2" t="s">
        <v>150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149</v>
      </c>
      <c r="S350" s="2" t="s">
        <v>150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149</v>
      </c>
      <c r="AA350" s="2" t="s">
        <v>150</v>
      </c>
      <c r="AB350" s="2">
        <v>2040</v>
      </c>
      <c r="AC350" s="2" t="str">
        <f>IF(sum!A343="MA",sum!B343,"*")</f>
        <v>R_ES-WH-AP_GAS1</v>
      </c>
      <c r="AD350" s="2"/>
      <c r="AE350" s="2">
        <f>IF(sum!A343="MA",sum!H343,"*")</f>
        <v>0</v>
      </c>
      <c r="AH350" s="2" t="s">
        <v>149</v>
      </c>
      <c r="AI350" s="2" t="s">
        <v>150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149</v>
      </c>
      <c r="AQ350" s="2" t="s">
        <v>150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149</v>
      </c>
      <c r="AY350" s="2" t="s">
        <v>150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149</v>
      </c>
      <c r="C351" s="4" t="s">
        <v>150</v>
      </c>
      <c r="D351" s="4">
        <v>2040</v>
      </c>
      <c r="J351" s="4" t="s">
        <v>149</v>
      </c>
      <c r="K351" s="4" t="s">
        <v>150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149</v>
      </c>
      <c r="S351" s="4" t="s">
        <v>150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149</v>
      </c>
      <c r="AA351" s="4" t="s">
        <v>150</v>
      </c>
      <c r="AB351" s="4">
        <v>2040</v>
      </c>
      <c r="AC351" s="2" t="str">
        <f>IF(sum!A344="MA",sum!B344,"*")</f>
        <v>R_ES-WH-AP_WOD1</v>
      </c>
      <c r="AD351" s="2"/>
      <c r="AE351" s="2">
        <f>IF(sum!A344="MA",sum!H344,"*")</f>
        <v>0</v>
      </c>
      <c r="AH351" s="4" t="s">
        <v>149</v>
      </c>
      <c r="AI351" s="4" t="s">
        <v>150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149</v>
      </c>
      <c r="AQ351" s="4" t="s">
        <v>150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149</v>
      </c>
      <c r="AY351" s="4" t="s">
        <v>150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149</v>
      </c>
      <c r="C352" s="2" t="s">
        <v>150</v>
      </c>
      <c r="D352" s="2">
        <v>2040</v>
      </c>
      <c r="J352" s="2" t="s">
        <v>149</v>
      </c>
      <c r="K352" s="2" t="s">
        <v>150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149</v>
      </c>
      <c r="S352" s="2" t="s">
        <v>150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149</v>
      </c>
      <c r="AA352" s="2" t="s">
        <v>150</v>
      </c>
      <c r="AB352" s="2">
        <v>2040</v>
      </c>
      <c r="AC352" s="2" t="str">
        <f>IF(sum!A345="MA",sum!B345,"*")</f>
        <v>R_ES-WH-MOB_GAS1</v>
      </c>
      <c r="AD352" s="2"/>
      <c r="AE352" s="2">
        <f>IF(sum!A345="MA",sum!H345,"*")</f>
        <v>0</v>
      </c>
      <c r="AH352" s="2" t="s">
        <v>149</v>
      </c>
      <c r="AI352" s="2" t="s">
        <v>150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149</v>
      </c>
      <c r="AQ352" s="2" t="s">
        <v>150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149</v>
      </c>
      <c r="AY352" s="2" t="s">
        <v>150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149</v>
      </c>
      <c r="C353" s="2" t="s">
        <v>150</v>
      </c>
      <c r="D353" s="2">
        <v>2040</v>
      </c>
      <c r="J353" s="2" t="s">
        <v>149</v>
      </c>
      <c r="K353" s="2" t="s">
        <v>150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149</v>
      </c>
      <c r="S353" s="2" t="s">
        <v>150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149</v>
      </c>
      <c r="AA353" s="2" t="s">
        <v>150</v>
      </c>
      <c r="AB353" s="2">
        <v>2040</v>
      </c>
      <c r="AC353" s="2" t="str">
        <f>IF(sum!A346="MA",sum!B346,"*")</f>
        <v>R_ES-WH-MOB_WOD1</v>
      </c>
      <c r="AD353" s="2"/>
      <c r="AE353" s="2">
        <f>IF(sum!A346="MA",sum!H346,"*")</f>
        <v>0</v>
      </c>
      <c r="AH353" s="2" t="s">
        <v>149</v>
      </c>
      <c r="AI353" s="2" t="s">
        <v>150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149</v>
      </c>
      <c r="AQ353" s="4" t="s">
        <v>150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149</v>
      </c>
      <c r="AY353" s="2" t="s">
        <v>150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149</v>
      </c>
      <c r="C354" s="4" t="s">
        <v>150</v>
      </c>
      <c r="D354" s="4">
        <v>2040</v>
      </c>
      <c r="J354" s="4" t="s">
        <v>149</v>
      </c>
      <c r="K354" s="4" t="s">
        <v>150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149</v>
      </c>
      <c r="S354" s="4" t="s">
        <v>150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149</v>
      </c>
      <c r="AA354" s="4" t="s">
        <v>150</v>
      </c>
      <c r="AB354" s="4">
        <v>2040</v>
      </c>
      <c r="AC354" s="2" t="str">
        <f>IF(sum!A347="MA",sum!B347,"*")</f>
        <v>R_ES-WH-SA_GAS1</v>
      </c>
      <c r="AD354" s="2"/>
      <c r="AE354" s="2">
        <f>IF(sum!A347="MA",sum!H347,"*")</f>
        <v>0</v>
      </c>
      <c r="AH354" s="4" t="s">
        <v>149</v>
      </c>
      <c r="AI354" s="4" t="s">
        <v>150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149</v>
      </c>
      <c r="AQ354" s="2" t="s">
        <v>150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149</v>
      </c>
      <c r="AY354" s="4" t="s">
        <v>150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149</v>
      </c>
      <c r="C355" s="2" t="s">
        <v>150</v>
      </c>
      <c r="D355" s="2">
        <v>2040</v>
      </c>
      <c r="J355" s="2" t="s">
        <v>149</v>
      </c>
      <c r="K355" s="2" t="s">
        <v>150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149</v>
      </c>
      <c r="S355" s="2" t="s">
        <v>150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149</v>
      </c>
      <c r="AA355" s="2" t="s">
        <v>150</v>
      </c>
      <c r="AB355" s="2">
        <v>2040</v>
      </c>
      <c r="AC355" s="2" t="str">
        <f>IF(sum!A348="MA",sum!B348,"*")</f>
        <v>R_ES-WH-SA_STEAM1</v>
      </c>
      <c r="AD355" s="2"/>
      <c r="AE355" s="2">
        <f>IF(sum!A348="MA",sum!H348,"*")</f>
        <v>0</v>
      </c>
      <c r="AH355" s="2" t="s">
        <v>149</v>
      </c>
      <c r="AI355" s="2" t="s">
        <v>150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149</v>
      </c>
      <c r="AQ355" s="4" t="s">
        <v>150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149</v>
      </c>
      <c r="AY355" s="2" t="s">
        <v>150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149</v>
      </c>
      <c r="C356" s="2" t="s">
        <v>150</v>
      </c>
      <c r="D356" s="2">
        <v>2040</v>
      </c>
      <c r="J356" s="2" t="s">
        <v>149</v>
      </c>
      <c r="K356" s="2" t="s">
        <v>150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149</v>
      </c>
      <c r="S356" s="2" t="s">
        <v>150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149</v>
      </c>
      <c r="AA356" s="2" t="s">
        <v>150</v>
      </c>
      <c r="AB356" s="2">
        <v>2040</v>
      </c>
      <c r="AC356" s="2" t="str">
        <f>IF(sum!A349="MA",sum!B349,"*")</f>
        <v>R_ES-WH-SA_WOD1</v>
      </c>
      <c r="AD356" s="2"/>
      <c r="AE356" s="2">
        <f>IF(sum!A349="MA",sum!H349,"*")</f>
        <v>0</v>
      </c>
      <c r="AH356" s="2" t="s">
        <v>149</v>
      </c>
      <c r="AI356" s="2" t="s">
        <v>150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149</v>
      </c>
      <c r="AQ356" s="2" t="s">
        <v>150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149</v>
      </c>
      <c r="AY356" s="2" t="s">
        <v>150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149</v>
      </c>
      <c r="C357" s="4" t="s">
        <v>150</v>
      </c>
      <c r="D357" s="4">
        <v>2040</v>
      </c>
      <c r="J357" s="4" t="s">
        <v>149</v>
      </c>
      <c r="K357" s="4" t="s">
        <v>150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149</v>
      </c>
      <c r="S357" s="4" t="s">
        <v>150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149</v>
      </c>
      <c r="AA357" s="4" t="s">
        <v>150</v>
      </c>
      <c r="AB357" s="4">
        <v>2040</v>
      </c>
      <c r="AC357" s="2" t="str">
        <f>IF(sum!A350="MA",sum!B350,"*")</f>
        <v>R_ES-WH-SD_GAS1</v>
      </c>
      <c r="AD357" s="2"/>
      <c r="AE357" s="2">
        <f>IF(sum!A350="MA",sum!H350,"*")</f>
        <v>0</v>
      </c>
      <c r="AH357" s="4" t="s">
        <v>149</v>
      </c>
      <c r="AI357" s="4" t="s">
        <v>150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149</v>
      </c>
      <c r="AQ357" s="4" t="s">
        <v>150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149</v>
      </c>
      <c r="AY357" s="4" t="s">
        <v>150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149</v>
      </c>
      <c r="C358" s="2" t="s">
        <v>150</v>
      </c>
      <c r="D358" s="2">
        <v>2040</v>
      </c>
      <c r="J358" s="2" t="s">
        <v>149</v>
      </c>
      <c r="K358" s="2" t="s">
        <v>150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149</v>
      </c>
      <c r="S358" s="2" t="s">
        <v>150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149</v>
      </c>
      <c r="AA358" s="2" t="s">
        <v>150</v>
      </c>
      <c r="AB358" s="2">
        <v>2040</v>
      </c>
      <c r="AC358" s="2" t="str">
        <f>IF(sum!A351="MA",sum!B351,"*")</f>
        <v>R_ES-WH-SD_STEAM1</v>
      </c>
      <c r="AD358" s="2"/>
      <c r="AE358" s="2">
        <f>IF(sum!A351="MA",sum!H351,"*")</f>
        <v>0</v>
      </c>
      <c r="AH358" s="2" t="s">
        <v>149</v>
      </c>
      <c r="AI358" s="2" t="s">
        <v>150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149</v>
      </c>
      <c r="AQ358" s="2" t="s">
        <v>150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149</v>
      </c>
      <c r="AY358" s="2" t="s">
        <v>150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149</v>
      </c>
      <c r="C359" s="2" t="s">
        <v>150</v>
      </c>
      <c r="D359" s="2">
        <v>2040</v>
      </c>
      <c r="J359" s="2" t="s">
        <v>149</v>
      </c>
      <c r="K359" s="2" t="s">
        <v>150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149</v>
      </c>
      <c r="S359" s="2" t="s">
        <v>150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149</v>
      </c>
      <c r="AA359" s="2" t="s">
        <v>150</v>
      </c>
      <c r="AB359" s="2">
        <v>2040</v>
      </c>
      <c r="AC359" s="2" t="str">
        <f>IF(sum!A352="MA",sum!B352,"*")</f>
        <v>RTS-AuxiliaryEquip_ELE1</v>
      </c>
      <c r="AD359" s="2"/>
      <c r="AE359" s="2">
        <f>IF(sum!A352="MA",sum!H352,"*")</f>
        <v>0.0489220214008437</v>
      </c>
      <c r="AH359" s="2" t="s">
        <v>149</v>
      </c>
      <c r="AI359" s="2" t="s">
        <v>150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149</v>
      </c>
      <c r="AQ359" s="4" t="s">
        <v>150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149</v>
      </c>
      <c r="AY359" s="2" t="s">
        <v>150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149</v>
      </c>
      <c r="C360" s="4" t="s">
        <v>150</v>
      </c>
      <c r="D360" s="4">
        <v>2040</v>
      </c>
      <c r="J360" s="4" t="s">
        <v>149</v>
      </c>
      <c r="K360" s="4" t="s">
        <v>150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149</v>
      </c>
      <c r="S360" s="4" t="s">
        <v>150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149</v>
      </c>
      <c r="AA360" s="4" t="s">
        <v>150</v>
      </c>
      <c r="AB360" s="4">
        <v>2040</v>
      </c>
      <c r="AC360" s="2" t="str">
        <f>IF(sum!A353="MA",sum!B353,"*")</f>
        <v>RTS-AuxiliaryMot_ELE1</v>
      </c>
      <c r="AD360" s="2"/>
      <c r="AE360" s="2">
        <f>IF(sum!A353="MA",sum!H353,"*")</f>
        <v>0.0340583280599376</v>
      </c>
      <c r="AH360" s="4" t="s">
        <v>149</v>
      </c>
      <c r="AI360" s="4" t="s">
        <v>150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149</v>
      </c>
      <c r="AQ360" s="2" t="s">
        <v>150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149</v>
      </c>
      <c r="AY360" s="4" t="s">
        <v>150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149</v>
      </c>
      <c r="C361" s="2" t="s">
        <v>150</v>
      </c>
      <c r="D361" s="2">
        <v>2040</v>
      </c>
      <c r="J361" s="2" t="s">
        <v>149</v>
      </c>
      <c r="K361" s="2" t="s">
        <v>150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149</v>
      </c>
      <c r="S361" s="2" t="s">
        <v>150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149</v>
      </c>
      <c r="AA361" s="2" t="s">
        <v>150</v>
      </c>
      <c r="AB361" s="2">
        <v>2040</v>
      </c>
      <c r="AC361" s="2" t="str">
        <f>IF(sum!A354="MA",sum!B354,"*")</f>
        <v>RTS-Light_ELE1</v>
      </c>
      <c r="AD361" s="2"/>
      <c r="AE361" s="2">
        <f>IF(sum!A354="MA",sum!H354,"*")</f>
        <v>0.153262476269719</v>
      </c>
      <c r="AH361" s="2" t="s">
        <v>149</v>
      </c>
      <c r="AI361" s="2" t="s">
        <v>150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149</v>
      </c>
      <c r="AQ361" s="4" t="s">
        <v>150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149</v>
      </c>
      <c r="AY361" s="2" t="s">
        <v>150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149</v>
      </c>
      <c r="C362" s="2" t="s">
        <v>150</v>
      </c>
      <c r="D362" s="2">
        <v>2040</v>
      </c>
      <c r="J362" s="2" t="s">
        <v>149</v>
      </c>
      <c r="K362" s="2" t="s">
        <v>150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149</v>
      </c>
      <c r="S362" s="2" t="s">
        <v>150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149</v>
      </c>
      <c r="AA362" s="2" t="s">
        <v>150</v>
      </c>
      <c r="AB362" s="2">
        <v>2040</v>
      </c>
      <c r="AC362" s="2" t="str">
        <f>IF(sum!A355="MA",sum!B355,"*")</f>
        <v>RTS-SpCool_ELE1</v>
      </c>
      <c r="AD362" s="2"/>
      <c r="AE362" s="2">
        <f>IF(sum!A355="MA",sum!H355,"*")</f>
        <v>0.0340583280599376</v>
      </c>
      <c r="AH362" s="2" t="s">
        <v>149</v>
      </c>
      <c r="AI362" s="2" t="s">
        <v>150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149</v>
      </c>
      <c r="AQ362" s="2" t="s">
        <v>150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149</v>
      </c>
      <c r="AY362" s="2" t="s">
        <v>150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149</v>
      </c>
      <c r="C363" s="4" t="s">
        <v>150</v>
      </c>
      <c r="D363" s="4">
        <v>2040</v>
      </c>
      <c r="J363" s="4" t="s">
        <v>149</v>
      </c>
      <c r="K363" s="4" t="s">
        <v>150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149</v>
      </c>
      <c r="S363" s="4" t="s">
        <v>150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149</v>
      </c>
      <c r="AA363" s="4" t="s">
        <v>150</v>
      </c>
      <c r="AB363" s="4">
        <v>2040</v>
      </c>
      <c r="AC363" s="2" t="str">
        <f>IF(sum!A356="MA",sum!B356,"*")</f>
        <v>RTS-SpHeat_ELE1</v>
      </c>
      <c r="AD363" s="2"/>
      <c r="AE363" s="2">
        <f>IF(sum!A356="MA",sum!H356,"*")</f>
        <v>0.314545353162889</v>
      </c>
      <c r="AH363" s="4" t="s">
        <v>149</v>
      </c>
      <c r="AI363" s="4" t="s">
        <v>150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149</v>
      </c>
      <c r="AQ363" s="4" t="s">
        <v>150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149</v>
      </c>
      <c r="AY363" s="4" t="s">
        <v>150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149</v>
      </c>
      <c r="C364" s="2" t="s">
        <v>150</v>
      </c>
      <c r="D364" s="2">
        <v>2040</v>
      </c>
      <c r="J364" s="2" t="s">
        <v>149</v>
      </c>
      <c r="K364" s="2" t="s">
        <v>150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149</v>
      </c>
      <c r="S364" s="2" t="s">
        <v>150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149</v>
      </c>
      <c r="AA364" s="2" t="s">
        <v>150</v>
      </c>
      <c r="AB364" s="2">
        <v>2040</v>
      </c>
      <c r="AC364" s="2" t="str">
        <f>IF(sum!A357="MA",sum!B357,"*")</f>
        <v>RTS-WaterHeat_ELE1</v>
      </c>
      <c r="AD364" s="2"/>
      <c r="AE364" s="2">
        <f>IF(sum!A357="MA",sum!H357,"*")</f>
        <v>0.0195688085603375</v>
      </c>
      <c r="AH364" s="2" t="s">
        <v>149</v>
      </c>
      <c r="AI364" s="2" t="s">
        <v>150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149</v>
      </c>
      <c r="AQ364" s="2" t="s">
        <v>150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149</v>
      </c>
      <c r="AY364" s="2" t="s">
        <v>150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149</v>
      </c>
      <c r="C365" s="2" t="s">
        <v>150</v>
      </c>
      <c r="D365" s="2">
        <v>2040</v>
      </c>
      <c r="J365" s="2" t="s">
        <v>149</v>
      </c>
      <c r="K365" s="2" t="s">
        <v>150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149</v>
      </c>
      <c r="S365" s="2" t="s">
        <v>150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149</v>
      </c>
      <c r="AA365" s="2" t="s">
        <v>150</v>
      </c>
      <c r="AB365" s="2">
        <v>2040</v>
      </c>
      <c r="AC365" s="2" t="str">
        <f>IF(sum!A358="MA",sum!B358,"*")</f>
        <v>TRA_Bus_IC_GSL1</v>
      </c>
      <c r="AD365" s="2"/>
      <c r="AE365" s="2">
        <f>IF(sum!A358="MA",sum!H358,"*")</f>
        <v>1.94669585093968</v>
      </c>
      <c r="AH365" s="2" t="s">
        <v>149</v>
      </c>
      <c r="AI365" s="2" t="s">
        <v>150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149</v>
      </c>
      <c r="AQ365" s="4" t="s">
        <v>150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149</v>
      </c>
      <c r="AY365" s="2" t="s">
        <v>150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149</v>
      </c>
      <c r="C366" s="4" t="s">
        <v>150</v>
      </c>
      <c r="D366" s="4">
        <v>2040</v>
      </c>
      <c r="J366" s="4" t="s">
        <v>149</v>
      </c>
      <c r="K366" s="4" t="s">
        <v>150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149</v>
      </c>
      <c r="S366" s="4" t="s">
        <v>150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149</v>
      </c>
      <c r="AA366" s="4" t="s">
        <v>150</v>
      </c>
      <c r="AB366" s="4">
        <v>2040</v>
      </c>
      <c r="AC366" s="2" t="str">
        <f>IF(sum!A359="MA",sum!B359,"*")</f>
        <v>TRA_Car_GSL1</v>
      </c>
      <c r="AD366" s="2"/>
      <c r="AE366" s="2">
        <f>IF(sum!A359="MA",sum!H359,"*")</f>
        <v>113.409992288398</v>
      </c>
      <c r="AH366" s="4" t="s">
        <v>149</v>
      </c>
      <c r="AI366" s="4" t="s">
        <v>150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149</v>
      </c>
      <c r="AQ366" s="2" t="s">
        <v>150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149</v>
      </c>
      <c r="AY366" s="4" t="s">
        <v>150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149</v>
      </c>
      <c r="C367" s="2" t="s">
        <v>150</v>
      </c>
      <c r="D367" s="2">
        <v>2040</v>
      </c>
      <c r="J367" s="2" t="s">
        <v>149</v>
      </c>
      <c r="K367" s="2" t="s">
        <v>150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149</v>
      </c>
      <c r="S367" s="2" t="s">
        <v>150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149</v>
      </c>
      <c r="AA367" s="2" t="s">
        <v>150</v>
      </c>
      <c r="AB367" s="2">
        <v>2040</v>
      </c>
      <c r="AC367" s="2" t="str">
        <f>IF(sum!A360="MA",sum!B360,"*")</f>
        <v>TRA_Mot_ELC1</v>
      </c>
      <c r="AD367" s="2"/>
      <c r="AE367" s="2">
        <f>IF(sum!A360="MA",sum!H360,"*")</f>
        <v>11.1410461006819</v>
      </c>
      <c r="AH367" s="2" t="s">
        <v>149</v>
      </c>
      <c r="AI367" s="2" t="s">
        <v>150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149</v>
      </c>
      <c r="AQ367" s="4" t="s">
        <v>150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149</v>
      </c>
      <c r="AY367" s="2" t="s">
        <v>150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149</v>
      </c>
      <c r="C368" s="2" t="s">
        <v>150</v>
      </c>
      <c r="D368" s="2">
        <v>2040</v>
      </c>
      <c r="J368" s="2" t="s">
        <v>149</v>
      </c>
      <c r="K368" s="2" t="s">
        <v>150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149</v>
      </c>
      <c r="S368" s="2" t="s">
        <v>150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149</v>
      </c>
      <c r="AA368" s="2" t="s">
        <v>150</v>
      </c>
      <c r="AB368" s="2">
        <v>2040</v>
      </c>
      <c r="AC368" s="2" t="str">
        <f>IF(sum!A361="MA",sum!B361,"*")</f>
        <v>TRA_Rai_Pas-ELC01</v>
      </c>
      <c r="AD368" s="2"/>
      <c r="AE368" s="2">
        <f>IF(sum!A361="MA",sum!H361,"*")</f>
        <v>0</v>
      </c>
      <c r="AH368" s="2" t="s">
        <v>149</v>
      </c>
      <c r="AI368" s="2" t="s">
        <v>150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149</v>
      </c>
      <c r="AQ368" s="2" t="s">
        <v>150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149</v>
      </c>
      <c r="AY368" s="2" t="s">
        <v>150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149</v>
      </c>
      <c r="C369" s="4" t="s">
        <v>150</v>
      </c>
      <c r="D369" s="4">
        <v>2040</v>
      </c>
      <c r="J369" s="4" t="s">
        <v>149</v>
      </c>
      <c r="K369" s="4" t="s">
        <v>150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149</v>
      </c>
      <c r="S369" s="4" t="s">
        <v>150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149</v>
      </c>
      <c r="AA369" s="4" t="s">
        <v>150</v>
      </c>
      <c r="AB369" s="4">
        <v>2040</v>
      </c>
      <c r="AC369" s="2" t="str">
        <f>IF(sum!A362="MA",sum!B362,"*")</f>
        <v>TRA_Tru_BEV01</v>
      </c>
      <c r="AD369" s="2"/>
      <c r="AE369" s="2">
        <f>IF(sum!A362="MA",sum!H362,"*")</f>
        <v>0</v>
      </c>
      <c r="AH369" s="4" t="s">
        <v>149</v>
      </c>
      <c r="AI369" s="4" t="s">
        <v>150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149</v>
      </c>
      <c r="AQ369" s="4" t="s">
        <v>150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149</v>
      </c>
      <c r="AY369" s="4" t="s">
        <v>150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149</v>
      </c>
      <c r="C370" s="2" t="s">
        <v>150</v>
      </c>
      <c r="D370" s="2">
        <v>2040</v>
      </c>
      <c r="J370" s="2" t="s">
        <v>149</v>
      </c>
      <c r="K370" s="2" t="s">
        <v>150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149</v>
      </c>
      <c r="S370" s="2" t="s">
        <v>150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149</v>
      </c>
      <c r="AA370" s="2" t="s">
        <v>150</v>
      </c>
      <c r="AB370" s="2">
        <v>2040</v>
      </c>
      <c r="AC370" s="2" t="str">
        <f>IF(sum!A363="MA",sum!B363,"*")</f>
        <v>TRA_Tru_HT_DST1</v>
      </c>
      <c r="AD370" s="2"/>
      <c r="AE370" s="2">
        <f>IF(sum!A363="MA",sum!H363,"*")</f>
        <v>0</v>
      </c>
      <c r="AH370" s="2" t="s">
        <v>149</v>
      </c>
      <c r="AI370" s="2" t="s">
        <v>150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149</v>
      </c>
      <c r="AQ370" s="2" t="s">
        <v>150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149</v>
      </c>
      <c r="AY370" s="2" t="s">
        <v>150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149</v>
      </c>
      <c r="C371" s="2" t="s">
        <v>150</v>
      </c>
      <c r="D371" s="2">
        <v>2040</v>
      </c>
      <c r="J371" s="2" t="s">
        <v>149</v>
      </c>
      <c r="K371" s="2" t="s">
        <v>150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149</v>
      </c>
      <c r="S371" s="2" t="s">
        <v>150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149</v>
      </c>
      <c r="AA371" s="2" t="s">
        <v>150</v>
      </c>
      <c r="AB371" s="2">
        <v>2040</v>
      </c>
      <c r="AC371" s="2" t="str">
        <f>IF(sum!A364="MA",sum!B364,"*")</f>
        <v>TRA_Tru_PHEV01</v>
      </c>
      <c r="AD371" s="2"/>
      <c r="AE371" s="2">
        <f>IF(sum!A364="MA",sum!H364,"*")</f>
        <v>72.2148164732411</v>
      </c>
      <c r="AH371" s="2" t="s">
        <v>149</v>
      </c>
      <c r="AI371" s="2" t="s">
        <v>150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149</v>
      </c>
      <c r="AQ371" s="4" t="s">
        <v>150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149</v>
      </c>
      <c r="AY371" s="2" t="s">
        <v>150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149</v>
      </c>
      <c r="C372" s="4" t="s">
        <v>150</v>
      </c>
      <c r="D372" s="4">
        <v>2040</v>
      </c>
      <c r="J372" s="4" t="s">
        <v>149</v>
      </c>
      <c r="K372" s="4" t="s">
        <v>150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149</v>
      </c>
      <c r="S372" s="4" t="s">
        <v>150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149</v>
      </c>
      <c r="AA372" s="4" t="s">
        <v>150</v>
      </c>
      <c r="AB372" s="4">
        <v>2040</v>
      </c>
      <c r="AC372" s="2" t="str">
        <f>IF(sum!A365="MA",sum!B365,"*")</f>
        <v>TRA_Tru_PLT_GSL1</v>
      </c>
      <c r="AD372" s="2"/>
      <c r="AE372" s="2">
        <f>IF(sum!A365="MA",sum!H365,"*")</f>
        <v>0</v>
      </c>
      <c r="AH372" s="4" t="s">
        <v>149</v>
      </c>
      <c r="AI372" s="4" t="s">
        <v>150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149</v>
      </c>
      <c r="AQ372" s="2" t="s">
        <v>150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149</v>
      </c>
      <c r="AY372" s="4" t="s">
        <v>150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149</v>
      </c>
      <c r="C373" s="2" t="s">
        <v>150</v>
      </c>
      <c r="D373" s="2">
        <v>2040</v>
      </c>
      <c r="J373" s="2" t="s">
        <v>149</v>
      </c>
      <c r="K373" s="2" t="s">
        <v>150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149</v>
      </c>
      <c r="S373" s="2" t="s">
        <v>150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149</v>
      </c>
      <c r="AA373" s="2" t="s">
        <v>150</v>
      </c>
      <c r="AB373" s="2">
        <v>2040</v>
      </c>
      <c r="AC373" s="2" t="str">
        <f>IF(sum!A366="MA",sum!B366,"*")</f>
        <v>TWS-AuxiliaryMot_ELE1</v>
      </c>
      <c r="AD373" s="2"/>
      <c r="AE373" s="2">
        <f>IF(sum!A366="MA",sum!H366,"*")</f>
        <v>0.0170291640299688</v>
      </c>
      <c r="AH373" s="2" t="s">
        <v>149</v>
      </c>
      <c r="AI373" s="2" t="s">
        <v>150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149</v>
      </c>
      <c r="AQ373" s="4" t="s">
        <v>150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149</v>
      </c>
      <c r="AY373" s="2" t="s">
        <v>150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149</v>
      </c>
      <c r="C374" s="2" t="s">
        <v>150</v>
      </c>
      <c r="D374" s="2">
        <v>2040</v>
      </c>
      <c r="J374" s="2" t="s">
        <v>149</v>
      </c>
      <c r="K374" s="2" t="s">
        <v>150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149</v>
      </c>
      <c r="S374" s="2" t="s">
        <v>150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149</v>
      </c>
      <c r="AA374" s="2" t="s">
        <v>150</v>
      </c>
      <c r="AB374" s="2">
        <v>2040</v>
      </c>
      <c r="AC374" s="2" t="str">
        <f>IF(sum!A367="MA",sum!B367,"*")</f>
        <v>TWS-Light_ELE1</v>
      </c>
      <c r="AD374" s="2"/>
      <c r="AE374" s="2">
        <f>IF(sum!A367="MA",sum!H367,"*")</f>
        <v>0.0340583280599376</v>
      </c>
      <c r="AH374" s="2" t="s">
        <v>149</v>
      </c>
      <c r="AI374" s="2" t="s">
        <v>150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149</v>
      </c>
      <c r="AQ374" s="2" t="s">
        <v>150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149</v>
      </c>
      <c r="AY374" s="2" t="s">
        <v>150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149</v>
      </c>
      <c r="C375" s="4" t="s">
        <v>150</v>
      </c>
      <c r="D375" s="4">
        <v>2040</v>
      </c>
      <c r="J375" s="4" t="s">
        <v>149</v>
      </c>
      <c r="K375" s="4" t="s">
        <v>150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149</v>
      </c>
      <c r="S375" s="4" t="s">
        <v>150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149</v>
      </c>
      <c r="AA375" s="4" t="s">
        <v>150</v>
      </c>
      <c r="AB375" s="4">
        <v>2040</v>
      </c>
      <c r="AC375" s="2" t="str">
        <f>IF(sum!A368="MA",sum!B368,"*")</f>
        <v>TWS-SpHeat_ELE1</v>
      </c>
      <c r="AD375" s="2"/>
      <c r="AE375" s="2">
        <f>IF(sum!A368="MA",sum!H368,"*")</f>
        <v>0.113580238551974</v>
      </c>
      <c r="AH375" s="4" t="s">
        <v>149</v>
      </c>
      <c r="AI375" s="4" t="s">
        <v>150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149</v>
      </c>
      <c r="AQ375" s="4" t="s">
        <v>150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149</v>
      </c>
      <c r="AY375" s="4" t="s">
        <v>150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149</v>
      </c>
      <c r="C376" s="2" t="s">
        <v>150</v>
      </c>
      <c r="D376" s="2">
        <v>2040</v>
      </c>
      <c r="J376" s="2" t="s">
        <v>149</v>
      </c>
      <c r="K376" s="2" t="s">
        <v>150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149</v>
      </c>
      <c r="S376" s="2" t="s">
        <v>150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149</v>
      </c>
      <c r="AA376" s="2" t="s">
        <v>150</v>
      </c>
      <c r="AB376" s="2">
        <v>2040</v>
      </c>
      <c r="AC376" s="2" t="str">
        <f>IF(sum!A369="MA",sum!B369,"*")</f>
        <v>WST-AuxiliaryEquip_ELE1</v>
      </c>
      <c r="AD376" s="2"/>
      <c r="AE376" s="2">
        <f>IF(sum!A369="MA",sum!H369,"*")</f>
        <v>0.0195688085603375</v>
      </c>
      <c r="AH376" s="2" t="s">
        <v>149</v>
      </c>
      <c r="AI376" s="2" t="s">
        <v>150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149</v>
      </c>
      <c r="AQ376" s="2" t="s">
        <v>150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149</v>
      </c>
      <c r="AY376" s="2" t="s">
        <v>150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149</v>
      </c>
      <c r="C377" s="2" t="s">
        <v>150</v>
      </c>
      <c r="D377" s="2">
        <v>2040</v>
      </c>
      <c r="J377" s="2" t="s">
        <v>149</v>
      </c>
      <c r="K377" s="2" t="s">
        <v>150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149</v>
      </c>
      <c r="S377" s="2" t="s">
        <v>150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149</v>
      </c>
      <c r="AA377" s="2" t="s">
        <v>150</v>
      </c>
      <c r="AB377" s="2">
        <v>2040</v>
      </c>
      <c r="AC377" s="2" t="str">
        <f>IF(sum!A370="MA",sum!B370,"*")</f>
        <v>WST-AuxiliaryMot_ELE1</v>
      </c>
      <c r="AD377" s="2"/>
      <c r="AE377" s="2">
        <f>IF(sum!A370="MA",sum!H370,"*")</f>
        <v>0.446794814272732</v>
      </c>
      <c r="AH377" s="2" t="s">
        <v>149</v>
      </c>
      <c r="AI377" s="2" t="s">
        <v>150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149</v>
      </c>
      <c r="AQ377" s="4" t="s">
        <v>150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149</v>
      </c>
      <c r="AY377" s="2" t="s">
        <v>150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149</v>
      </c>
      <c r="C378" s="4" t="s">
        <v>150</v>
      </c>
      <c r="D378" s="4">
        <v>2040</v>
      </c>
      <c r="J378" s="4" t="s">
        <v>149</v>
      </c>
      <c r="K378" s="4" t="s">
        <v>150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149</v>
      </c>
      <c r="S378" s="4" t="s">
        <v>150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149</v>
      </c>
      <c r="AA378" s="4" t="s">
        <v>150</v>
      </c>
      <c r="AB378" s="4">
        <v>2040</v>
      </c>
      <c r="AC378" s="2" t="str">
        <f>IF(sum!A371="MA",sum!B371,"*")</f>
        <v>WST-Light_ELE1</v>
      </c>
      <c r="AD378" s="2"/>
      <c r="AE378" s="2">
        <f>IF(sum!A371="MA",sum!H371,"*")</f>
        <v>0.0340583280599376</v>
      </c>
      <c r="AH378" s="4" t="s">
        <v>149</v>
      </c>
      <c r="AI378" s="4" t="s">
        <v>150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149</v>
      </c>
      <c r="AQ378" s="2" t="s">
        <v>150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149</v>
      </c>
      <c r="AY378" s="4" t="s">
        <v>150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149</v>
      </c>
      <c r="C379" s="2" t="s">
        <v>150</v>
      </c>
      <c r="D379" s="2">
        <v>2040</v>
      </c>
      <c r="J379" s="2" t="s">
        <v>149</v>
      </c>
      <c r="K379" s="2" t="s">
        <v>150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149</v>
      </c>
      <c r="S379" s="2" t="s">
        <v>150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149</v>
      </c>
      <c r="AA379" s="2" t="s">
        <v>150</v>
      </c>
      <c r="AB379" s="2">
        <v>2040</v>
      </c>
      <c r="AC379" s="2" t="str">
        <f>IF(sum!A372="MA",sum!B372,"*")</f>
        <v>WST-SpCool_ELE1</v>
      </c>
      <c r="AD379" s="2"/>
      <c r="AE379" s="2">
        <f>IF(sum!A372="MA",sum!H372,"*")</f>
        <v>0.0170291640299688</v>
      </c>
      <c r="AH379" s="2" t="s">
        <v>149</v>
      </c>
      <c r="AI379" s="2" t="s">
        <v>150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149</v>
      </c>
      <c r="AQ379" s="4" t="s">
        <v>150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149</v>
      </c>
      <c r="AY379" s="2" t="s">
        <v>150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149</v>
      </c>
      <c r="C380" s="2" t="s">
        <v>150</v>
      </c>
      <c r="D380" s="2">
        <v>2040</v>
      </c>
      <c r="J380" s="2" t="s">
        <v>149</v>
      </c>
      <c r="K380" s="2" t="s">
        <v>150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149</v>
      </c>
      <c r="S380" s="2" t="s">
        <v>150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149</v>
      </c>
      <c r="AA380" s="2" t="s">
        <v>150</v>
      </c>
      <c r="AB380" s="2">
        <v>2040</v>
      </c>
      <c r="AC380" s="2" t="str">
        <f>IF(sum!A373="MA",sum!B373,"*")</f>
        <v>WST-SpHeat_ELE1</v>
      </c>
      <c r="AD380" s="2"/>
      <c r="AE380" s="2">
        <f>IF(sum!A373="MA",sum!H373,"*")</f>
        <v>0.0635455220379101</v>
      </c>
      <c r="AH380" s="2" t="s">
        <v>149</v>
      </c>
      <c r="AI380" s="2" t="s">
        <v>150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149</v>
      </c>
      <c r="AQ380" s="2" t="s">
        <v>150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149</v>
      </c>
      <c r="AY380" s="2" t="s">
        <v>150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149</v>
      </c>
      <c r="C381" s="4" t="s">
        <v>150</v>
      </c>
      <c r="D381" s="4">
        <v>2040</v>
      </c>
      <c r="J381" s="4" t="s">
        <v>149</v>
      </c>
      <c r="K381" s="4" t="s">
        <v>150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149</v>
      </c>
      <c r="S381" s="4" t="s">
        <v>150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149</v>
      </c>
      <c r="AA381" s="4" t="s">
        <v>150</v>
      </c>
      <c r="AB381" s="4">
        <v>2040</v>
      </c>
      <c r="AC381" s="2" t="str">
        <f>IF(sum!A374="MA",sum!B374,"*")</f>
        <v>WST-WaterHeat_ELE1</v>
      </c>
      <c r="AD381" s="2"/>
      <c r="AE381" s="2">
        <f>IF(sum!A374="MA",sum!H374,"*")</f>
        <v>0.00978440428016876</v>
      </c>
      <c r="AH381" s="4" t="s">
        <v>149</v>
      </c>
      <c r="AI381" s="4" t="s">
        <v>150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149</v>
      </c>
      <c r="AQ381" s="4" t="s">
        <v>150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149</v>
      </c>
      <c r="AY381" s="4" t="s">
        <v>150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149</v>
      </c>
      <c r="C382" s="2" t="s">
        <v>150</v>
      </c>
      <c r="D382" s="2">
        <v>2040</v>
      </c>
      <c r="J382" s="2" t="s">
        <v>149</v>
      </c>
      <c r="K382" s="2" t="s">
        <v>150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149</v>
      </c>
      <c r="S382" s="2" t="s">
        <v>150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149</v>
      </c>
      <c r="AA382" s="2" t="s">
        <v>150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149</v>
      </c>
      <c r="AI382" s="2" t="s">
        <v>150</v>
      </c>
      <c r="AJ382" s="2">
        <v>2040</v>
      </c>
      <c r="AK382" s="2" t="str">
        <f>IF(sum!A375="ON",sum!B375,"*")</f>
        <v>AFM-AuxiliaryEquip_ELE1</v>
      </c>
      <c r="AL382" s="2"/>
      <c r="AM382" s="2">
        <f>IF(sum!A375="ON",sum!H375,"*")</f>
        <v>0.33229924164961</v>
      </c>
      <c r="AP382" s="2" t="s">
        <v>149</v>
      </c>
      <c r="AQ382" s="2" t="s">
        <v>150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149</v>
      </c>
      <c r="AY382" s="2" t="s">
        <v>150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149</v>
      </c>
      <c r="C383" s="2" t="s">
        <v>150</v>
      </c>
      <c r="D383" s="2">
        <v>2040</v>
      </c>
      <c r="J383" s="2" t="s">
        <v>149</v>
      </c>
      <c r="K383" s="2" t="s">
        <v>150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149</v>
      </c>
      <c r="S383" s="2" t="s">
        <v>150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149</v>
      </c>
      <c r="AA383" s="2" t="s">
        <v>150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149</v>
      </c>
      <c r="AI383" s="2" t="s">
        <v>150</v>
      </c>
      <c r="AJ383" s="2">
        <v>2040</v>
      </c>
      <c r="AK383" s="2" t="str">
        <f>IF(sum!A376="ON",sum!B376,"*")</f>
        <v>AFM-AuxiliaryMot_ELE1</v>
      </c>
      <c r="AL383" s="2"/>
      <c r="AM383" s="2">
        <f>IF(sum!A376="ON",sum!H376,"*")</f>
        <v>0.153262476269719</v>
      </c>
      <c r="AP383" s="4" t="s">
        <v>149</v>
      </c>
      <c r="AQ383" s="4" t="s">
        <v>150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149</v>
      </c>
      <c r="AY383" s="2" t="s">
        <v>150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149</v>
      </c>
      <c r="C384" s="4" t="s">
        <v>150</v>
      </c>
      <c r="D384" s="4">
        <v>2040</v>
      </c>
      <c r="J384" s="4" t="s">
        <v>149</v>
      </c>
      <c r="K384" s="4" t="s">
        <v>150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149</v>
      </c>
      <c r="S384" s="4" t="s">
        <v>150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149</v>
      </c>
      <c r="AA384" s="4" t="s">
        <v>150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149</v>
      </c>
      <c r="AI384" s="4" t="s">
        <v>150</v>
      </c>
      <c r="AJ384" s="4">
        <v>2040</v>
      </c>
      <c r="AK384" s="2" t="str">
        <f>IF(sum!A377="ON",sum!B377,"*")</f>
        <v>AFM-Light_ELE1</v>
      </c>
      <c r="AL384" s="2"/>
      <c r="AM384" s="2">
        <f>IF(sum!A377="ON",sum!H377,"*")</f>
        <v>0.57899157701894</v>
      </c>
      <c r="AP384" s="2" t="s">
        <v>149</v>
      </c>
      <c r="AQ384" s="2" t="s">
        <v>150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149</v>
      </c>
      <c r="AY384" s="4" t="s">
        <v>150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149</v>
      </c>
      <c r="C385" s="2" t="s">
        <v>150</v>
      </c>
      <c r="D385" s="2">
        <v>2040</v>
      </c>
      <c r="J385" s="2" t="s">
        <v>149</v>
      </c>
      <c r="K385" s="2" t="s">
        <v>150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149</v>
      </c>
      <c r="S385" s="2" t="s">
        <v>150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149</v>
      </c>
      <c r="AA385" s="2" t="s">
        <v>150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149</v>
      </c>
      <c r="AI385" s="2" t="s">
        <v>150</v>
      </c>
      <c r="AJ385" s="2">
        <v>2040</v>
      </c>
      <c r="AK385" s="2" t="str">
        <f>IF(sum!A378="ON",sum!B378,"*")</f>
        <v>AFM-SpCool_ELE1</v>
      </c>
      <c r="AL385" s="2"/>
      <c r="AM385" s="2">
        <f>IF(sum!A378="ON",sum!H378,"*")</f>
        <v>0.346909365421468</v>
      </c>
      <c r="AP385" s="4" t="s">
        <v>149</v>
      </c>
      <c r="AQ385" s="4" t="s">
        <v>150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149</v>
      </c>
      <c r="AY385" s="2" t="s">
        <v>150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149</v>
      </c>
      <c r="C386" s="2" t="s">
        <v>150</v>
      </c>
      <c r="D386" s="2">
        <v>2040</v>
      </c>
      <c r="J386" s="2" t="s">
        <v>149</v>
      </c>
      <c r="K386" s="2" t="s">
        <v>150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149</v>
      </c>
      <c r="S386" s="2" t="s">
        <v>150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149</v>
      </c>
      <c r="AA386" s="2" t="s">
        <v>150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149</v>
      </c>
      <c r="AI386" s="2" t="s">
        <v>150</v>
      </c>
      <c r="AJ386" s="2">
        <v>2040</v>
      </c>
      <c r="AK386" s="2" t="str">
        <f>IF(sum!A379="ON",sum!B379,"*")</f>
        <v>AFM-SpHeat_ELE1</v>
      </c>
      <c r="AL386" s="2"/>
      <c r="AM386" s="2">
        <f>IF(sum!A379="ON",sum!H379,"*")</f>
        <v>0.599143493500288</v>
      </c>
      <c r="AP386" s="2" t="s">
        <v>149</v>
      </c>
      <c r="AQ386" s="2" t="s">
        <v>150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149</v>
      </c>
      <c r="AY386" s="2" t="s">
        <v>150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149</v>
      </c>
      <c r="C387" s="4" t="s">
        <v>150</v>
      </c>
      <c r="D387" s="4">
        <v>2040</v>
      </c>
      <c r="J387" s="4" t="s">
        <v>149</v>
      </c>
      <c r="K387" s="4" t="s">
        <v>150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149</v>
      </c>
      <c r="S387" s="4" t="s">
        <v>150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149</v>
      </c>
      <c r="AA387" s="4" t="s">
        <v>150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149</v>
      </c>
      <c r="AI387" s="4" t="s">
        <v>150</v>
      </c>
      <c r="AJ387" s="4">
        <v>2040</v>
      </c>
      <c r="AK387" s="2" t="str">
        <f>IF(sum!A380="ON",sum!B380,"*")</f>
        <v>AFM-WaterHeat_ELE1</v>
      </c>
      <c r="AL387" s="2"/>
      <c r="AM387" s="2">
        <f>IF(sum!A380="ON",sum!H380,"*")</f>
        <v>0.187253305840587</v>
      </c>
      <c r="AP387" s="4" t="s">
        <v>149</v>
      </c>
      <c r="AQ387" s="4" t="s">
        <v>150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149</v>
      </c>
      <c r="AY387" s="4" t="s">
        <v>150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149</v>
      </c>
      <c r="C388" s="2" t="s">
        <v>150</v>
      </c>
      <c r="D388" s="2">
        <v>2040</v>
      </c>
      <c r="J388" s="2" t="s">
        <v>149</v>
      </c>
      <c r="K388" s="2" t="s">
        <v>150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149</v>
      </c>
      <c r="S388" s="2" t="s">
        <v>150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149</v>
      </c>
      <c r="AA388" s="2" t="s">
        <v>150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149</v>
      </c>
      <c r="AI388" s="2" t="s">
        <v>150</v>
      </c>
      <c r="AJ388" s="2">
        <v>2040</v>
      </c>
      <c r="AK388" s="2" t="str">
        <f>IF(sum!A381="ON",sum!B381,"*")</f>
        <v>ART-AuxiliaryEquip_ELE1</v>
      </c>
      <c r="AL388" s="2"/>
      <c r="AM388" s="2">
        <f>IF(sum!A381="ON",sum!H381,"*")</f>
        <v>0.0978440428016878</v>
      </c>
      <c r="AP388" s="2" t="s">
        <v>149</v>
      </c>
      <c r="AQ388" s="2" t="s">
        <v>150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149</v>
      </c>
      <c r="AY388" s="2" t="s">
        <v>150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149</v>
      </c>
      <c r="C389" s="2" t="s">
        <v>150</v>
      </c>
      <c r="D389" s="2">
        <v>2040</v>
      </c>
      <c r="J389" s="2" t="s">
        <v>149</v>
      </c>
      <c r="K389" s="2" t="s">
        <v>150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149</v>
      </c>
      <c r="S389" s="2" t="s">
        <v>150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149</v>
      </c>
      <c r="AA389" s="2" t="s">
        <v>150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149</v>
      </c>
      <c r="AI389" s="2" t="s">
        <v>150</v>
      </c>
      <c r="AJ389" s="2">
        <v>2040</v>
      </c>
      <c r="AK389" s="2" t="str">
        <f>IF(sum!A382="ON",sum!B382,"*")</f>
        <v>ART-AuxiliaryMot_ELE1</v>
      </c>
      <c r="AL389" s="2"/>
      <c r="AM389" s="2">
        <f>IF(sum!A382="ON",sum!H382,"*")</f>
        <v>0.0510874920899064</v>
      </c>
      <c r="AP389" s="4" t="s">
        <v>149</v>
      </c>
      <c r="AQ389" s="4" t="s">
        <v>150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149</v>
      </c>
      <c r="AY389" s="2" t="s">
        <v>150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149</v>
      </c>
      <c r="C390" s="4" t="s">
        <v>150</v>
      </c>
      <c r="D390" s="4">
        <v>2040</v>
      </c>
      <c r="J390" s="4" t="s">
        <v>149</v>
      </c>
      <c r="K390" s="4" t="s">
        <v>150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149</v>
      </c>
      <c r="S390" s="4" t="s">
        <v>150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149</v>
      </c>
      <c r="AA390" s="4" t="s">
        <v>150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149</v>
      </c>
      <c r="AI390" s="4" t="s">
        <v>150</v>
      </c>
      <c r="AJ390" s="4">
        <v>2040</v>
      </c>
      <c r="AK390" s="2" t="str">
        <f>IF(sum!A383="ON",sum!B383,"*")</f>
        <v>ART-Light_ELE1</v>
      </c>
      <c r="AL390" s="2"/>
      <c r="AM390" s="2">
        <f>IF(sum!A383="ON",sum!H383,"*")</f>
        <v>0.204349968359626</v>
      </c>
      <c r="AP390" s="2" t="s">
        <v>149</v>
      </c>
      <c r="AQ390" s="2" t="s">
        <v>150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149</v>
      </c>
      <c r="AY390" s="4" t="s">
        <v>150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149</v>
      </c>
      <c r="C391" s="2" t="s">
        <v>150</v>
      </c>
      <c r="D391" s="2">
        <v>2040</v>
      </c>
      <c r="J391" s="2" t="s">
        <v>149</v>
      </c>
      <c r="K391" s="2" t="s">
        <v>150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149</v>
      </c>
      <c r="S391" s="2" t="s">
        <v>150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149</v>
      </c>
      <c r="AA391" s="2" t="s">
        <v>150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149</v>
      </c>
      <c r="AI391" s="2" t="s">
        <v>150</v>
      </c>
      <c r="AJ391" s="2">
        <v>2040</v>
      </c>
      <c r="AK391" s="2" t="str">
        <f>IF(sum!A384="ON",sum!B384,"*")</f>
        <v>ART-SpCool_ELE1</v>
      </c>
      <c r="AL391" s="2"/>
      <c r="AM391" s="2">
        <f>IF(sum!A384="ON",sum!H384,"*")</f>
        <v>0.120263857050483</v>
      </c>
      <c r="AP391" s="4" t="s">
        <v>149</v>
      </c>
      <c r="AQ391" s="4" t="s">
        <v>150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149</v>
      </c>
      <c r="AY391" s="2" t="s">
        <v>150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149</v>
      </c>
      <c r="C392" s="2" t="s">
        <v>150</v>
      </c>
      <c r="D392" s="2">
        <v>2040</v>
      </c>
      <c r="J392" s="2" t="s">
        <v>149</v>
      </c>
      <c r="K392" s="2" t="s">
        <v>150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149</v>
      </c>
      <c r="S392" s="2" t="s">
        <v>150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149</v>
      </c>
      <c r="AA392" s="2" t="s">
        <v>150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149</v>
      </c>
      <c r="AI392" s="2" t="s">
        <v>150</v>
      </c>
      <c r="AJ392" s="2">
        <v>2040</v>
      </c>
      <c r="AK392" s="2" t="str">
        <f>IF(sum!A385="ON",sum!B385,"*")</f>
        <v>ART-SpHeat_ELE1</v>
      </c>
      <c r="AL392" s="2"/>
      <c r="AM392" s="2">
        <f>IF(sum!A385="ON",sum!H385,"*")</f>
        <v>0.205766452313231</v>
      </c>
      <c r="AP392" s="2" t="s">
        <v>149</v>
      </c>
      <c r="AQ392" s="2" t="s">
        <v>150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149</v>
      </c>
      <c r="AY392" s="2" t="s">
        <v>150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149</v>
      </c>
      <c r="C393" s="4" t="s">
        <v>150</v>
      </c>
      <c r="D393" s="4">
        <v>2040</v>
      </c>
      <c r="J393" s="4" t="s">
        <v>149</v>
      </c>
      <c r="K393" s="4" t="s">
        <v>150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149</v>
      </c>
      <c r="S393" s="4" t="s">
        <v>150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149</v>
      </c>
      <c r="AA393" s="4" t="s">
        <v>150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149</v>
      </c>
      <c r="AI393" s="4" t="s">
        <v>150</v>
      </c>
      <c r="AJ393" s="4">
        <v>2040</v>
      </c>
      <c r="AK393" s="2" t="str">
        <f>IF(sum!A386="ON",sum!B386,"*")</f>
        <v>ART-WaterHeat_ELE1</v>
      </c>
      <c r="AL393" s="2"/>
      <c r="AM393" s="2">
        <f>IF(sum!A386="ON",sum!H386,"*")</f>
        <v>0.0468133264601466</v>
      </c>
      <c r="AP393" s="4" t="s">
        <v>149</v>
      </c>
      <c r="AQ393" s="4" t="s">
        <v>150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149</v>
      </c>
      <c r="AY393" s="4" t="s">
        <v>150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149</v>
      </c>
      <c r="C394" s="2" t="s">
        <v>150</v>
      </c>
      <c r="D394" s="2">
        <v>2040</v>
      </c>
      <c r="J394" s="2" t="s">
        <v>149</v>
      </c>
      <c r="K394" s="2" t="s">
        <v>150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149</v>
      </c>
      <c r="S394" s="2" t="s">
        <v>150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149</v>
      </c>
      <c r="AA394" s="2" t="s">
        <v>150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149</v>
      </c>
      <c r="AI394" s="2" t="s">
        <v>150</v>
      </c>
      <c r="AJ394" s="2">
        <v>2040</v>
      </c>
      <c r="AK394" s="2" t="str">
        <f>IF(sum!A387="ON",sum!B387,"*")</f>
        <v>EDU-AuxiliaryEquip_ELE1</v>
      </c>
      <c r="AL394" s="2"/>
      <c r="AM394" s="2">
        <f>IF(sum!A387="ON",sum!H387,"*")</f>
        <v>0.778729887303454</v>
      </c>
      <c r="AP394" s="2" t="s">
        <v>149</v>
      </c>
      <c r="AQ394" s="2" t="s">
        <v>150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149</v>
      </c>
      <c r="AY394" s="2" t="s">
        <v>150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149</v>
      </c>
      <c r="C395" s="2" t="s">
        <v>150</v>
      </c>
      <c r="D395" s="2">
        <v>2040</v>
      </c>
      <c r="J395" s="2" t="s">
        <v>149</v>
      </c>
      <c r="K395" s="2" t="s">
        <v>150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149</v>
      </c>
      <c r="S395" s="2" t="s">
        <v>150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149</v>
      </c>
      <c r="AA395" s="2" t="s">
        <v>150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149</v>
      </c>
      <c r="AI395" s="2" t="s">
        <v>150</v>
      </c>
      <c r="AJ395" s="2">
        <v>2040</v>
      </c>
      <c r="AK395" s="2" t="str">
        <f>IF(sum!A388="ON",sum!B388,"*")</f>
        <v>EDU-AuxiliaryMot_ELE1</v>
      </c>
      <c r="AL395" s="2"/>
      <c r="AM395" s="2">
        <f>IF(sum!A388="ON",sum!H388,"*")</f>
        <v>0.306524952539438</v>
      </c>
      <c r="AP395" s="4" t="s">
        <v>149</v>
      </c>
      <c r="AQ395" s="4" t="s">
        <v>150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149</v>
      </c>
      <c r="AY395" s="2" t="s">
        <v>150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149</v>
      </c>
      <c r="C396" s="4" t="s">
        <v>150</v>
      </c>
      <c r="D396" s="4">
        <v>2040</v>
      </c>
      <c r="J396" s="4" t="s">
        <v>149</v>
      </c>
      <c r="K396" s="4" t="s">
        <v>150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149</v>
      </c>
      <c r="S396" s="4" t="s">
        <v>150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149</v>
      </c>
      <c r="AA396" s="4" t="s">
        <v>150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149</v>
      </c>
      <c r="AI396" s="4" t="s">
        <v>150</v>
      </c>
      <c r="AJ396" s="4">
        <v>2040</v>
      </c>
      <c r="AK396" s="2" t="str">
        <f>IF(sum!A389="ON",sum!B389,"*")</f>
        <v>EDU-Light_ELE1</v>
      </c>
      <c r="AL396" s="2"/>
      <c r="AM396" s="2">
        <f>IF(sum!A389="ON",sum!H389,"*")</f>
        <v>1.19204148209782</v>
      </c>
      <c r="AP396" s="2" t="s">
        <v>149</v>
      </c>
      <c r="AQ396" s="2" t="s">
        <v>150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149</v>
      </c>
      <c r="AY396" s="4" t="s">
        <v>150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149</v>
      </c>
      <c r="C397" s="2" t="s">
        <v>150</v>
      </c>
      <c r="D397" s="2">
        <v>2040</v>
      </c>
      <c r="J397" s="2" t="s">
        <v>149</v>
      </c>
      <c r="K397" s="2" t="s">
        <v>150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149</v>
      </c>
      <c r="S397" s="2" t="s">
        <v>150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149</v>
      </c>
      <c r="AA397" s="2" t="s">
        <v>150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149</v>
      </c>
      <c r="AI397" s="2" t="s">
        <v>150</v>
      </c>
      <c r="AJ397" s="2">
        <v>2040</v>
      </c>
      <c r="AK397" s="2" t="str">
        <f>IF(sum!A390="ON",sum!B390,"*")</f>
        <v>EDU-SpCool_ELE1</v>
      </c>
      <c r="AL397" s="2"/>
      <c r="AM397" s="2">
        <f>IF(sum!A390="ON",sum!H390,"*")</f>
        <v>0.659760402782998</v>
      </c>
      <c r="AP397" s="4" t="s">
        <v>149</v>
      </c>
      <c r="AQ397" s="4" t="s">
        <v>150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149</v>
      </c>
      <c r="AY397" s="2" t="s">
        <v>150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149</v>
      </c>
      <c r="C398" s="2" t="s">
        <v>150</v>
      </c>
      <c r="D398" s="2">
        <v>2040</v>
      </c>
      <c r="J398" s="2" t="s">
        <v>149</v>
      </c>
      <c r="K398" s="2" t="s">
        <v>150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149</v>
      </c>
      <c r="S398" s="2" t="s">
        <v>150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149</v>
      </c>
      <c r="AA398" s="2" t="s">
        <v>150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149</v>
      </c>
      <c r="AI398" s="2" t="s">
        <v>150</v>
      </c>
      <c r="AJ398" s="2">
        <v>2040</v>
      </c>
      <c r="AK398" s="2" t="str">
        <f>IF(sum!A391="ON",sum!B391,"*")</f>
        <v>EDU-SpHeat_ELE1</v>
      </c>
      <c r="AL398" s="2"/>
      <c r="AM398" s="2">
        <f>IF(sum!A391="ON",sum!H391,"*")</f>
        <v>1.18920905528088</v>
      </c>
      <c r="AP398" s="2" t="s">
        <v>149</v>
      </c>
      <c r="AQ398" s="2" t="s">
        <v>150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149</v>
      </c>
      <c r="AY398" s="2" t="s">
        <v>150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149</v>
      </c>
      <c r="C399" s="4" t="s">
        <v>150</v>
      </c>
      <c r="D399" s="4">
        <v>2040</v>
      </c>
      <c r="J399" s="4" t="s">
        <v>149</v>
      </c>
      <c r="K399" s="4" t="s">
        <v>150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149</v>
      </c>
      <c r="S399" s="4" t="s">
        <v>150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149</v>
      </c>
      <c r="AA399" s="4" t="s">
        <v>150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149</v>
      </c>
      <c r="AI399" s="4" t="s">
        <v>150</v>
      </c>
      <c r="AJ399" s="4">
        <v>2040</v>
      </c>
      <c r="AK399" s="2" t="str">
        <f>IF(sum!A392="ON",sum!B392,"*")</f>
        <v>EDU-WaterHeat_ELE1</v>
      </c>
      <c r="AL399" s="2"/>
      <c r="AM399" s="2">
        <f>IF(sum!A392="ON",sum!H392,"*")</f>
        <v>0.369398178676667</v>
      </c>
      <c r="AP399" s="4" t="s">
        <v>149</v>
      </c>
      <c r="AQ399" s="4" t="s">
        <v>150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149</v>
      </c>
      <c r="AY399" s="4" t="s">
        <v>150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149</v>
      </c>
      <c r="C400" s="2" t="s">
        <v>150</v>
      </c>
      <c r="D400" s="2">
        <v>2040</v>
      </c>
      <c r="J400" s="2" t="s">
        <v>149</v>
      </c>
      <c r="K400" s="2" t="s">
        <v>150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149</v>
      </c>
      <c r="S400" s="2" t="s">
        <v>150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149</v>
      </c>
      <c r="AA400" s="2" t="s">
        <v>150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149</v>
      </c>
      <c r="AI400" s="2" t="s">
        <v>150</v>
      </c>
      <c r="AJ400" s="2">
        <v>2040</v>
      </c>
      <c r="AK400" s="2" t="str">
        <f>IF(sum!A393="ON",sum!B393,"*")</f>
        <v>HSS-AuxiliaryEquip_ELE1</v>
      </c>
      <c r="AL400" s="2"/>
      <c r="AM400" s="2">
        <f>IF(sum!A393="ON",sum!H393,"*")</f>
        <v>1.02126731846641</v>
      </c>
      <c r="AP400" s="2" t="s">
        <v>149</v>
      </c>
      <c r="AQ400" s="2" t="s">
        <v>150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149</v>
      </c>
      <c r="AY400" s="2" t="s">
        <v>150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149</v>
      </c>
      <c r="C401" s="2" t="s">
        <v>150</v>
      </c>
      <c r="D401" s="2">
        <v>2040</v>
      </c>
      <c r="J401" s="2" t="s">
        <v>149</v>
      </c>
      <c r="K401" s="2" t="s">
        <v>150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149</v>
      </c>
      <c r="S401" s="2" t="s">
        <v>150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149</v>
      </c>
      <c r="AA401" s="2" t="s">
        <v>150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149</v>
      </c>
      <c r="AI401" s="2" t="s">
        <v>150</v>
      </c>
      <c r="AJ401" s="2">
        <v>2040</v>
      </c>
      <c r="AK401" s="2" t="str">
        <f>IF(sum!A394="ON",sum!B394,"*")</f>
        <v>HSS-AuxiliaryMot_ELE1</v>
      </c>
      <c r="AL401" s="2"/>
      <c r="AM401" s="2">
        <f>IF(sum!A394="ON",sum!H394,"*")</f>
        <v>0.42572910074922</v>
      </c>
      <c r="AP401" s="4" t="s">
        <v>149</v>
      </c>
      <c r="AQ401" s="4" t="s">
        <v>150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149</v>
      </c>
      <c r="AY401" s="2" t="s">
        <v>150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149</v>
      </c>
      <c r="C402" s="4" t="s">
        <v>150</v>
      </c>
      <c r="D402" s="4">
        <v>2040</v>
      </c>
      <c r="J402" s="4" t="s">
        <v>149</v>
      </c>
      <c r="K402" s="4" t="s">
        <v>150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149</v>
      </c>
      <c r="S402" s="4" t="s">
        <v>150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149</v>
      </c>
      <c r="AA402" s="4" t="s">
        <v>150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149</v>
      </c>
      <c r="AI402" s="4" t="s">
        <v>150</v>
      </c>
      <c r="AJ402" s="4">
        <v>2040</v>
      </c>
      <c r="AK402" s="2" t="str">
        <f>IF(sum!A395="ON",sum!B395,"*")</f>
        <v>HSS-Light_ELE1</v>
      </c>
      <c r="AL402" s="2"/>
      <c r="AM402" s="2">
        <f>IF(sum!A395="ON",sum!H395,"*")</f>
        <v>1.66885807493694</v>
      </c>
      <c r="AP402" s="2" t="s">
        <v>149</v>
      </c>
      <c r="AQ402" s="2" t="s">
        <v>150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149</v>
      </c>
      <c r="AY402" s="4" t="s">
        <v>150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149</v>
      </c>
      <c r="C403" s="2" t="s">
        <v>150</v>
      </c>
      <c r="D403" s="2">
        <v>2040</v>
      </c>
      <c r="J403" s="2" t="s">
        <v>149</v>
      </c>
      <c r="K403" s="2" t="s">
        <v>150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149</v>
      </c>
      <c r="S403" s="2" t="s">
        <v>150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149</v>
      </c>
      <c r="AA403" s="2" t="s">
        <v>150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149</v>
      </c>
      <c r="AI403" s="2" t="s">
        <v>150</v>
      </c>
      <c r="AJ403" s="2">
        <v>2040</v>
      </c>
      <c r="AK403" s="2" t="str">
        <f>IF(sum!A396="ON",sum!B396,"*")</f>
        <v>HSS-SpCool_ELE1</v>
      </c>
      <c r="AL403" s="2"/>
      <c r="AM403" s="2">
        <f>IF(sum!A396="ON",sum!H396,"*")</f>
        <v>0.62570207472306</v>
      </c>
      <c r="AP403" s="4" t="s">
        <v>149</v>
      </c>
      <c r="AQ403" s="4" t="s">
        <v>150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149</v>
      </c>
      <c r="AY403" s="2" t="s">
        <v>150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149</v>
      </c>
      <c r="C404" s="2" t="s">
        <v>150</v>
      </c>
      <c r="D404" s="2">
        <v>2040</v>
      </c>
      <c r="J404" s="2" t="s">
        <v>149</v>
      </c>
      <c r="K404" s="2" t="s">
        <v>150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149</v>
      </c>
      <c r="S404" s="2" t="s">
        <v>150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149</v>
      </c>
      <c r="AA404" s="2" t="s">
        <v>150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149</v>
      </c>
      <c r="AI404" s="2" t="s">
        <v>150</v>
      </c>
      <c r="AJ404" s="2">
        <v>2040</v>
      </c>
      <c r="AK404" s="2" t="str">
        <f>IF(sum!A397="ON",sum!B397,"*")</f>
        <v>HSS-SpHeat_ELE1</v>
      </c>
      <c r="AL404" s="2"/>
      <c r="AM404" s="2">
        <f>IF(sum!A397="ON",sum!H397,"*")</f>
        <v>4.58931485029716</v>
      </c>
      <c r="AP404" s="2" t="s">
        <v>149</v>
      </c>
      <c r="AQ404" s="2" t="s">
        <v>150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149</v>
      </c>
      <c r="AY404" s="2" t="s">
        <v>150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149</v>
      </c>
      <c r="C405" s="4" t="s">
        <v>150</v>
      </c>
      <c r="D405" s="4">
        <v>2040</v>
      </c>
      <c r="J405" s="4" t="s">
        <v>149</v>
      </c>
      <c r="K405" s="4" t="s">
        <v>150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149</v>
      </c>
      <c r="S405" s="4" t="s">
        <v>150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149</v>
      </c>
      <c r="AA405" s="4" t="s">
        <v>150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149</v>
      </c>
      <c r="AI405" s="4" t="s">
        <v>150</v>
      </c>
      <c r="AJ405" s="4">
        <v>2040</v>
      </c>
      <c r="AK405" s="2" t="str">
        <f>IF(sum!A398="ON",sum!B398,"*")</f>
        <v>HSS-WaterHeat_ELE1</v>
      </c>
      <c r="AL405" s="2"/>
      <c r="AM405" s="2">
        <f>IF(sum!A398="ON",sum!H398,"*")</f>
        <v>0.901361698888371</v>
      </c>
      <c r="AP405" s="4" t="s">
        <v>149</v>
      </c>
      <c r="AQ405" s="4" t="s">
        <v>150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149</v>
      </c>
      <c r="AY405" s="4" t="s">
        <v>150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149</v>
      </c>
      <c r="C406" s="2" t="s">
        <v>150</v>
      </c>
      <c r="D406" s="2">
        <v>2040</v>
      </c>
      <c r="J406" s="2" t="s">
        <v>149</v>
      </c>
      <c r="K406" s="2" t="s">
        <v>150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149</v>
      </c>
      <c r="S406" s="2" t="s">
        <v>150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149</v>
      </c>
      <c r="AA406" s="2" t="s">
        <v>150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149</v>
      </c>
      <c r="AI406" s="2" t="s">
        <v>150</v>
      </c>
      <c r="AJ406" s="2">
        <v>2040</v>
      </c>
      <c r="AK406" s="2" t="str">
        <f>IF(sum!A399="ON",sum!B399,"*")</f>
        <v>ICS-AuxiliaryEquip_ELE1</v>
      </c>
      <c r="AL406" s="2"/>
      <c r="AM406" s="2">
        <f>IF(sum!A399="ON",sum!H399,"*")</f>
        <v>0.0782752342413503</v>
      </c>
      <c r="AP406" s="2" t="s">
        <v>149</v>
      </c>
      <c r="AQ406" s="2" t="s">
        <v>150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149</v>
      </c>
      <c r="AY406" s="2" t="s">
        <v>150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149</v>
      </c>
      <c r="C407" s="2" t="s">
        <v>150</v>
      </c>
      <c r="D407" s="2">
        <v>2040</v>
      </c>
      <c r="J407" s="2" t="s">
        <v>149</v>
      </c>
      <c r="K407" s="2" t="s">
        <v>150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149</v>
      </c>
      <c r="S407" s="2" t="s">
        <v>150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149</v>
      </c>
      <c r="AA407" s="2" t="s">
        <v>150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149</v>
      </c>
      <c r="AI407" s="2" t="s">
        <v>150</v>
      </c>
      <c r="AJ407" s="2">
        <v>2040</v>
      </c>
      <c r="AK407" s="2" t="str">
        <f>IF(sum!A400="ON",sum!B400,"*")</f>
        <v>ICS-AuxiliaryMot_ELE1</v>
      </c>
      <c r="AL407" s="2"/>
      <c r="AM407" s="2">
        <f>IF(sum!A400="ON",sum!H400,"*")</f>
        <v>0.0340583280599376</v>
      </c>
      <c r="AP407" s="4" t="s">
        <v>149</v>
      </c>
      <c r="AQ407" s="4" t="s">
        <v>150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149</v>
      </c>
      <c r="AY407" s="2" t="s">
        <v>150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149</v>
      </c>
      <c r="C408" s="4" t="s">
        <v>150</v>
      </c>
      <c r="D408" s="4">
        <v>2040</v>
      </c>
      <c r="J408" s="4" t="s">
        <v>149</v>
      </c>
      <c r="K408" s="4" t="s">
        <v>150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149</v>
      </c>
      <c r="S408" s="4" t="s">
        <v>150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149</v>
      </c>
      <c r="AA408" s="4" t="s">
        <v>150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149</v>
      </c>
      <c r="AI408" s="4" t="s">
        <v>150</v>
      </c>
      <c r="AJ408" s="4">
        <v>2040</v>
      </c>
      <c r="AK408" s="2" t="str">
        <f>IF(sum!A401="ON",sum!B401,"*")</f>
        <v>ICS-Light_ELE1</v>
      </c>
      <c r="AL408" s="2"/>
      <c r="AM408" s="2">
        <f>IF(sum!A401="ON",sum!H401,"*")</f>
        <v>0.204349968359626</v>
      </c>
      <c r="AP408" s="2" t="s">
        <v>149</v>
      </c>
      <c r="AQ408" s="2" t="s">
        <v>150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149</v>
      </c>
      <c r="AY408" s="4" t="s">
        <v>150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149</v>
      </c>
      <c r="C409" s="2" t="s">
        <v>150</v>
      </c>
      <c r="D409" s="2">
        <v>2040</v>
      </c>
      <c r="J409" s="2" t="s">
        <v>149</v>
      </c>
      <c r="K409" s="2" t="s">
        <v>150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149</v>
      </c>
      <c r="S409" s="2" t="s">
        <v>150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149</v>
      </c>
      <c r="AA409" s="2" t="s">
        <v>150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149</v>
      </c>
      <c r="AI409" s="2" t="s">
        <v>150</v>
      </c>
      <c r="AJ409" s="2">
        <v>2040</v>
      </c>
      <c r="AK409" s="2" t="str">
        <f>IF(sum!A402="ON",sum!B402,"*")</f>
        <v>ICS-SpCool_ELE1</v>
      </c>
      <c r="AL409" s="2"/>
      <c r="AM409" s="2">
        <f>IF(sum!A402="ON",sum!H402,"*")</f>
        <v>0.102174984179813</v>
      </c>
      <c r="AP409" s="4" t="s">
        <v>149</v>
      </c>
      <c r="AQ409" s="4" t="s">
        <v>150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149</v>
      </c>
      <c r="AY409" s="2" t="s">
        <v>150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149</v>
      </c>
      <c r="C410" s="2" t="s">
        <v>150</v>
      </c>
      <c r="D410" s="2">
        <v>2040</v>
      </c>
      <c r="J410" s="2" t="s">
        <v>149</v>
      </c>
      <c r="K410" s="2" t="s">
        <v>150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149</v>
      </c>
      <c r="S410" s="2" t="s">
        <v>150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149</v>
      </c>
      <c r="AA410" s="2" t="s">
        <v>150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149</v>
      </c>
      <c r="AI410" s="2" t="s">
        <v>150</v>
      </c>
      <c r="AJ410" s="2">
        <v>2040</v>
      </c>
      <c r="AK410" s="2" t="str">
        <f>IF(sum!A403="ON",sum!B403,"*")</f>
        <v>ICS-SpHeat_ELE1</v>
      </c>
      <c r="AL410" s="2"/>
      <c r="AM410" s="2">
        <f>IF(sum!A403="ON",sum!H403,"*")</f>
        <v>0.775543570239329</v>
      </c>
      <c r="AP410" s="2" t="s">
        <v>149</v>
      </c>
      <c r="AQ410" s="2" t="s">
        <v>150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149</v>
      </c>
      <c r="AY410" s="2" t="s">
        <v>150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149</v>
      </c>
      <c r="C411" s="4" t="s">
        <v>150</v>
      </c>
      <c r="D411" s="4">
        <v>2040</v>
      </c>
      <c r="J411" s="4" t="s">
        <v>149</v>
      </c>
      <c r="K411" s="4" t="s">
        <v>150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149</v>
      </c>
      <c r="S411" s="4" t="s">
        <v>150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149</v>
      </c>
      <c r="AA411" s="4" t="s">
        <v>150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149</v>
      </c>
      <c r="AI411" s="4" t="s">
        <v>150</v>
      </c>
      <c r="AJ411" s="4">
        <v>2040</v>
      </c>
      <c r="AK411" s="2" t="str">
        <f>IF(sum!A404="ON",sum!B404,"*")</f>
        <v>ICS-WaterHeat_ELE1</v>
      </c>
      <c r="AL411" s="2"/>
      <c r="AM411" s="2">
        <f>IF(sum!A404="ON",sum!H404,"*")</f>
        <v>0.0561759917521759</v>
      </c>
      <c r="AP411" s="4" t="s">
        <v>149</v>
      </c>
      <c r="AQ411" s="4" t="s">
        <v>150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149</v>
      </c>
      <c r="AY411" s="4" t="s">
        <v>150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149</v>
      </c>
      <c r="C412" s="2" t="s">
        <v>150</v>
      </c>
      <c r="D412" s="2">
        <v>2040</v>
      </c>
      <c r="J412" s="2" t="s">
        <v>149</v>
      </c>
      <c r="K412" s="2" t="s">
        <v>150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149</v>
      </c>
      <c r="S412" s="2" t="s">
        <v>150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149</v>
      </c>
      <c r="AA412" s="2" t="s">
        <v>150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149</v>
      </c>
      <c r="AI412" s="2" t="s">
        <v>150</v>
      </c>
      <c r="AJ412" s="2">
        <v>2040</v>
      </c>
      <c r="AK412" s="2" t="str">
        <f>IF(sum!A405="ON",sum!B405,"*")</f>
        <v>OS-AuxiliaryEquip_ELE1</v>
      </c>
      <c r="AL412" s="2"/>
      <c r="AM412" s="2">
        <f>IF(sum!A405="ON",sum!H405,"*")</f>
        <v>2.39776385295539</v>
      </c>
      <c r="AP412" s="2" t="s">
        <v>149</v>
      </c>
      <c r="AQ412" s="2" t="s">
        <v>150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149</v>
      </c>
      <c r="AY412" s="2" t="s">
        <v>150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149</v>
      </c>
      <c r="C413" s="2" t="s">
        <v>150</v>
      </c>
      <c r="D413" s="2">
        <v>2040</v>
      </c>
      <c r="J413" s="2" t="s">
        <v>149</v>
      </c>
      <c r="K413" s="2" t="s">
        <v>150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149</v>
      </c>
      <c r="S413" s="2" t="s">
        <v>150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149</v>
      </c>
      <c r="AA413" s="2" t="s">
        <v>150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149</v>
      </c>
      <c r="AI413" s="2" t="s">
        <v>150</v>
      </c>
      <c r="AJ413" s="2">
        <v>2040</v>
      </c>
      <c r="AK413" s="2" t="str">
        <f>IF(sum!A406="ON",sum!B406,"*")</f>
        <v>OS-AuxiliaryMot_ELE1</v>
      </c>
      <c r="AL413" s="2"/>
      <c r="AM413" s="2">
        <f>IF(sum!A406="ON",sum!H406,"*")</f>
        <v>0.851458201498441</v>
      </c>
      <c r="AP413" s="4" t="s">
        <v>149</v>
      </c>
      <c r="AQ413" s="4" t="s">
        <v>150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149</v>
      </c>
      <c r="AY413" s="2" t="s">
        <v>150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149</v>
      </c>
      <c r="C414" s="4" t="s">
        <v>150</v>
      </c>
      <c r="D414" s="4">
        <v>2040</v>
      </c>
      <c r="J414" s="4" t="s">
        <v>149</v>
      </c>
      <c r="K414" s="4" t="s">
        <v>150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149</v>
      </c>
      <c r="S414" s="4" t="s">
        <v>150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149</v>
      </c>
      <c r="AA414" s="4" t="s">
        <v>150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149</v>
      </c>
      <c r="AI414" s="4" t="s">
        <v>150</v>
      </c>
      <c r="AJ414" s="4">
        <v>2040</v>
      </c>
      <c r="AK414" s="2" t="str">
        <f>IF(sum!A407="ON",sum!B407,"*")</f>
        <v>OS-Light_ELE1</v>
      </c>
      <c r="AL414" s="2"/>
      <c r="AM414" s="2">
        <f>IF(sum!A407="ON",sum!H407,"*")</f>
        <v>4.41055348376192</v>
      </c>
      <c r="AP414" s="2" t="s">
        <v>149</v>
      </c>
      <c r="AQ414" s="2" t="s">
        <v>150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149</v>
      </c>
      <c r="AY414" s="4" t="s">
        <v>150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149</v>
      </c>
      <c r="C415" s="2" t="s">
        <v>150</v>
      </c>
      <c r="D415" s="2">
        <v>2040</v>
      </c>
      <c r="J415" s="2" t="s">
        <v>149</v>
      </c>
      <c r="K415" s="2" t="s">
        <v>150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149</v>
      </c>
      <c r="S415" s="2" t="s">
        <v>150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149</v>
      </c>
      <c r="AA415" s="2" t="s">
        <v>150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149</v>
      </c>
      <c r="AI415" s="2" t="s">
        <v>150</v>
      </c>
      <c r="AJ415" s="2">
        <v>2040</v>
      </c>
      <c r="AK415" s="2" t="str">
        <f>IF(sum!A408="ON",sum!B408,"*")</f>
        <v>OS-SpCool_ELE1</v>
      </c>
      <c r="AL415" s="2"/>
      <c r="AM415" s="2">
        <f>IF(sum!A408="ON",sum!H408,"*")</f>
        <v>1.74087291192943</v>
      </c>
      <c r="AP415" s="4" t="s">
        <v>149</v>
      </c>
      <c r="AQ415" s="4" t="s">
        <v>150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149</v>
      </c>
      <c r="AY415" s="2" t="s">
        <v>150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149</v>
      </c>
      <c r="C416" s="2" t="s">
        <v>150</v>
      </c>
      <c r="D416" s="2">
        <v>2040</v>
      </c>
      <c r="J416" s="2" t="s">
        <v>149</v>
      </c>
      <c r="K416" s="2" t="s">
        <v>150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149</v>
      </c>
      <c r="S416" s="2" t="s">
        <v>150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149</v>
      </c>
      <c r="AA416" s="2" t="s">
        <v>150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149</v>
      </c>
      <c r="AI416" s="2" t="s">
        <v>150</v>
      </c>
      <c r="AJ416" s="2">
        <v>2040</v>
      </c>
      <c r="AK416" s="2" t="str">
        <f>IF(sum!A409="ON",sum!B409,"*")</f>
        <v>OS-SpHeat_ELE1</v>
      </c>
      <c r="AL416" s="2"/>
      <c r="AM416" s="2">
        <f>IF(sum!A409="ON",sum!H409,"*")</f>
        <v>4.91942920123269</v>
      </c>
      <c r="AP416" s="2" t="s">
        <v>149</v>
      </c>
      <c r="AQ416" s="2" t="s">
        <v>150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149</v>
      </c>
      <c r="AY416" s="2" t="s">
        <v>150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149</v>
      </c>
      <c r="C417" s="4" t="s">
        <v>150</v>
      </c>
      <c r="D417" s="4">
        <v>2040</v>
      </c>
      <c r="J417" s="4" t="s">
        <v>149</v>
      </c>
      <c r="K417" s="4" t="s">
        <v>150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149</v>
      </c>
      <c r="S417" s="4" t="s">
        <v>150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149</v>
      </c>
      <c r="AA417" s="4" t="s">
        <v>150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149</v>
      </c>
      <c r="AI417" s="4" t="s">
        <v>150</v>
      </c>
      <c r="AJ417" s="4">
        <v>2040</v>
      </c>
      <c r="AK417" s="2" t="str">
        <f>IF(sum!A410="ON",sum!B410,"*")</f>
        <v>OS-WaterHeat_ELE1</v>
      </c>
      <c r="AL417" s="2"/>
      <c r="AM417" s="2">
        <f>IF(sum!A410="ON",sum!H410,"*")</f>
        <v>0.467279063884482</v>
      </c>
      <c r="AP417" s="4" t="s">
        <v>149</v>
      </c>
      <c r="AQ417" s="4" t="s">
        <v>150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149</v>
      </c>
      <c r="AY417" s="4" t="s">
        <v>150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149</v>
      </c>
      <c r="C418" s="2" t="s">
        <v>150</v>
      </c>
      <c r="D418" s="2">
        <v>2040</v>
      </c>
      <c r="J418" s="2" t="s">
        <v>149</v>
      </c>
      <c r="K418" s="2" t="s">
        <v>150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149</v>
      </c>
      <c r="S418" s="2" t="s">
        <v>150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149</v>
      </c>
      <c r="AA418" s="2" t="s">
        <v>150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149</v>
      </c>
      <c r="AI418" s="2" t="s">
        <v>150</v>
      </c>
      <c r="AJ418" s="2">
        <v>2040</v>
      </c>
      <c r="AK418" s="2" t="str">
        <f>IF(sum!A411="ON",sum!B411,"*")</f>
        <v>OTH-AuxiliaryEquip_ELE1</v>
      </c>
      <c r="AL418" s="2"/>
      <c r="AM418" s="2">
        <f>IF(sum!A411="ON",sum!H411,"*")</f>
        <v>0.0684908299611812</v>
      </c>
      <c r="AP418" s="2" t="s">
        <v>149</v>
      </c>
      <c r="AQ418" s="2" t="s">
        <v>150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149</v>
      </c>
      <c r="AY418" s="2" t="s">
        <v>150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149</v>
      </c>
      <c r="C419" s="2" t="s">
        <v>150</v>
      </c>
      <c r="D419" s="2">
        <v>2040</v>
      </c>
      <c r="J419" s="2" t="s">
        <v>149</v>
      </c>
      <c r="K419" s="2" t="s">
        <v>150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149</v>
      </c>
      <c r="S419" s="2" t="s">
        <v>150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149</v>
      </c>
      <c r="AA419" s="2" t="s">
        <v>150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149</v>
      </c>
      <c r="AI419" s="2" t="s">
        <v>150</v>
      </c>
      <c r="AJ419" s="2">
        <v>2040</v>
      </c>
      <c r="AK419" s="2" t="str">
        <f>IF(sum!A412="ON",sum!B412,"*")</f>
        <v>OTH-AuxiliaryMot_ELE1</v>
      </c>
      <c r="AL419" s="2"/>
      <c r="AM419" s="2">
        <f>IF(sum!A412="ON",sum!H412,"*")</f>
        <v>0.0340583280599376</v>
      </c>
      <c r="AP419" s="4" t="s">
        <v>149</v>
      </c>
      <c r="AQ419" s="4" t="s">
        <v>150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149</v>
      </c>
      <c r="AY419" s="2" t="s">
        <v>150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149</v>
      </c>
      <c r="C420" s="4" t="s">
        <v>150</v>
      </c>
      <c r="D420" s="4">
        <v>2040</v>
      </c>
      <c r="J420" s="4" t="s">
        <v>149</v>
      </c>
      <c r="K420" s="4" t="s">
        <v>150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149</v>
      </c>
      <c r="S420" s="4" t="s">
        <v>150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149</v>
      </c>
      <c r="AA420" s="4" t="s">
        <v>150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149</v>
      </c>
      <c r="AI420" s="4" t="s">
        <v>150</v>
      </c>
      <c r="AJ420" s="4">
        <v>2040</v>
      </c>
      <c r="AK420" s="2" t="str">
        <f>IF(sum!A413="ON",sum!B413,"*")</f>
        <v>OTH-Light_ELE1</v>
      </c>
      <c r="AL420" s="2"/>
      <c r="AM420" s="2">
        <f>IF(sum!A413="ON",sum!H413,"*")</f>
        <v>0.153262476269719</v>
      </c>
      <c r="AP420" s="2" t="s">
        <v>149</v>
      </c>
      <c r="AQ420" s="2" t="s">
        <v>150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149</v>
      </c>
      <c r="AY420" s="4" t="s">
        <v>150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149</v>
      </c>
      <c r="C421" s="2" t="s">
        <v>150</v>
      </c>
      <c r="D421" s="2">
        <v>2040</v>
      </c>
      <c r="J421" s="2" t="s">
        <v>149</v>
      </c>
      <c r="K421" s="2" t="s">
        <v>150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149</v>
      </c>
      <c r="S421" s="2" t="s">
        <v>150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149</v>
      </c>
      <c r="AA421" s="2" t="s">
        <v>150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149</v>
      </c>
      <c r="AI421" s="2" t="s">
        <v>150</v>
      </c>
      <c r="AJ421" s="2">
        <v>2040</v>
      </c>
      <c r="AK421" s="2" t="str">
        <f>IF(sum!A414="ON",sum!B414,"*")</f>
        <v>OTH-SpCool_ELE1</v>
      </c>
      <c r="AL421" s="2"/>
      <c r="AM421" s="2">
        <f>IF(sum!A414="ON",sum!H414,"*")</f>
        <v>0.085145820149844</v>
      </c>
      <c r="AP421" s="4" t="s">
        <v>149</v>
      </c>
      <c r="AQ421" s="4" t="s">
        <v>150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149</v>
      </c>
      <c r="AY421" s="2" t="s">
        <v>150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149</v>
      </c>
      <c r="C422" s="2" t="s">
        <v>150</v>
      </c>
      <c r="D422" s="2">
        <v>2040</v>
      </c>
      <c r="J422" s="2" t="s">
        <v>149</v>
      </c>
      <c r="K422" s="2" t="s">
        <v>150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149</v>
      </c>
      <c r="S422" s="2" t="s">
        <v>150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149</v>
      </c>
      <c r="AA422" s="2" t="s">
        <v>150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149</v>
      </c>
      <c r="AI422" s="2" t="s">
        <v>150</v>
      </c>
      <c r="AJ422" s="2">
        <v>2040</v>
      </c>
      <c r="AK422" s="2" t="str">
        <f>IF(sum!A415="ON",sum!B415,"*")</f>
        <v>OTH-SpHeat_ELE1</v>
      </c>
      <c r="AL422" s="2"/>
      <c r="AM422" s="2">
        <f>IF(sum!A415="ON",sum!H415,"*")</f>
        <v>0.148272884755122</v>
      </c>
      <c r="AP422" s="2" t="s">
        <v>149</v>
      </c>
      <c r="AQ422" s="2" t="s">
        <v>150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149</v>
      </c>
      <c r="AY422" s="2" t="s">
        <v>150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149</v>
      </c>
      <c r="C423" s="4" t="s">
        <v>150</v>
      </c>
      <c r="D423" s="4">
        <v>2040</v>
      </c>
      <c r="J423" s="4" t="s">
        <v>149</v>
      </c>
      <c r="K423" s="4" t="s">
        <v>150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149</v>
      </c>
      <c r="S423" s="4" t="s">
        <v>150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149</v>
      </c>
      <c r="AA423" s="4" t="s">
        <v>150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149</v>
      </c>
      <c r="AI423" s="4" t="s">
        <v>150</v>
      </c>
      <c r="AJ423" s="4">
        <v>2040</v>
      </c>
      <c r="AK423" s="2" t="str">
        <f>IF(sum!A416="ON",sum!B416,"*")</f>
        <v>OTH-WaterHeat_ELE1</v>
      </c>
      <c r="AL423" s="2"/>
      <c r="AM423" s="2">
        <f>IF(sum!A416="ON",sum!H416,"*")</f>
        <v>0.0374506611681173</v>
      </c>
      <c r="AP423" s="4" t="s">
        <v>149</v>
      </c>
      <c r="AQ423" s="4" t="s">
        <v>150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149</v>
      </c>
      <c r="AY423" s="4" t="s">
        <v>150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149</v>
      </c>
      <c r="C424" s="2" t="s">
        <v>150</v>
      </c>
      <c r="D424" s="2">
        <v>2040</v>
      </c>
      <c r="J424" s="2" t="s">
        <v>149</v>
      </c>
      <c r="K424" s="2" t="s">
        <v>150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149</v>
      </c>
      <c r="S424" s="2" t="s">
        <v>150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149</v>
      </c>
      <c r="AA424" s="2" t="s">
        <v>150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149</v>
      </c>
      <c r="AI424" s="2" t="s">
        <v>150</v>
      </c>
      <c r="AJ424" s="2">
        <v>2040</v>
      </c>
      <c r="AK424" s="2" t="str">
        <f>IF(sum!A417="ON",sum!B417,"*")</f>
        <v>R_ES-APP-CD_ELC1</v>
      </c>
      <c r="AL424" s="2"/>
      <c r="AM424" s="2">
        <f>IF(sum!A417="ON",sum!H417,"*")</f>
        <v>0.407301417111413</v>
      </c>
      <c r="AP424" s="2" t="s">
        <v>149</v>
      </c>
      <c r="AQ424" s="2" t="s">
        <v>150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149</v>
      </c>
      <c r="AY424" s="2" t="s">
        <v>150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149</v>
      </c>
      <c r="C425" s="2" t="s">
        <v>150</v>
      </c>
      <c r="D425" s="2">
        <v>2040</v>
      </c>
      <c r="J425" s="2" t="s">
        <v>149</v>
      </c>
      <c r="K425" s="2" t="s">
        <v>150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149</v>
      </c>
      <c r="S425" s="2" t="s">
        <v>150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149</v>
      </c>
      <c r="AA425" s="2" t="s">
        <v>150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149</v>
      </c>
      <c r="AI425" s="2" t="s">
        <v>150</v>
      </c>
      <c r="AJ425" s="2">
        <v>2040</v>
      </c>
      <c r="AK425" s="2" t="str">
        <f>IF(sum!A418="ON",sum!B418,"*")</f>
        <v>R_ES-APP-CW_ELC1</v>
      </c>
      <c r="AL425" s="2"/>
      <c r="AM425" s="2">
        <f>IF(sum!A418="ON",sum!H418,"*")</f>
        <v>0.0491315430454701</v>
      </c>
      <c r="AP425" s="4" t="s">
        <v>149</v>
      </c>
      <c r="AQ425" s="4" t="s">
        <v>150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149</v>
      </c>
      <c r="AY425" s="2" t="s">
        <v>150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149</v>
      </c>
      <c r="C426" s="4" t="s">
        <v>150</v>
      </c>
      <c r="D426" s="4">
        <v>2040</v>
      </c>
      <c r="J426" s="4" t="s">
        <v>149</v>
      </c>
      <c r="K426" s="4" t="s">
        <v>150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149</v>
      </c>
      <c r="S426" s="4" t="s">
        <v>150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149</v>
      </c>
      <c r="AA426" s="4" t="s">
        <v>150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149</v>
      </c>
      <c r="AI426" s="4" t="s">
        <v>150</v>
      </c>
      <c r="AJ426" s="4">
        <v>2040</v>
      </c>
      <c r="AK426" s="2" t="str">
        <f>IF(sum!A419="ON",sum!B419,"*")</f>
        <v>R_ES-APP-DW_ELC1</v>
      </c>
      <c r="AL426" s="2"/>
      <c r="AM426" s="2">
        <f>IF(sum!A419="ON",sum!H419,"*")</f>
        <v>0.167172157057257</v>
      </c>
      <c r="AP426" s="2" t="s">
        <v>149</v>
      </c>
      <c r="AQ426" s="2" t="s">
        <v>150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149</v>
      </c>
      <c r="AY426" s="4" t="s">
        <v>150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149</v>
      </c>
      <c r="C427" s="2" t="s">
        <v>150</v>
      </c>
      <c r="D427" s="2">
        <v>2040</v>
      </c>
      <c r="J427" s="2" t="s">
        <v>149</v>
      </c>
      <c r="K427" s="2" t="s">
        <v>150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149</v>
      </c>
      <c r="S427" s="2" t="s">
        <v>150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149</v>
      </c>
      <c r="AA427" s="2" t="s">
        <v>150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149</v>
      </c>
      <c r="AI427" s="2" t="s">
        <v>150</v>
      </c>
      <c r="AJ427" s="2">
        <v>2040</v>
      </c>
      <c r="AK427" s="2" t="str">
        <f>IF(sum!A420="ON",sum!B420,"*")</f>
        <v>R_ES-APP-FR_ELC1</v>
      </c>
      <c r="AL427" s="2"/>
      <c r="AM427" s="2">
        <f>IF(sum!A420="ON",sum!H420,"*")</f>
        <v>0.0285386258156064</v>
      </c>
      <c r="AP427" s="4" t="s">
        <v>149</v>
      </c>
      <c r="AQ427" s="4" t="s">
        <v>150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149</v>
      </c>
      <c r="AY427" s="2" t="s">
        <v>150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149</v>
      </c>
      <c r="C428" s="2" t="s">
        <v>150</v>
      </c>
      <c r="D428" s="2">
        <v>2040</v>
      </c>
      <c r="J428" s="2" t="s">
        <v>149</v>
      </c>
      <c r="K428" s="2" t="s">
        <v>150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149</v>
      </c>
      <c r="S428" s="2" t="s">
        <v>150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149</v>
      </c>
      <c r="AA428" s="2" t="s">
        <v>150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149</v>
      </c>
      <c r="AI428" s="2" t="s">
        <v>150</v>
      </c>
      <c r="AJ428" s="2">
        <v>2040</v>
      </c>
      <c r="AK428" s="2" t="str">
        <f>IF(sum!A421="ON",sum!B421,"*")</f>
        <v>R_ES-APP-OTH_ELC1</v>
      </c>
      <c r="AL428" s="2"/>
      <c r="AM428" s="2">
        <f>IF(sum!A421="ON",sum!H421,"*")</f>
        <v>0.469052700012226</v>
      </c>
      <c r="AP428" s="2" t="s">
        <v>149</v>
      </c>
      <c r="AQ428" s="2" t="s">
        <v>150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149</v>
      </c>
      <c r="AY428" s="2" t="s">
        <v>150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149</v>
      </c>
      <c r="C429" s="4" t="s">
        <v>150</v>
      </c>
      <c r="D429" s="4">
        <v>2040</v>
      </c>
      <c r="J429" s="4" t="s">
        <v>149</v>
      </c>
      <c r="K429" s="4" t="s">
        <v>150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149</v>
      </c>
      <c r="S429" s="4" t="s">
        <v>150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149</v>
      </c>
      <c r="AA429" s="4" t="s">
        <v>150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149</v>
      </c>
      <c r="AI429" s="4" t="s">
        <v>150</v>
      </c>
      <c r="AJ429" s="4">
        <v>2040</v>
      </c>
      <c r="AK429" s="2" t="str">
        <f>IF(sum!A422="ON",sum!B422,"*")</f>
        <v>R_ES-APP-RA_ELC1</v>
      </c>
      <c r="AL429" s="2"/>
      <c r="AM429" s="2">
        <f>IF(sum!A422="ON",sum!H422,"*")</f>
        <v>0.32361124633058</v>
      </c>
      <c r="AP429" s="4" t="s">
        <v>149</v>
      </c>
      <c r="AQ429" s="4" t="s">
        <v>150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149</v>
      </c>
      <c r="AY429" s="4" t="s">
        <v>150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149</v>
      </c>
      <c r="C430" s="2" t="s">
        <v>150</v>
      </c>
      <c r="D430" s="2">
        <v>2040</v>
      </c>
      <c r="J430" s="2" t="s">
        <v>149</v>
      </c>
      <c r="K430" s="2" t="s">
        <v>150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149</v>
      </c>
      <c r="S430" s="2" t="s">
        <v>150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149</v>
      </c>
      <c r="AA430" s="2" t="s">
        <v>150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149</v>
      </c>
      <c r="AI430" s="2" t="s">
        <v>150</v>
      </c>
      <c r="AJ430" s="2">
        <v>2040</v>
      </c>
      <c r="AK430" s="2" t="str">
        <f>IF(sum!A423="ON",sum!B423,"*")</f>
        <v>R_ES-APP-RE_ELC1</v>
      </c>
      <c r="AL430" s="2"/>
      <c r="AM430" s="2">
        <f>IF(sum!A423="ON",sum!H423,"*")</f>
        <v>0.103889850613449</v>
      </c>
      <c r="AP430" s="2" t="s">
        <v>149</v>
      </c>
      <c r="AQ430" s="2" t="s">
        <v>150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149</v>
      </c>
      <c r="AY430" s="2" t="s">
        <v>150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149</v>
      </c>
      <c r="C431" s="2" t="s">
        <v>150</v>
      </c>
      <c r="D431" s="2">
        <v>2040</v>
      </c>
      <c r="J431" s="2" t="s">
        <v>149</v>
      </c>
      <c r="K431" s="2" t="s">
        <v>150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149</v>
      </c>
      <c r="S431" s="2" t="s">
        <v>150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149</v>
      </c>
      <c r="AA431" s="2" t="s">
        <v>150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149</v>
      </c>
      <c r="AI431" s="2" t="s">
        <v>150</v>
      </c>
      <c r="AJ431" s="2">
        <v>2040</v>
      </c>
      <c r="AK431" s="2" t="str">
        <f>IF(sum!A424="ON",sum!B424,"*")</f>
        <v>R_ES-LI_ELC1</v>
      </c>
      <c r="AL431" s="2"/>
      <c r="AM431" s="2">
        <f>IF(sum!A424="ON",sum!H424,"*")</f>
        <v>0.871343359968901</v>
      </c>
      <c r="AP431" s="4" t="s">
        <v>149</v>
      </c>
      <c r="AQ431" s="4" t="s">
        <v>150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149</v>
      </c>
      <c r="AY431" s="2" t="s">
        <v>150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149</v>
      </c>
      <c r="C432" s="4" t="s">
        <v>150</v>
      </c>
      <c r="D432" s="4">
        <v>2040</v>
      </c>
      <c r="J432" s="4" t="s">
        <v>149</v>
      </c>
      <c r="K432" s="4" t="s">
        <v>150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149</v>
      </c>
      <c r="S432" s="4" t="s">
        <v>150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149</v>
      </c>
      <c r="AA432" s="4" t="s">
        <v>150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149</v>
      </c>
      <c r="AI432" s="4" t="s">
        <v>150</v>
      </c>
      <c r="AJ432" s="4">
        <v>2040</v>
      </c>
      <c r="AK432" s="2" t="str">
        <f>IF(sum!A425="ON",sum!B425,"*")</f>
        <v>R_ES-SC-AP_ELC1_ROOM_CENTRAL</v>
      </c>
      <c r="AL432" s="2"/>
      <c r="AM432" s="2">
        <f>IF(sum!A425="ON",sum!H425,"*")</f>
        <v>0.377144195583251</v>
      </c>
      <c r="AP432" s="2" t="s">
        <v>149</v>
      </c>
      <c r="AQ432" s="2" t="s">
        <v>150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149</v>
      </c>
      <c r="AY432" s="4" t="s">
        <v>150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149</v>
      </c>
      <c r="C433" s="2" t="s">
        <v>150</v>
      </c>
      <c r="D433" s="2">
        <v>2040</v>
      </c>
      <c r="J433" s="2" t="s">
        <v>149</v>
      </c>
      <c r="K433" s="2" t="s">
        <v>150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149</v>
      </c>
      <c r="S433" s="2" t="s">
        <v>150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149</v>
      </c>
      <c r="AA433" s="2" t="s">
        <v>150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149</v>
      </c>
      <c r="AI433" s="2" t="s">
        <v>150</v>
      </c>
      <c r="AJ433" s="2">
        <v>2040</v>
      </c>
      <c r="AK433" s="2" t="str">
        <f>IF(sum!A426="ON",sum!B426,"*")</f>
        <v>R_ES-SC-MOB_ELC1_ROOM_CENTRAL</v>
      </c>
      <c r="AL433" s="2"/>
      <c r="AM433" s="2">
        <f>IF(sum!A426="ON",sum!H426,"*")</f>
        <v>0.00587938045618565</v>
      </c>
      <c r="AP433" s="4" t="s">
        <v>149</v>
      </c>
      <c r="AQ433" s="4" t="s">
        <v>150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149</v>
      </c>
      <c r="AY433" s="2" t="s">
        <v>150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149</v>
      </c>
      <c r="C434" s="2" t="s">
        <v>150</v>
      </c>
      <c r="D434" s="2">
        <v>2040</v>
      </c>
      <c r="J434" s="2" t="s">
        <v>149</v>
      </c>
      <c r="K434" s="2" t="s">
        <v>150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149</v>
      </c>
      <c r="S434" s="2" t="s">
        <v>150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149</v>
      </c>
      <c r="AA434" s="2" t="s">
        <v>150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149</v>
      </c>
      <c r="AI434" s="2" t="s">
        <v>150</v>
      </c>
      <c r="AJ434" s="2">
        <v>2040</v>
      </c>
      <c r="AK434" s="2" t="str">
        <f>IF(sum!A427="ON",sum!B427,"*")</f>
        <v>R_ES-SC-SA_ELC1_ROOM_CENTRAL</v>
      </c>
      <c r="AL434" s="2"/>
      <c r="AM434" s="2">
        <f>IF(sum!A427="ON",sum!H427,"*")</f>
        <v>0.201261286947721</v>
      </c>
      <c r="AP434" s="2" t="s">
        <v>149</v>
      </c>
      <c r="AQ434" s="2" t="s">
        <v>150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149</v>
      </c>
      <c r="AY434" s="2" t="s">
        <v>150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149</v>
      </c>
      <c r="C435" s="4" t="s">
        <v>150</v>
      </c>
      <c r="D435" s="4">
        <v>2040</v>
      </c>
      <c r="J435" s="4" t="s">
        <v>149</v>
      </c>
      <c r="K435" s="4" t="s">
        <v>150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149</v>
      </c>
      <c r="S435" s="4" t="s">
        <v>150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149</v>
      </c>
      <c r="AA435" s="4" t="s">
        <v>150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149</v>
      </c>
      <c r="AI435" s="4" t="s">
        <v>150</v>
      </c>
      <c r="AJ435" s="4">
        <v>2040</v>
      </c>
      <c r="AK435" s="2" t="str">
        <f>IF(sum!A428="ON",sum!B428,"*")</f>
        <v>R_ES-SC-SD_ELC1_ROOM_CENTRAL</v>
      </c>
      <c r="AL435" s="2"/>
      <c r="AM435" s="2">
        <f>IF(sum!A428="ON",sum!H428,"*")</f>
        <v>0.697614566242704</v>
      </c>
      <c r="AP435" s="4" t="s">
        <v>149</v>
      </c>
      <c r="AQ435" s="4" t="s">
        <v>150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149</v>
      </c>
      <c r="AY435" s="4" t="s">
        <v>150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149</v>
      </c>
      <c r="C436" s="2" t="s">
        <v>150</v>
      </c>
      <c r="D436" s="2">
        <v>2040</v>
      </c>
      <c r="J436" s="2" t="s">
        <v>149</v>
      </c>
      <c r="K436" s="2" t="s">
        <v>150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149</v>
      </c>
      <c r="S436" s="2" t="s">
        <v>150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149</v>
      </c>
      <c r="AA436" s="2" t="s">
        <v>150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149</v>
      </c>
      <c r="AI436" s="2" t="s">
        <v>150</v>
      </c>
      <c r="AJ436" s="2">
        <v>2040</v>
      </c>
      <c r="AK436" s="2" t="str">
        <f>IF(sum!A429="ON",sum!B429,"*")</f>
        <v>R_ES-SH-AP_ELC1</v>
      </c>
      <c r="AL436" s="2"/>
      <c r="AM436" s="2">
        <f>IF(sum!A429="ON",sum!H429,"*")</f>
        <v>1.69941824642713</v>
      </c>
      <c r="AP436" s="2" t="s">
        <v>149</v>
      </c>
      <c r="AQ436" s="2" t="s">
        <v>150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149</v>
      </c>
      <c r="AY436" s="2" t="s">
        <v>150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149</v>
      </c>
      <c r="C437" s="2" t="s">
        <v>150</v>
      </c>
      <c r="D437" s="2">
        <v>2040</v>
      </c>
      <c r="J437" s="2" t="s">
        <v>149</v>
      </c>
      <c r="K437" s="2" t="s">
        <v>150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149</v>
      </c>
      <c r="S437" s="2" t="s">
        <v>150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149</v>
      </c>
      <c r="AA437" s="2" t="s">
        <v>150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149</v>
      </c>
      <c r="AI437" s="2" t="s">
        <v>150</v>
      </c>
      <c r="AJ437" s="2">
        <v>2040</v>
      </c>
      <c r="AK437" s="2" t="str">
        <f>IF(sum!A430="ON",sum!B430,"*")</f>
        <v>R_ES-SH-AP_HET1</v>
      </c>
      <c r="AL437" s="2"/>
      <c r="AM437" s="2">
        <f>IF(sum!A430="ON",sum!H430,"*")</f>
        <v>0</v>
      </c>
      <c r="AP437" s="4" t="s">
        <v>149</v>
      </c>
      <c r="AQ437" s="4" t="s">
        <v>150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149</v>
      </c>
      <c r="AY437" s="2" t="s">
        <v>150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149</v>
      </c>
      <c r="C438" s="4" t="s">
        <v>150</v>
      </c>
      <c r="D438" s="4">
        <v>2040</v>
      </c>
      <c r="J438" s="4" t="s">
        <v>149</v>
      </c>
      <c r="K438" s="4" t="s">
        <v>150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149</v>
      </c>
      <c r="S438" s="4" t="s">
        <v>150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149</v>
      </c>
      <c r="AA438" s="4" t="s">
        <v>150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149</v>
      </c>
      <c r="AI438" s="4" t="s">
        <v>150</v>
      </c>
      <c r="AJ438" s="4">
        <v>2040</v>
      </c>
      <c r="AK438" s="2" t="str">
        <f>IF(sum!A431="ON",sum!B431,"*")</f>
        <v>R_ES-SH-MOB_ELC1</v>
      </c>
      <c r="AL438" s="2"/>
      <c r="AM438" s="2">
        <f>IF(sum!A431="ON",sum!H431,"*")</f>
        <v>0</v>
      </c>
      <c r="AP438" s="2" t="s">
        <v>149</v>
      </c>
      <c r="AQ438" s="2" t="s">
        <v>150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149</v>
      </c>
      <c r="AY438" s="4" t="s">
        <v>150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149</v>
      </c>
      <c r="C439" s="2" t="s">
        <v>150</v>
      </c>
      <c r="D439" s="2">
        <v>2040</v>
      </c>
      <c r="J439" s="2" t="s">
        <v>149</v>
      </c>
      <c r="K439" s="2" t="s">
        <v>150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149</v>
      </c>
      <c r="S439" s="2" t="s">
        <v>150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149</v>
      </c>
      <c r="AA439" s="2" t="s">
        <v>150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149</v>
      </c>
      <c r="AI439" s="2" t="s">
        <v>150</v>
      </c>
      <c r="AJ439" s="2">
        <v>2040</v>
      </c>
      <c r="AK439" s="2" t="str">
        <f>IF(sum!A432="ON",sum!B432,"*")</f>
        <v>R_ES-SH-MOB_HET1</v>
      </c>
      <c r="AL439" s="2"/>
      <c r="AM439" s="2">
        <f>IF(sum!A432="ON",sum!H432,"*")</f>
        <v>0</v>
      </c>
      <c r="AP439" s="4" t="s">
        <v>149</v>
      </c>
      <c r="AQ439" s="4" t="s">
        <v>150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149</v>
      </c>
      <c r="AY439" s="2" t="s">
        <v>150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149</v>
      </c>
      <c r="C440" s="2" t="s">
        <v>150</v>
      </c>
      <c r="D440" s="2">
        <v>2040</v>
      </c>
      <c r="J440" s="2" t="s">
        <v>149</v>
      </c>
      <c r="K440" s="2" t="s">
        <v>150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149</v>
      </c>
      <c r="S440" s="2" t="s">
        <v>150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149</v>
      </c>
      <c r="AA440" s="2" t="s">
        <v>150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149</v>
      </c>
      <c r="AI440" s="2" t="s">
        <v>150</v>
      </c>
      <c r="AJ440" s="2">
        <v>2040</v>
      </c>
      <c r="AK440" s="2" t="str">
        <f>IF(sum!A433="ON",sum!B433,"*")</f>
        <v>R_ES-SH-SA_ELC1</v>
      </c>
      <c r="AL440" s="2"/>
      <c r="AM440" s="2">
        <f>IF(sum!A433="ON",sum!H433,"*")</f>
        <v>0.251814094151867</v>
      </c>
      <c r="AP440" s="2" t="s">
        <v>149</v>
      </c>
      <c r="AQ440" s="2" t="s">
        <v>150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149</v>
      </c>
      <c r="AY440" s="2" t="s">
        <v>150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149</v>
      </c>
      <c r="C441" s="4" t="s">
        <v>150</v>
      </c>
      <c r="D441" s="4">
        <v>2040</v>
      </c>
      <c r="J441" s="4" t="s">
        <v>149</v>
      </c>
      <c r="K441" s="4" t="s">
        <v>150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149</v>
      </c>
      <c r="S441" s="4" t="s">
        <v>150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149</v>
      </c>
      <c r="AA441" s="4" t="s">
        <v>150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149</v>
      </c>
      <c r="AI441" s="4" t="s">
        <v>150</v>
      </c>
      <c r="AJ441" s="4">
        <v>2040</v>
      </c>
      <c r="AK441" s="2" t="str">
        <f>IF(sum!A434="ON",sum!B434,"*")</f>
        <v>R_ES-SH-SA_HET1</v>
      </c>
      <c r="AL441" s="2"/>
      <c r="AM441" s="2">
        <f>IF(sum!A434="ON",sum!H434,"*")</f>
        <v>0</v>
      </c>
      <c r="AP441" s="4" t="s">
        <v>149</v>
      </c>
      <c r="AQ441" s="4" t="s">
        <v>150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149</v>
      </c>
      <c r="AY441" s="4" t="s">
        <v>150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149</v>
      </c>
      <c r="C442" s="2" t="s">
        <v>150</v>
      </c>
      <c r="D442" s="2">
        <v>2040</v>
      </c>
      <c r="J442" s="2" t="s">
        <v>149</v>
      </c>
      <c r="K442" s="2" t="s">
        <v>150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149</v>
      </c>
      <c r="S442" s="2" t="s">
        <v>150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149</v>
      </c>
      <c r="AA442" s="2" t="s">
        <v>150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149</v>
      </c>
      <c r="AI442" s="2" t="s">
        <v>150</v>
      </c>
      <c r="AJ442" s="2">
        <v>2040</v>
      </c>
      <c r="AK442" s="2" t="str">
        <f>IF(sum!A435="ON",sum!B435,"*")</f>
        <v>R_ES-SH-SD_ELC1</v>
      </c>
      <c r="AL442" s="2"/>
      <c r="AM442" s="2">
        <f>IF(sum!A435="ON",sum!H435,"*")</f>
        <v>0.132137192417232</v>
      </c>
      <c r="AP442" s="2" t="s">
        <v>149</v>
      </c>
      <c r="AQ442" s="2" t="s">
        <v>150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149</v>
      </c>
      <c r="AY442" s="2" t="s">
        <v>150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149</v>
      </c>
      <c r="C443" s="2" t="s">
        <v>150</v>
      </c>
      <c r="D443" s="2">
        <v>2040</v>
      </c>
      <c r="J443" s="2" t="s">
        <v>149</v>
      </c>
      <c r="K443" s="2" t="s">
        <v>150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149</v>
      </c>
      <c r="S443" s="2" t="s">
        <v>150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149</v>
      </c>
      <c r="AA443" s="2" t="s">
        <v>150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149</v>
      </c>
      <c r="AI443" s="2" t="s">
        <v>150</v>
      </c>
      <c r="AJ443" s="2">
        <v>2040</v>
      </c>
      <c r="AK443" s="2" t="str">
        <f>IF(sum!A436="ON",sum!B436,"*")</f>
        <v>R_ES-SH-SD_HET1</v>
      </c>
      <c r="AL443" s="2"/>
      <c r="AM443" s="2">
        <f>IF(sum!A436="ON",sum!H436,"*")</f>
        <v>0</v>
      </c>
      <c r="AP443" s="4" t="s">
        <v>149</v>
      </c>
      <c r="AQ443" s="4" t="s">
        <v>150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149</v>
      </c>
      <c r="AY443" s="2" t="s">
        <v>150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149</v>
      </c>
      <c r="C444" s="4" t="s">
        <v>150</v>
      </c>
      <c r="D444" s="4">
        <v>2040</v>
      </c>
      <c r="J444" s="4" t="s">
        <v>149</v>
      </c>
      <c r="K444" s="4" t="s">
        <v>150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149</v>
      </c>
      <c r="S444" s="4" t="s">
        <v>150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149</v>
      </c>
      <c r="AA444" s="4" t="s">
        <v>150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149</v>
      </c>
      <c r="AI444" s="4" t="s">
        <v>150</v>
      </c>
      <c r="AJ444" s="4">
        <v>2040</v>
      </c>
      <c r="AK444" s="2" t="str">
        <f>IF(sum!A437="ON",sum!B437,"*")</f>
        <v>R_ES-SH-SD_WOD1</v>
      </c>
      <c r="AL444" s="2"/>
      <c r="AM444" s="2">
        <f>IF(sum!A437="ON",sum!H437,"*")</f>
        <v>0</v>
      </c>
      <c r="AP444" s="2" t="s">
        <v>149</v>
      </c>
      <c r="AQ444" s="2" t="s">
        <v>150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149</v>
      </c>
      <c r="AY444" s="4" t="s">
        <v>150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149</v>
      </c>
      <c r="C445" s="2" t="s">
        <v>150</v>
      </c>
      <c r="D445" s="2">
        <v>2040</v>
      </c>
      <c r="J445" s="2" t="s">
        <v>149</v>
      </c>
      <c r="K445" s="2" t="s">
        <v>150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149</v>
      </c>
      <c r="S445" s="2" t="s">
        <v>150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149</v>
      </c>
      <c r="AA445" s="2" t="s">
        <v>150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149</v>
      </c>
      <c r="AI445" s="2" t="s">
        <v>150</v>
      </c>
      <c r="AJ445" s="2">
        <v>2040</v>
      </c>
      <c r="AK445" s="2" t="str">
        <f>IF(sum!A438="ON",sum!B438,"*")</f>
        <v>R_ES-WH-AP_STEAM1</v>
      </c>
      <c r="AL445" s="2"/>
      <c r="AM445" s="2">
        <f>IF(sum!A438="ON",sum!H438,"*")</f>
        <v>1.72561437378073</v>
      </c>
      <c r="AP445" s="4" t="s">
        <v>149</v>
      </c>
      <c r="AQ445" s="4" t="s">
        <v>150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149</v>
      </c>
      <c r="AY445" s="2" t="s">
        <v>150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149</v>
      </c>
      <c r="C446" s="2" t="s">
        <v>150</v>
      </c>
      <c r="D446" s="2">
        <v>2040</v>
      </c>
      <c r="J446" s="2" t="s">
        <v>149</v>
      </c>
      <c r="K446" s="2" t="s">
        <v>150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149</v>
      </c>
      <c r="S446" s="2" t="s">
        <v>150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149</v>
      </c>
      <c r="AA446" s="2" t="s">
        <v>150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149</v>
      </c>
      <c r="AI446" s="2" t="s">
        <v>150</v>
      </c>
      <c r="AJ446" s="2">
        <v>2040</v>
      </c>
      <c r="AK446" s="2" t="str">
        <f>IF(sum!A439="ON",sum!B439,"*")</f>
        <v>R_ES-WH-AP_WOD1</v>
      </c>
      <c r="AL446" s="2"/>
      <c r="AM446" s="2">
        <f>IF(sum!A439="ON",sum!H439,"*")</f>
        <v>0</v>
      </c>
      <c r="AP446" s="2" t="s">
        <v>149</v>
      </c>
      <c r="AQ446" s="2" t="s">
        <v>150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149</v>
      </c>
      <c r="AY446" s="2" t="s">
        <v>150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149</v>
      </c>
      <c r="C447" s="4" t="s">
        <v>150</v>
      </c>
      <c r="D447" s="4">
        <v>2040</v>
      </c>
      <c r="J447" s="4" t="s">
        <v>149</v>
      </c>
      <c r="K447" s="4" t="s">
        <v>150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149</v>
      </c>
      <c r="S447" s="4" t="s">
        <v>150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149</v>
      </c>
      <c r="AA447" s="4" t="s">
        <v>150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149</v>
      </c>
      <c r="AI447" s="4" t="s">
        <v>150</v>
      </c>
      <c r="AJ447" s="4">
        <v>2040</v>
      </c>
      <c r="AK447" s="2" t="str">
        <f>IF(sum!A440="ON",sum!B440,"*")</f>
        <v>R_ES-WH-MOB_STEAM1</v>
      </c>
      <c r="AL447" s="2"/>
      <c r="AM447" s="2">
        <f>IF(sum!A440="ON",sum!H440,"*")</f>
        <v>0.00651871444789983</v>
      </c>
      <c r="AP447" s="4" t="s">
        <v>149</v>
      </c>
      <c r="AQ447" s="4" t="s">
        <v>150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149</v>
      </c>
      <c r="AY447" s="4" t="s">
        <v>150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149</v>
      </c>
      <c r="C448" s="2" t="s">
        <v>150</v>
      </c>
      <c r="D448" s="2">
        <v>2040</v>
      </c>
      <c r="J448" s="2" t="s">
        <v>149</v>
      </c>
      <c r="K448" s="2" t="s">
        <v>150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149</v>
      </c>
      <c r="S448" s="2" t="s">
        <v>150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149</v>
      </c>
      <c r="AA448" s="2" t="s">
        <v>150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149</v>
      </c>
      <c r="AI448" s="2" t="s">
        <v>150</v>
      </c>
      <c r="AJ448" s="2">
        <v>2040</v>
      </c>
      <c r="AK448" s="2" t="str">
        <f>IF(sum!A441="ON",sum!B441,"*")</f>
        <v>R_ES-WH-MOB_WOD1</v>
      </c>
      <c r="AL448" s="2"/>
      <c r="AM448" s="2">
        <f>IF(sum!A441="ON",sum!H441,"*")</f>
        <v>0</v>
      </c>
      <c r="AP448" s="2" t="s">
        <v>149</v>
      </c>
      <c r="AQ448" s="2" t="s">
        <v>150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149</v>
      </c>
      <c r="AY448" s="2" t="s">
        <v>150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149</v>
      </c>
      <c r="C449" s="2" t="s">
        <v>150</v>
      </c>
      <c r="D449" s="2">
        <v>2040</v>
      </c>
      <c r="J449" s="2" t="s">
        <v>149</v>
      </c>
      <c r="K449" s="2" t="s">
        <v>150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149</v>
      </c>
      <c r="S449" s="2" t="s">
        <v>150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149</v>
      </c>
      <c r="AA449" s="2" t="s">
        <v>150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149</v>
      </c>
      <c r="AI449" s="2" t="s">
        <v>150</v>
      </c>
      <c r="AJ449" s="2">
        <v>2040</v>
      </c>
      <c r="AK449" s="2" t="str">
        <f>IF(sum!A442="ON",sum!B442,"*")</f>
        <v>R_ES-WH-SA_STEAM1</v>
      </c>
      <c r="AL449" s="2"/>
      <c r="AM449" s="2">
        <f>IF(sum!A442="ON",sum!H442,"*")</f>
        <v>0.416822139576264</v>
      </c>
      <c r="AP449" s="4" t="s">
        <v>149</v>
      </c>
      <c r="AQ449" s="4" t="s">
        <v>150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149</v>
      </c>
      <c r="AY449" s="2" t="s">
        <v>150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149</v>
      </c>
      <c r="C450" s="4" t="s">
        <v>150</v>
      </c>
      <c r="D450" s="4">
        <v>2040</v>
      </c>
      <c r="J450" s="4" t="s">
        <v>149</v>
      </c>
      <c r="K450" s="4" t="s">
        <v>150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149</v>
      </c>
      <c r="S450" s="4" t="s">
        <v>150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149</v>
      </c>
      <c r="AA450" s="4" t="s">
        <v>150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149</v>
      </c>
      <c r="AI450" s="4" t="s">
        <v>150</v>
      </c>
      <c r="AJ450" s="4">
        <v>2040</v>
      </c>
      <c r="AK450" s="2" t="str">
        <f>IF(sum!A443="ON",sum!B443,"*")</f>
        <v>R_ES-WH-SA_WOD1</v>
      </c>
      <c r="AL450" s="2"/>
      <c r="AM450" s="2">
        <f>IF(sum!A443="ON",sum!H443,"*")</f>
        <v>0</v>
      </c>
      <c r="AP450" s="2" t="s">
        <v>149</v>
      </c>
      <c r="AQ450" s="2" t="s">
        <v>150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149</v>
      </c>
      <c r="AY450" s="4" t="s">
        <v>150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149</v>
      </c>
      <c r="C451" s="2" t="s">
        <v>150</v>
      </c>
      <c r="D451" s="2">
        <v>2040</v>
      </c>
      <c r="J451" s="2" t="s">
        <v>149</v>
      </c>
      <c r="K451" s="2" t="s">
        <v>150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149</v>
      </c>
      <c r="S451" s="2" t="s">
        <v>150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149</v>
      </c>
      <c r="AA451" s="2" t="s">
        <v>150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149</v>
      </c>
      <c r="AI451" s="2" t="s">
        <v>150</v>
      </c>
      <c r="AJ451" s="2">
        <v>2040</v>
      </c>
      <c r="AK451" s="2" t="str">
        <f>IF(sum!A444="ON",sum!B444,"*")</f>
        <v>R_ES-WH-SD_COAPRO1</v>
      </c>
      <c r="AL451" s="2"/>
      <c r="AM451" s="2">
        <f>IF(sum!A444="ON",sum!H444,"*")</f>
        <v>0</v>
      </c>
      <c r="AP451" s="4" t="s">
        <v>149</v>
      </c>
      <c r="AQ451" s="4" t="s">
        <v>150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149</v>
      </c>
      <c r="AY451" s="2" t="s">
        <v>150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149</v>
      </c>
      <c r="C452" s="2" t="s">
        <v>150</v>
      </c>
      <c r="D452" s="2">
        <v>2040</v>
      </c>
      <c r="J452" s="2" t="s">
        <v>149</v>
      </c>
      <c r="K452" s="2" t="s">
        <v>150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149</v>
      </c>
      <c r="S452" s="2" t="s">
        <v>150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149</v>
      </c>
      <c r="AA452" s="2" t="s">
        <v>150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149</v>
      </c>
      <c r="AI452" s="2" t="s">
        <v>150</v>
      </c>
      <c r="AJ452" s="2">
        <v>2040</v>
      </c>
      <c r="AK452" s="2" t="str">
        <f>IF(sum!A445="ON",sum!B445,"*")</f>
        <v>R_ES-WH-SD_GAS1</v>
      </c>
      <c r="AL452" s="2"/>
      <c r="AM452" s="2">
        <f>IF(sum!A445="ON",sum!H445,"*")</f>
        <v>0</v>
      </c>
      <c r="AP452" s="2" t="s">
        <v>149</v>
      </c>
      <c r="AQ452" s="2" t="s">
        <v>150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149</v>
      </c>
      <c r="AY452" s="2" t="s">
        <v>150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149</v>
      </c>
      <c r="C453" s="4" t="s">
        <v>150</v>
      </c>
      <c r="D453" s="4">
        <v>2040</v>
      </c>
      <c r="J453" s="4" t="s">
        <v>149</v>
      </c>
      <c r="K453" s="4" t="s">
        <v>150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149</v>
      </c>
      <c r="S453" s="4" t="s">
        <v>150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149</v>
      </c>
      <c r="AA453" s="4" t="s">
        <v>150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149</v>
      </c>
      <c r="AI453" s="4" t="s">
        <v>150</v>
      </c>
      <c r="AJ453" s="4">
        <v>2040</v>
      </c>
      <c r="AK453" s="2" t="str">
        <f>IF(sum!A446="ON",sum!B446,"*")</f>
        <v>R_ES-WH-SD_STEAM1</v>
      </c>
      <c r="AL453" s="2"/>
      <c r="AM453" s="2">
        <f>IF(sum!A446="ON",sum!H446,"*")</f>
        <v>0</v>
      </c>
      <c r="AP453" s="4" t="s">
        <v>149</v>
      </c>
      <c r="AQ453" s="4" t="s">
        <v>150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149</v>
      </c>
      <c r="AY453" s="4" t="s">
        <v>150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149</v>
      </c>
      <c r="C454" s="2" t="s">
        <v>150</v>
      </c>
      <c r="D454" s="2">
        <v>2040</v>
      </c>
      <c r="J454" s="2" t="s">
        <v>149</v>
      </c>
      <c r="K454" s="2" t="s">
        <v>150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149</v>
      </c>
      <c r="S454" s="2" t="s">
        <v>150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149</v>
      </c>
      <c r="AA454" s="2" t="s">
        <v>150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149</v>
      </c>
      <c r="AI454" s="2" t="s">
        <v>150</v>
      </c>
      <c r="AJ454" s="2">
        <v>2040</v>
      </c>
      <c r="AK454" s="2" t="str">
        <f>IF(sum!A447="ON",sum!B447,"*")</f>
        <v>RTS-AuxiliaryEquip_ELE1</v>
      </c>
      <c r="AL454" s="2"/>
      <c r="AM454" s="2">
        <f>IF(sum!A447="ON",sum!H447,"*")</f>
        <v>0.605104201783125</v>
      </c>
      <c r="AP454" s="2" t="s">
        <v>149</v>
      </c>
      <c r="AQ454" s="2" t="s">
        <v>150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149</v>
      </c>
      <c r="AY454" s="2" t="s">
        <v>150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149</v>
      </c>
      <c r="C455" s="2" t="s">
        <v>150</v>
      </c>
      <c r="D455" s="2">
        <v>2040</v>
      </c>
      <c r="J455" s="2" t="s">
        <v>149</v>
      </c>
      <c r="K455" s="2" t="s">
        <v>150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149</v>
      </c>
      <c r="S455" s="2" t="s">
        <v>150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149</v>
      </c>
      <c r="AA455" s="2" t="s">
        <v>150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149</v>
      </c>
      <c r="AI455" s="2" t="s">
        <v>150</v>
      </c>
      <c r="AJ455" s="2">
        <v>2040</v>
      </c>
      <c r="AK455" s="2" t="str">
        <f>IF(sum!A448="ON",sum!B448,"*")</f>
        <v>RTS-AuxiliaryMot_ELE1</v>
      </c>
      <c r="AL455" s="2"/>
      <c r="AM455" s="2">
        <f>IF(sum!A448="ON",sum!H448,"*")</f>
        <v>0.357612444629345</v>
      </c>
      <c r="AP455" s="4" t="s">
        <v>149</v>
      </c>
      <c r="AQ455" s="4" t="s">
        <v>150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149</v>
      </c>
      <c r="AY455" s="2" t="s">
        <v>150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149</v>
      </c>
      <c r="C456" s="4" t="s">
        <v>150</v>
      </c>
      <c r="D456" s="4">
        <v>2040</v>
      </c>
      <c r="J456" s="4" t="s">
        <v>149</v>
      </c>
      <c r="K456" s="4" t="s">
        <v>150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149</v>
      </c>
      <c r="S456" s="4" t="s">
        <v>150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149</v>
      </c>
      <c r="AA456" s="4" t="s">
        <v>150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149</v>
      </c>
      <c r="AI456" s="4" t="s">
        <v>150</v>
      </c>
      <c r="AJ456" s="4">
        <v>2040</v>
      </c>
      <c r="AK456" s="2" t="str">
        <f>IF(sum!A449="ON",sum!B449,"*")</f>
        <v>RTS-Light_ELE1</v>
      </c>
      <c r="AL456" s="2"/>
      <c r="AM456" s="2">
        <f>IF(sum!A449="ON",sum!H449,"*")</f>
        <v>1.8561788792666</v>
      </c>
      <c r="AP456" s="2" t="s">
        <v>149</v>
      </c>
      <c r="AQ456" s="2" t="s">
        <v>150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149</v>
      </c>
      <c r="AY456" s="4" t="s">
        <v>150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149</v>
      </c>
      <c r="C457" s="2" t="s">
        <v>150</v>
      </c>
      <c r="D457" s="2">
        <v>2040</v>
      </c>
      <c r="J457" s="2" t="s">
        <v>149</v>
      </c>
      <c r="K457" s="2" t="s">
        <v>150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149</v>
      </c>
      <c r="S457" s="2" t="s">
        <v>150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149</v>
      </c>
      <c r="AA457" s="2" t="s">
        <v>150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149</v>
      </c>
      <c r="AI457" s="2" t="s">
        <v>150</v>
      </c>
      <c r="AJ457" s="2">
        <v>2040</v>
      </c>
      <c r="AK457" s="2" t="str">
        <f>IF(sum!A450="ON",sum!B450,"*")</f>
        <v>RTS-SpCool_ELE1</v>
      </c>
      <c r="AL457" s="2"/>
      <c r="AM457" s="2">
        <f>IF(sum!A450="ON",sum!H450,"*")</f>
        <v>0.870436455964715</v>
      </c>
      <c r="AP457" s="4" t="s">
        <v>149</v>
      </c>
      <c r="AQ457" s="4" t="s">
        <v>150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149</v>
      </c>
      <c r="AY457" s="2" t="s">
        <v>150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149</v>
      </c>
      <c r="C458" s="2" t="s">
        <v>150</v>
      </c>
      <c r="D458" s="2">
        <v>2040</v>
      </c>
      <c r="J458" s="2" t="s">
        <v>149</v>
      </c>
      <c r="K458" s="2" t="s">
        <v>150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149</v>
      </c>
      <c r="S458" s="2" t="s">
        <v>150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149</v>
      </c>
      <c r="AA458" s="2" t="s">
        <v>150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149</v>
      </c>
      <c r="AI458" s="2" t="s">
        <v>150</v>
      </c>
      <c r="AJ458" s="2">
        <v>2040</v>
      </c>
      <c r="AK458" s="2" t="str">
        <f>IF(sum!A451="ON",sum!B451,"*")</f>
        <v>RTS-SpHeat_ELE1</v>
      </c>
      <c r="AL458" s="2"/>
      <c r="AM458" s="2">
        <f>IF(sum!A451="ON",sum!H451,"*")</f>
        <v>2.78692503794833</v>
      </c>
      <c r="AP458" s="2" t="s">
        <v>149</v>
      </c>
      <c r="AQ458" s="2" t="s">
        <v>150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149</v>
      </c>
      <c r="AY458" s="2" t="s">
        <v>150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149</v>
      </c>
      <c r="C459" s="4" t="s">
        <v>150</v>
      </c>
      <c r="D459" s="4">
        <v>2040</v>
      </c>
      <c r="J459" s="4" t="s">
        <v>149</v>
      </c>
      <c r="K459" s="4" t="s">
        <v>150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149</v>
      </c>
      <c r="S459" s="4" t="s">
        <v>150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149</v>
      </c>
      <c r="AA459" s="4" t="s">
        <v>150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149</v>
      </c>
      <c r="AI459" s="4" t="s">
        <v>150</v>
      </c>
      <c r="AJ459" s="4">
        <v>2040</v>
      </c>
      <c r="AK459" s="2" t="str">
        <f>IF(sum!A452="ON",sum!B452,"*")</f>
        <v>RTS-WaterHeat_ELE1</v>
      </c>
      <c r="AL459" s="2"/>
      <c r="AM459" s="2">
        <f>IF(sum!A452="ON",sum!H452,"*")</f>
        <v>0.355781281097114</v>
      </c>
      <c r="AP459" s="4" t="s">
        <v>149</v>
      </c>
      <c r="AQ459" s="4" t="s">
        <v>150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149</v>
      </c>
      <c r="AY459" s="4" t="s">
        <v>150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149</v>
      </c>
      <c r="C460" s="2" t="s">
        <v>150</v>
      </c>
      <c r="D460" s="2">
        <v>2040</v>
      </c>
      <c r="J460" s="2" t="s">
        <v>149</v>
      </c>
      <c r="K460" s="2" t="s">
        <v>150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149</v>
      </c>
      <c r="S460" s="2" t="s">
        <v>150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149</v>
      </c>
      <c r="AA460" s="2" t="s">
        <v>150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149</v>
      </c>
      <c r="AI460" s="2" t="s">
        <v>150</v>
      </c>
      <c r="AJ460" s="2">
        <v>2040</v>
      </c>
      <c r="AK460" s="2" t="str">
        <f>IF(sum!A453="ON",sum!B453,"*")</f>
        <v>TRA_Bus_IC_GSL1</v>
      </c>
      <c r="AL460" s="2"/>
      <c r="AM460" s="2">
        <f>IF(sum!A453="ON",sum!H453,"*")</f>
        <v>0</v>
      </c>
      <c r="AP460" s="2" t="s">
        <v>149</v>
      </c>
      <c r="AQ460" s="2" t="s">
        <v>150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149</v>
      </c>
      <c r="AY460" s="2" t="s">
        <v>150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149</v>
      </c>
      <c r="C461" s="2" t="s">
        <v>150</v>
      </c>
      <c r="D461" s="2">
        <v>2040</v>
      </c>
      <c r="J461" s="2" t="s">
        <v>149</v>
      </c>
      <c r="K461" s="2" t="s">
        <v>150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149</v>
      </c>
      <c r="S461" s="2" t="s">
        <v>150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149</v>
      </c>
      <c r="AA461" s="2" t="s">
        <v>150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149</v>
      </c>
      <c r="AI461" s="2" t="s">
        <v>150</v>
      </c>
      <c r="AJ461" s="2">
        <v>2040</v>
      </c>
      <c r="AK461" s="2" t="str">
        <f>IF(sum!A454="ON",sum!B454,"*")</f>
        <v>TRA_Bus_SB_DST1</v>
      </c>
      <c r="AL461" s="2"/>
      <c r="AM461" s="2">
        <f>IF(sum!A454="ON",sum!H454,"*")</f>
        <v>0</v>
      </c>
      <c r="AP461" s="4" t="s">
        <v>149</v>
      </c>
      <c r="AQ461" s="4" t="s">
        <v>150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149</v>
      </c>
      <c r="AY461" s="2" t="s">
        <v>150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149</v>
      </c>
      <c r="C462" s="4" t="s">
        <v>150</v>
      </c>
      <c r="D462" s="4">
        <v>2040</v>
      </c>
      <c r="J462" s="4" t="s">
        <v>149</v>
      </c>
      <c r="K462" s="4" t="s">
        <v>150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149</v>
      </c>
      <c r="S462" s="4" t="s">
        <v>150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149</v>
      </c>
      <c r="AA462" s="4" t="s">
        <v>150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149</v>
      </c>
      <c r="AI462" s="4" t="s">
        <v>150</v>
      </c>
      <c r="AJ462" s="4">
        <v>2040</v>
      </c>
      <c r="AK462" s="2" t="str">
        <f>IF(sum!A455="ON",sum!B455,"*")</f>
        <v>TRA_Car_GSL1</v>
      </c>
      <c r="AL462" s="2"/>
      <c r="AM462" s="2">
        <f>IF(sum!A455="ON",sum!H455,"*")</f>
        <v>1626.85954824088</v>
      </c>
      <c r="AP462" s="2" t="s">
        <v>149</v>
      </c>
      <c r="AQ462" s="2" t="s">
        <v>150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149</v>
      </c>
      <c r="AY462" s="4" t="s">
        <v>150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149</v>
      </c>
      <c r="C463" s="2" t="s">
        <v>150</v>
      </c>
      <c r="D463" s="2">
        <v>2040</v>
      </c>
      <c r="J463" s="2" t="s">
        <v>149</v>
      </c>
      <c r="K463" s="2" t="s">
        <v>150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149</v>
      </c>
      <c r="S463" s="2" t="s">
        <v>150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149</v>
      </c>
      <c r="AA463" s="2" t="s">
        <v>150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149</v>
      </c>
      <c r="AI463" s="2" t="s">
        <v>150</v>
      </c>
      <c r="AJ463" s="2">
        <v>2040</v>
      </c>
      <c r="AK463" s="2" t="str">
        <f>IF(sum!A456="ON",sum!B456,"*")</f>
        <v>TRA_Car_PHEV01</v>
      </c>
      <c r="AL463" s="2"/>
      <c r="AM463" s="2">
        <f>IF(sum!A456="ON",sum!H456,"*")</f>
        <v>0</v>
      </c>
      <c r="AP463" s="4" t="s">
        <v>149</v>
      </c>
      <c r="AQ463" s="4" t="s">
        <v>150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149</v>
      </c>
      <c r="AY463" s="2" t="s">
        <v>150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149</v>
      </c>
      <c r="C464" s="2" t="s">
        <v>150</v>
      </c>
      <c r="D464" s="2">
        <v>2040</v>
      </c>
      <c r="J464" s="2" t="s">
        <v>149</v>
      </c>
      <c r="K464" s="2" t="s">
        <v>150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149</v>
      </c>
      <c r="S464" s="2" t="s">
        <v>150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149</v>
      </c>
      <c r="AA464" s="2" t="s">
        <v>150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149</v>
      </c>
      <c r="AI464" s="2" t="s">
        <v>150</v>
      </c>
      <c r="AJ464" s="2">
        <v>2040</v>
      </c>
      <c r="AK464" s="2" t="str">
        <f>IF(sum!A457="ON",sum!B457,"*")</f>
        <v>TRA_Mot_ELC1</v>
      </c>
      <c r="AL464" s="2"/>
      <c r="AM464" s="2">
        <f>IF(sum!A457="ON",sum!H457,"*")</f>
        <v>102.126255922917</v>
      </c>
      <c r="AP464" s="2" t="s">
        <v>149</v>
      </c>
      <c r="AQ464" s="2" t="s">
        <v>150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149</v>
      </c>
      <c r="AY464" s="2" t="s">
        <v>150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149</v>
      </c>
      <c r="C465" s="4" t="s">
        <v>150</v>
      </c>
      <c r="D465" s="4">
        <v>2040</v>
      </c>
      <c r="J465" s="4" t="s">
        <v>149</v>
      </c>
      <c r="K465" s="4" t="s">
        <v>150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149</v>
      </c>
      <c r="S465" s="4" t="s">
        <v>150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149</v>
      </c>
      <c r="AA465" s="4" t="s">
        <v>150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149</v>
      </c>
      <c r="AI465" s="4" t="s">
        <v>150</v>
      </c>
      <c r="AJ465" s="4">
        <v>2040</v>
      </c>
      <c r="AK465" s="2" t="str">
        <f>IF(sum!A458="ON",sum!B458,"*")</f>
        <v>TRA_Rai_Frt-ELC01</v>
      </c>
      <c r="AL465" s="2"/>
      <c r="AM465" s="2">
        <f>IF(sum!A458="ON",sum!H458,"*")</f>
        <v>1.43661893012285</v>
      </c>
      <c r="AP465" s="4" t="s">
        <v>149</v>
      </c>
      <c r="AQ465" s="4" t="s">
        <v>150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149</v>
      </c>
      <c r="AY465" s="4" t="s">
        <v>150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149</v>
      </c>
      <c r="C466" s="2" t="s">
        <v>150</v>
      </c>
      <c r="D466" s="2">
        <v>2040</v>
      </c>
      <c r="J466" s="2" t="s">
        <v>149</v>
      </c>
      <c r="K466" s="2" t="s">
        <v>150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149</v>
      </c>
      <c r="S466" s="2" t="s">
        <v>150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149</v>
      </c>
      <c r="AA466" s="2" t="s">
        <v>150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149</v>
      </c>
      <c r="AI466" s="2" t="s">
        <v>150</v>
      </c>
      <c r="AJ466" s="2">
        <v>2040</v>
      </c>
      <c r="AK466" s="2" t="str">
        <f>IF(sum!A459="ON",sum!B459,"*")</f>
        <v>TRA_Rai_Pas-ELC01</v>
      </c>
      <c r="AL466" s="2"/>
      <c r="AM466" s="2">
        <f>IF(sum!A459="ON",sum!H459,"*")</f>
        <v>0</v>
      </c>
      <c r="AP466" s="2" t="s">
        <v>149</v>
      </c>
      <c r="AQ466" s="2" t="s">
        <v>150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149</v>
      </c>
      <c r="AY466" s="2" t="s">
        <v>150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149</v>
      </c>
      <c r="C467" s="2" t="s">
        <v>150</v>
      </c>
      <c r="D467" s="2">
        <v>2040</v>
      </c>
      <c r="J467" s="2" t="s">
        <v>149</v>
      </c>
      <c r="K467" s="2" t="s">
        <v>150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149</v>
      </c>
      <c r="S467" s="2" t="s">
        <v>150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149</v>
      </c>
      <c r="AA467" s="2" t="s">
        <v>150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149</v>
      </c>
      <c r="AI467" s="2" t="s">
        <v>150</v>
      </c>
      <c r="AJ467" s="2">
        <v>2040</v>
      </c>
      <c r="AK467" s="2" t="str">
        <f>IF(sum!A460="ON",sum!B460,"*")</f>
        <v>TRA_Tru_BEV01</v>
      </c>
      <c r="AL467" s="2"/>
      <c r="AM467" s="2">
        <f>IF(sum!A460="ON",sum!H460,"*")</f>
        <v>620.282517690921</v>
      </c>
      <c r="AP467" s="4" t="s">
        <v>149</v>
      </c>
      <c r="AQ467" s="4" t="s">
        <v>150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149</v>
      </c>
      <c r="AY467" s="2" t="s">
        <v>150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149</v>
      </c>
      <c r="C468" s="4" t="s">
        <v>150</v>
      </c>
      <c r="D468" s="4">
        <v>2040</v>
      </c>
      <c r="J468" s="4" t="s">
        <v>149</v>
      </c>
      <c r="K468" s="4" t="s">
        <v>150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149</v>
      </c>
      <c r="S468" s="4" t="s">
        <v>150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149</v>
      </c>
      <c r="AA468" s="4" t="s">
        <v>150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149</v>
      </c>
      <c r="AI468" s="4" t="s">
        <v>150</v>
      </c>
      <c r="AJ468" s="4">
        <v>2040</v>
      </c>
      <c r="AK468" s="2" t="str">
        <f>IF(sum!A461="ON",sum!B461,"*")</f>
        <v>TRA_Tru_HT_DST1</v>
      </c>
      <c r="AL468" s="2"/>
      <c r="AM468" s="2">
        <f>IF(sum!A461="ON",sum!H461,"*")</f>
        <v>0</v>
      </c>
      <c r="AP468" s="2" t="s">
        <v>149</v>
      </c>
      <c r="AQ468" s="2" t="s">
        <v>150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149</v>
      </c>
      <c r="AY468" s="4" t="s">
        <v>150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149</v>
      </c>
      <c r="C469" s="2" t="s">
        <v>150</v>
      </c>
      <c r="D469" s="2">
        <v>2040</v>
      </c>
      <c r="J469" s="2" t="s">
        <v>149</v>
      </c>
      <c r="K469" s="2" t="s">
        <v>150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149</v>
      </c>
      <c r="S469" s="2" t="s">
        <v>150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149</v>
      </c>
      <c r="AA469" s="2" t="s">
        <v>150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149</v>
      </c>
      <c r="AI469" s="2" t="s">
        <v>150</v>
      </c>
      <c r="AJ469" s="2">
        <v>2040</v>
      </c>
      <c r="AK469" s="2" t="str">
        <f>IF(sum!A462="ON",sum!B462,"*")</f>
        <v>TRA_Tru_PHEV01</v>
      </c>
      <c r="AL469" s="2"/>
      <c r="AM469" s="2">
        <f>IF(sum!A462="ON",sum!H462,"*")</f>
        <v>0</v>
      </c>
      <c r="AP469" s="4" t="s">
        <v>149</v>
      </c>
      <c r="AQ469" s="4" t="s">
        <v>150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149</v>
      </c>
      <c r="AY469" s="2" t="s">
        <v>150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149</v>
      </c>
      <c r="C470" s="2" t="s">
        <v>150</v>
      </c>
      <c r="D470" s="2">
        <v>2040</v>
      </c>
      <c r="J470" s="2" t="s">
        <v>149</v>
      </c>
      <c r="K470" s="2" t="s">
        <v>150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149</v>
      </c>
      <c r="S470" s="2" t="s">
        <v>150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149</v>
      </c>
      <c r="AA470" s="2" t="s">
        <v>150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149</v>
      </c>
      <c r="AI470" s="2" t="s">
        <v>150</v>
      </c>
      <c r="AJ470" s="2">
        <v>2040</v>
      </c>
      <c r="AK470" s="2" t="str">
        <f>IF(sum!A463="ON",sum!B463,"*")</f>
        <v>TWS-AuxiliaryEquip_ELE1</v>
      </c>
      <c r="AL470" s="2"/>
      <c r="AM470" s="2">
        <f>IF(sum!A463="ON",sum!H463,"*")</f>
        <v>0.127197255642194</v>
      </c>
      <c r="AP470" s="2" t="s">
        <v>149</v>
      </c>
      <c r="AQ470" s="2" t="s">
        <v>150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149</v>
      </c>
      <c r="AY470" s="2" t="s">
        <v>150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149</v>
      </c>
      <c r="C471" s="4" t="s">
        <v>150</v>
      </c>
      <c r="D471" s="4">
        <v>2040</v>
      </c>
      <c r="J471" s="4" t="s">
        <v>149</v>
      </c>
      <c r="K471" s="4" t="s">
        <v>150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149</v>
      </c>
      <c r="S471" s="4" t="s">
        <v>150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149</v>
      </c>
      <c r="AA471" s="4" t="s">
        <v>150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149</v>
      </c>
      <c r="AI471" s="4" t="s">
        <v>150</v>
      </c>
      <c r="AJ471" s="4">
        <v>2040</v>
      </c>
      <c r="AK471" s="2" t="str">
        <f>IF(sum!A464="ON",sum!B464,"*")</f>
        <v>TWS-AuxiliaryMot_ELE1</v>
      </c>
      <c r="AL471" s="2"/>
      <c r="AM471" s="2">
        <f>IF(sum!A464="ON",sum!H464,"*")</f>
        <v>0.119204148209782</v>
      </c>
      <c r="AP471" s="4" t="s">
        <v>149</v>
      </c>
      <c r="AQ471" s="4" t="s">
        <v>150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149</v>
      </c>
      <c r="AY471" s="4" t="s">
        <v>150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149</v>
      </c>
      <c r="C472" s="2" t="s">
        <v>150</v>
      </c>
      <c r="D472" s="2">
        <v>2040</v>
      </c>
      <c r="J472" s="2" t="s">
        <v>149</v>
      </c>
      <c r="K472" s="2" t="s">
        <v>150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149</v>
      </c>
      <c r="S472" s="2" t="s">
        <v>150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149</v>
      </c>
      <c r="AA472" s="2" t="s">
        <v>150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149</v>
      </c>
      <c r="AI472" s="2" t="s">
        <v>150</v>
      </c>
      <c r="AJ472" s="2">
        <v>2040</v>
      </c>
      <c r="AK472" s="2" t="str">
        <f>IF(sum!A465="ON",sum!B465,"*")</f>
        <v>TWS-Light_ELE1</v>
      </c>
      <c r="AL472" s="2"/>
      <c r="AM472" s="2">
        <f>IF(sum!A465="ON",sum!H465,"*")</f>
        <v>0.306524952539438</v>
      </c>
      <c r="AP472" s="2" t="s">
        <v>149</v>
      </c>
      <c r="AQ472" s="2" t="s">
        <v>150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149</v>
      </c>
      <c r="AY472" s="2" t="s">
        <v>150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149</v>
      </c>
      <c r="C473" s="2" t="s">
        <v>150</v>
      </c>
      <c r="D473" s="2">
        <v>2040</v>
      </c>
      <c r="J473" s="2" t="s">
        <v>149</v>
      </c>
      <c r="K473" s="2" t="s">
        <v>150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149</v>
      </c>
      <c r="S473" s="2" t="s">
        <v>150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149</v>
      </c>
      <c r="AA473" s="2" t="s">
        <v>150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149</v>
      </c>
      <c r="AI473" s="2" t="s">
        <v>150</v>
      </c>
      <c r="AJ473" s="2">
        <v>2040</v>
      </c>
      <c r="AK473" s="2" t="str">
        <f>IF(sum!A466="ON",sum!B466,"*")</f>
        <v>TWS-SpCool_ELE1</v>
      </c>
      <c r="AL473" s="2"/>
      <c r="AM473" s="2">
        <f>IF(sum!A466="ON",sum!H466,"*")</f>
        <v>0.160764839896669</v>
      </c>
      <c r="AP473" s="4" t="s">
        <v>149</v>
      </c>
      <c r="AQ473" s="4" t="s">
        <v>150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149</v>
      </c>
      <c r="AY473" s="2" t="s">
        <v>150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149</v>
      </c>
      <c r="C474" s="4" t="s">
        <v>150</v>
      </c>
      <c r="D474" s="4">
        <v>2040</v>
      </c>
      <c r="J474" s="4" t="s">
        <v>149</v>
      </c>
      <c r="K474" s="4" t="s">
        <v>150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149</v>
      </c>
      <c r="S474" s="4" t="s">
        <v>150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149</v>
      </c>
      <c r="AA474" s="4" t="s">
        <v>150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149</v>
      </c>
      <c r="AI474" s="4" t="s">
        <v>150</v>
      </c>
      <c r="AJ474" s="4">
        <v>2040</v>
      </c>
      <c r="AK474" s="2" t="str">
        <f>IF(sum!A467="ON",sum!B467,"*")</f>
        <v>TWS-SpHeat_ELE1</v>
      </c>
      <c r="AL474" s="2"/>
      <c r="AM474" s="2">
        <f>IF(sum!A467="ON",sum!H467,"*")</f>
        <v>0.801883968573623</v>
      </c>
      <c r="AP474" s="2" t="s">
        <v>149</v>
      </c>
      <c r="AQ474" s="2" t="s">
        <v>150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149</v>
      </c>
      <c r="AY474" s="4" t="s">
        <v>150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149</v>
      </c>
      <c r="C475" s="2" t="s">
        <v>150</v>
      </c>
      <c r="D475" s="2">
        <v>2040</v>
      </c>
      <c r="J475" s="2" t="s">
        <v>149</v>
      </c>
      <c r="K475" s="2" t="s">
        <v>150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149</v>
      </c>
      <c r="S475" s="2" t="s">
        <v>150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149</v>
      </c>
      <c r="AA475" s="2" t="s">
        <v>150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149</v>
      </c>
      <c r="AI475" s="2" t="s">
        <v>150</v>
      </c>
      <c r="AJ475" s="2">
        <v>2040</v>
      </c>
      <c r="AK475" s="2" t="str">
        <f>IF(sum!A468="ON",sum!B468,"*")</f>
        <v>TWS-WaterHeat_ELE1</v>
      </c>
      <c r="AL475" s="2"/>
      <c r="AM475" s="2">
        <f>IF(sum!A468="ON",sum!H468,"*")</f>
        <v>0.0468133264601466</v>
      </c>
      <c r="AP475" s="4" t="s">
        <v>149</v>
      </c>
      <c r="AQ475" s="4" t="s">
        <v>150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149</v>
      </c>
      <c r="AY475" s="2" t="s">
        <v>150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149</v>
      </c>
      <c r="C476" s="2" t="s">
        <v>150</v>
      </c>
      <c r="D476" s="2">
        <v>2040</v>
      </c>
      <c r="J476" s="2" t="s">
        <v>149</v>
      </c>
      <c r="K476" s="2" t="s">
        <v>150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149</v>
      </c>
      <c r="S476" s="2" t="s">
        <v>150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149</v>
      </c>
      <c r="AA476" s="2" t="s">
        <v>150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149</v>
      </c>
      <c r="AI476" s="2" t="s">
        <v>150</v>
      </c>
      <c r="AJ476" s="2">
        <v>2040</v>
      </c>
      <c r="AK476" s="2" t="str">
        <f>IF(sum!A469="ON",sum!B469,"*")</f>
        <v>WST-AuxiliaryEquip_ELE1</v>
      </c>
      <c r="AL476" s="2"/>
      <c r="AM476" s="2">
        <f>IF(sum!A469="ON",sum!H469,"*")</f>
        <v>0.232332111201342</v>
      </c>
      <c r="AP476" s="2" t="s">
        <v>149</v>
      </c>
      <c r="AQ476" s="2" t="s">
        <v>150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149</v>
      </c>
      <c r="AY476" s="2" t="s">
        <v>150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149</v>
      </c>
      <c r="C477" s="4" t="s">
        <v>150</v>
      </c>
      <c r="D477" s="4">
        <v>2040</v>
      </c>
      <c r="J477" s="4" t="s">
        <v>149</v>
      </c>
      <c r="K477" s="4" t="s">
        <v>150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149</v>
      </c>
      <c r="S477" s="4" t="s">
        <v>150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149</v>
      </c>
      <c r="AA477" s="4" t="s">
        <v>150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149</v>
      </c>
      <c r="AI477" s="4" t="s">
        <v>150</v>
      </c>
      <c r="AJ477" s="4">
        <v>2040</v>
      </c>
      <c r="AK477" s="2" t="str">
        <f>IF(sum!A470="ON",sum!B470,"*")</f>
        <v>WST-AuxiliaryMot_ELE1</v>
      </c>
      <c r="AL477" s="2"/>
      <c r="AM477" s="2">
        <f>IF(sum!A470="ON",sum!H470,"*")</f>
        <v>0.276503173973044</v>
      </c>
      <c r="AP477" s="4" t="s">
        <v>149</v>
      </c>
      <c r="AQ477" s="4" t="s">
        <v>150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149</v>
      </c>
      <c r="AY477" s="4" t="s">
        <v>150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149</v>
      </c>
      <c r="C478" s="2" t="s">
        <v>150</v>
      </c>
      <c r="D478" s="2">
        <v>2040</v>
      </c>
      <c r="J478" s="2" t="s">
        <v>149</v>
      </c>
      <c r="K478" s="2" t="s">
        <v>150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149</v>
      </c>
      <c r="S478" s="2" t="s">
        <v>150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149</v>
      </c>
      <c r="AA478" s="2" t="s">
        <v>150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149</v>
      </c>
      <c r="AI478" s="2" t="s">
        <v>150</v>
      </c>
      <c r="AJ478" s="2">
        <v>2040</v>
      </c>
      <c r="AK478" s="2" t="str">
        <f>IF(sum!A471="ON",sum!B471,"*")</f>
        <v>WST-Light_ELE1</v>
      </c>
      <c r="AL478" s="2"/>
      <c r="AM478" s="2">
        <f>IF(sum!A471="ON",sum!H471,"*")</f>
        <v>0.493845756869095</v>
      </c>
      <c r="AP478" s="2" t="s">
        <v>149</v>
      </c>
      <c r="AQ478" s="2" t="s">
        <v>150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149</v>
      </c>
      <c r="AY478" s="2" t="s">
        <v>150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149</v>
      </c>
      <c r="C479" s="2" t="s">
        <v>150</v>
      </c>
      <c r="D479" s="2">
        <v>2040</v>
      </c>
      <c r="J479" s="2" t="s">
        <v>149</v>
      </c>
      <c r="K479" s="2" t="s">
        <v>150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149</v>
      </c>
      <c r="S479" s="2" t="s">
        <v>150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149</v>
      </c>
      <c r="AA479" s="2" t="s">
        <v>150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149</v>
      </c>
      <c r="AI479" s="2" t="s">
        <v>150</v>
      </c>
      <c r="AJ479" s="2">
        <v>2040</v>
      </c>
      <c r="AK479" s="2" t="str">
        <f>IF(sum!A472="ON",sum!B472,"*")</f>
        <v>WST-SpCool_ELE1</v>
      </c>
      <c r="AL479" s="2"/>
      <c r="AM479" s="2">
        <f>IF(sum!A472="ON",sum!H472,"*")</f>
        <v>0.31285103736153</v>
      </c>
      <c r="AP479" s="4" t="s">
        <v>149</v>
      </c>
      <c r="AQ479" s="4" t="s">
        <v>150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149</v>
      </c>
      <c r="AY479" s="2" t="s">
        <v>150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149</v>
      </c>
      <c r="C480" s="4" t="s">
        <v>150</v>
      </c>
      <c r="D480" s="4">
        <v>2040</v>
      </c>
      <c r="J480" s="4" t="s">
        <v>149</v>
      </c>
      <c r="K480" s="4" t="s">
        <v>150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149</v>
      </c>
      <c r="S480" s="4" t="s">
        <v>150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149</v>
      </c>
      <c r="AA480" s="4" t="s">
        <v>150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149</v>
      </c>
      <c r="AI480" s="4" t="s">
        <v>150</v>
      </c>
      <c r="AJ480" s="4">
        <v>2040</v>
      </c>
      <c r="AK480" s="2" t="str">
        <f>IF(sum!A473="ON",sum!B473,"*")</f>
        <v>WST-SpHeat_ELE1</v>
      </c>
      <c r="AL480" s="2"/>
      <c r="AM480" s="2">
        <f>IF(sum!A473="ON",sum!H473,"*")</f>
        <v>0.523494062502777</v>
      </c>
      <c r="AP480" s="2" t="s">
        <v>149</v>
      </c>
      <c r="AQ480" s="2" t="s">
        <v>150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149</v>
      </c>
      <c r="AY480" s="4" t="s">
        <v>150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149</v>
      </c>
      <c r="C481" s="2" t="s">
        <v>150</v>
      </c>
      <c r="D481" s="2">
        <v>2040</v>
      </c>
      <c r="J481" s="2" t="s">
        <v>149</v>
      </c>
      <c r="K481" s="2" t="s">
        <v>150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149</v>
      </c>
      <c r="S481" s="2" t="s">
        <v>150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149</v>
      </c>
      <c r="AA481" s="2" t="s">
        <v>150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149</v>
      </c>
      <c r="AI481" s="2" t="s">
        <v>150</v>
      </c>
      <c r="AJ481" s="2">
        <v>2040</v>
      </c>
      <c r="AK481" s="2" t="str">
        <f>IF(sum!A474="ON",sum!B474,"*")</f>
        <v>WST-WaterHeat_ELE1</v>
      </c>
      <c r="AL481" s="2"/>
      <c r="AM481" s="2">
        <f>IF(sum!A474="ON",sum!H474,"*")</f>
        <v>0.13107731408841</v>
      </c>
      <c r="AP481" s="4" t="s">
        <v>149</v>
      </c>
      <c r="AQ481" s="4" t="s">
        <v>150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149</v>
      </c>
      <c r="AY481" s="2" t="s">
        <v>150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149</v>
      </c>
      <c r="C482" s="2" t="s">
        <v>150</v>
      </c>
      <c r="D482" s="2">
        <v>2040</v>
      </c>
      <c r="J482" s="2" t="s">
        <v>149</v>
      </c>
      <c r="K482" s="2" t="s">
        <v>150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149</v>
      </c>
      <c r="S482" s="2" t="s">
        <v>150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149</v>
      </c>
      <c r="AA482" s="2" t="s">
        <v>150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149</v>
      </c>
      <c r="AI482" s="2" t="s">
        <v>150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149</v>
      </c>
      <c r="AQ482" s="2" t="s">
        <v>150</v>
      </c>
      <c r="AR482" s="2">
        <v>2040</v>
      </c>
      <c r="AS482" s="2" t="str">
        <f>IF(sum!A475="QU",sum!B475,"*")</f>
        <v>AFM-AuxiliaryEquip_ELE1</v>
      </c>
      <c r="AT482" s="2"/>
      <c r="AU482" s="2">
        <f>IF(sum!A475="QU",sum!H475,"*")</f>
        <v>0.293532128405063</v>
      </c>
      <c r="AX482" s="2" t="s">
        <v>149</v>
      </c>
      <c r="AY482" s="2" t="s">
        <v>150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149</v>
      </c>
      <c r="C483" s="4" t="s">
        <v>150</v>
      </c>
      <c r="D483" s="4">
        <v>2040</v>
      </c>
      <c r="J483" s="4" t="s">
        <v>149</v>
      </c>
      <c r="K483" s="4" t="s">
        <v>150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149</v>
      </c>
      <c r="S483" s="4" t="s">
        <v>150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149</v>
      </c>
      <c r="AA483" s="4" t="s">
        <v>150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149</v>
      </c>
      <c r="AI483" s="4" t="s">
        <v>150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149</v>
      </c>
      <c r="AQ483" s="4" t="s">
        <v>150</v>
      </c>
      <c r="AR483" s="4">
        <v>2040</v>
      </c>
      <c r="AS483" s="2" t="str">
        <f>IF(sum!A476="QU",sum!B476,"*")</f>
        <v>AFM-AuxiliaryMot_ELE1</v>
      </c>
      <c r="AT483" s="2"/>
      <c r="AU483" s="2">
        <f>IF(sum!A476="QU",sum!H476,"*")</f>
        <v>0.102174984179813</v>
      </c>
      <c r="AX483" s="4" t="s">
        <v>149</v>
      </c>
      <c r="AY483" s="4" t="s">
        <v>150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149</v>
      </c>
      <c r="C484" s="2" t="s">
        <v>150</v>
      </c>
      <c r="D484" s="2">
        <v>2040</v>
      </c>
      <c r="J484" s="2" t="s">
        <v>149</v>
      </c>
      <c r="K484" s="2" t="s">
        <v>150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149</v>
      </c>
      <c r="S484" s="2" t="s">
        <v>150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149</v>
      </c>
      <c r="AA484" s="2" t="s">
        <v>150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149</v>
      </c>
      <c r="AI484" s="2" t="s">
        <v>150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149</v>
      </c>
      <c r="AQ484" s="2" t="s">
        <v>150</v>
      </c>
      <c r="AR484" s="2">
        <v>2040</v>
      </c>
      <c r="AS484" s="2" t="str">
        <f>IF(sum!A477="QU",sum!B477,"*")</f>
        <v>AFM-Light_ELE1</v>
      </c>
      <c r="AT484" s="2"/>
      <c r="AU484" s="2">
        <f>IF(sum!A477="QU",sum!H477,"*")</f>
        <v>0.442758264779189</v>
      </c>
      <c r="AX484" s="2" t="s">
        <v>149</v>
      </c>
      <c r="AY484" s="2" t="s">
        <v>150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149</v>
      </c>
      <c r="C485" s="2" t="s">
        <v>150</v>
      </c>
      <c r="D485" s="2">
        <v>2040</v>
      </c>
      <c r="J485" s="2" t="s">
        <v>149</v>
      </c>
      <c r="K485" s="2" t="s">
        <v>150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149</v>
      </c>
      <c r="S485" s="2" t="s">
        <v>150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149</v>
      </c>
      <c r="AA485" s="2" t="s">
        <v>150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149</v>
      </c>
      <c r="AI485" s="2" t="s">
        <v>150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149</v>
      </c>
      <c r="AQ485" s="4" t="s">
        <v>150</v>
      </c>
      <c r="AR485" s="4">
        <v>2040</v>
      </c>
      <c r="AS485" s="2" t="str">
        <f>IF(sum!A478="QU",sum!B478,"*")</f>
        <v>AFM-SpCool_ELE1</v>
      </c>
      <c r="AT485" s="2"/>
      <c r="AU485" s="2">
        <f>IF(sum!A478="QU",sum!H478,"*")</f>
        <v>0.120263857050483</v>
      </c>
      <c r="AX485" s="2" t="s">
        <v>149</v>
      </c>
      <c r="AY485" s="2" t="s">
        <v>150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149</v>
      </c>
      <c r="C486" s="4" t="s">
        <v>150</v>
      </c>
      <c r="D486" s="4">
        <v>2040</v>
      </c>
      <c r="J486" s="4" t="s">
        <v>149</v>
      </c>
      <c r="K486" s="4" t="s">
        <v>150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149</v>
      </c>
      <c r="S486" s="4" t="s">
        <v>150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149</v>
      </c>
      <c r="AA486" s="4" t="s">
        <v>150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149</v>
      </c>
      <c r="AI486" s="4" t="s">
        <v>150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149</v>
      </c>
      <c r="AQ486" s="2" t="s">
        <v>150</v>
      </c>
      <c r="AR486" s="2">
        <v>2040</v>
      </c>
      <c r="AS486" s="2" t="str">
        <f>IF(sum!A479="QU",sum!B479,"*")</f>
        <v>AFM-SpHeat_ELE1</v>
      </c>
      <c r="AT486" s="2"/>
      <c r="AU486" s="2">
        <f>IF(sum!A479="QU",sum!H479,"*")</f>
        <v>0.463128469261322</v>
      </c>
      <c r="AX486" s="4" t="s">
        <v>149</v>
      </c>
      <c r="AY486" s="4" t="s">
        <v>150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149</v>
      </c>
      <c r="C487" s="2" t="s">
        <v>150</v>
      </c>
      <c r="D487" s="2">
        <v>2040</v>
      </c>
      <c r="J487" s="2" t="s">
        <v>149</v>
      </c>
      <c r="K487" s="2" t="s">
        <v>150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149</v>
      </c>
      <c r="S487" s="2" t="s">
        <v>150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149</v>
      </c>
      <c r="AA487" s="2" t="s">
        <v>150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149</v>
      </c>
      <c r="AI487" s="2" t="s">
        <v>150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149</v>
      </c>
      <c r="AQ487" s="4" t="s">
        <v>150</v>
      </c>
      <c r="AR487" s="4">
        <v>2040</v>
      </c>
      <c r="AS487" s="2" t="str">
        <f>IF(sum!A480="QU",sum!B480,"*")</f>
        <v>AFM-WaterHeat_ELE1</v>
      </c>
      <c r="AT487" s="2"/>
      <c r="AU487" s="2">
        <f>IF(sum!A480="QU",sum!H480,"*")</f>
        <v>0.0880596385215189</v>
      </c>
      <c r="AX487" s="2" t="s">
        <v>149</v>
      </c>
      <c r="AY487" s="2" t="s">
        <v>150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149</v>
      </c>
      <c r="C488" s="2" t="s">
        <v>150</v>
      </c>
      <c r="D488" s="2">
        <v>2040</v>
      </c>
      <c r="J488" s="2" t="s">
        <v>149</v>
      </c>
      <c r="K488" s="2" t="s">
        <v>150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149</v>
      </c>
      <c r="S488" s="2" t="s">
        <v>150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149</v>
      </c>
      <c r="AA488" s="2" t="s">
        <v>150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149</v>
      </c>
      <c r="AI488" s="2" t="s">
        <v>150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149</v>
      </c>
      <c r="AQ488" s="2" t="s">
        <v>150</v>
      </c>
      <c r="AR488" s="2">
        <v>2040</v>
      </c>
      <c r="AS488" s="2" t="str">
        <f>IF(sum!A481="QU",sum!B481,"*")</f>
        <v>ART-AuxiliaryEquip_ELE1</v>
      </c>
      <c r="AT488" s="2"/>
      <c r="AU488" s="2">
        <f>IF(sum!A481="QU",sum!H481,"*")</f>
        <v>0.107628447081856</v>
      </c>
      <c r="AX488" s="2" t="s">
        <v>149</v>
      </c>
      <c r="AY488" s="2" t="s">
        <v>150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149</v>
      </c>
      <c r="C489" s="4" t="s">
        <v>150</v>
      </c>
      <c r="D489" s="4">
        <v>2040</v>
      </c>
      <c r="J489" s="4" t="s">
        <v>149</v>
      </c>
      <c r="K489" s="4" t="s">
        <v>150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149</v>
      </c>
      <c r="S489" s="4" t="s">
        <v>150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149</v>
      </c>
      <c r="AA489" s="4" t="s">
        <v>150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149</v>
      </c>
      <c r="AI489" s="4" t="s">
        <v>150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149</v>
      </c>
      <c r="AQ489" s="4" t="s">
        <v>150</v>
      </c>
      <c r="AR489" s="4">
        <v>2040</v>
      </c>
      <c r="AS489" s="2" t="str">
        <f>IF(sum!A482="QU",sum!B482,"*")</f>
        <v>ART-AuxiliaryMot_ELE1</v>
      </c>
      <c r="AT489" s="2"/>
      <c r="AU489" s="2">
        <f>IF(sum!A482="QU",sum!H482,"*")</f>
        <v>0.0340583280599376</v>
      </c>
      <c r="AX489" s="4" t="s">
        <v>149</v>
      </c>
      <c r="AY489" s="4" t="s">
        <v>150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149</v>
      </c>
      <c r="C490" s="2" t="s">
        <v>150</v>
      </c>
      <c r="D490" s="2">
        <v>2040</v>
      </c>
      <c r="J490" s="2" t="s">
        <v>149</v>
      </c>
      <c r="K490" s="2" t="s">
        <v>150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149</v>
      </c>
      <c r="S490" s="2" t="s">
        <v>150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149</v>
      </c>
      <c r="AA490" s="2" t="s">
        <v>150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149</v>
      </c>
      <c r="AI490" s="2" t="s">
        <v>150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149</v>
      </c>
      <c r="AQ490" s="2" t="s">
        <v>150</v>
      </c>
      <c r="AR490" s="2">
        <v>2040</v>
      </c>
      <c r="AS490" s="2" t="str">
        <f>IF(sum!A483="QU",sum!B483,"*")</f>
        <v>ART-Light_ELE1</v>
      </c>
      <c r="AT490" s="2"/>
      <c r="AU490" s="2">
        <f>IF(sum!A483="QU",sum!H483,"*")</f>
        <v>0.187320804329657</v>
      </c>
      <c r="AX490" s="2" t="s">
        <v>149</v>
      </c>
      <c r="AY490" s="2" t="s">
        <v>150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149</v>
      </c>
      <c r="C491" s="2" t="s">
        <v>150</v>
      </c>
      <c r="D491" s="2">
        <v>2040</v>
      </c>
      <c r="J491" s="2" t="s">
        <v>149</v>
      </c>
      <c r="K491" s="2" t="s">
        <v>150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149</v>
      </c>
      <c r="S491" s="2" t="s">
        <v>150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149</v>
      </c>
      <c r="AA491" s="2" t="s">
        <v>150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149</v>
      </c>
      <c r="AI491" s="2" t="s">
        <v>150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149</v>
      </c>
      <c r="AQ491" s="4" t="s">
        <v>150</v>
      </c>
      <c r="AR491" s="4">
        <v>2040</v>
      </c>
      <c r="AS491" s="2" t="str">
        <f>IF(sum!A484="QU",sum!B484,"*")</f>
        <v>ART-SpCool_ELE1</v>
      </c>
      <c r="AT491" s="2"/>
      <c r="AU491" s="2">
        <f>IF(sum!A484="QU",sum!H484,"*")</f>
        <v>0.0510874920899064</v>
      </c>
      <c r="AX491" s="2" t="s">
        <v>149</v>
      </c>
      <c r="AY491" s="2" t="s">
        <v>150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149</v>
      </c>
      <c r="C492" s="4" t="s">
        <v>150</v>
      </c>
      <c r="D492" s="4">
        <v>2040</v>
      </c>
      <c r="J492" s="4" t="s">
        <v>149</v>
      </c>
      <c r="K492" s="4" t="s">
        <v>150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149</v>
      </c>
      <c r="S492" s="4" t="s">
        <v>150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149</v>
      </c>
      <c r="AA492" s="4" t="s">
        <v>150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149</v>
      </c>
      <c r="AI492" s="4" t="s">
        <v>150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149</v>
      </c>
      <c r="AQ492" s="2" t="s">
        <v>150</v>
      </c>
      <c r="AR492" s="2">
        <v>2040</v>
      </c>
      <c r="AS492" s="2" t="str">
        <f>IF(sum!A485="QU",sum!B485,"*")</f>
        <v>ART-SpHeat_ELE1</v>
      </c>
      <c r="AT492" s="2"/>
      <c r="AU492" s="2">
        <f>IF(sum!A485="QU",sum!H485,"*")</f>
        <v>0.169596340856259</v>
      </c>
      <c r="AX492" s="4" t="s">
        <v>149</v>
      </c>
      <c r="AY492" s="4" t="s">
        <v>150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149</v>
      </c>
      <c r="C493" s="2" t="s">
        <v>150</v>
      </c>
      <c r="D493" s="2">
        <v>2040</v>
      </c>
      <c r="J493" s="2" t="s">
        <v>149</v>
      </c>
      <c r="K493" s="2" t="s">
        <v>150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149</v>
      </c>
      <c r="S493" s="2" t="s">
        <v>150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149</v>
      </c>
      <c r="AA493" s="2" t="s">
        <v>150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149</v>
      </c>
      <c r="AI493" s="2" t="s">
        <v>150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149</v>
      </c>
      <c r="AQ493" s="4" t="s">
        <v>150</v>
      </c>
      <c r="AR493" s="4">
        <v>2040</v>
      </c>
      <c r="AS493" s="2" t="str">
        <f>IF(sum!A486="QU",sum!B486,"*")</f>
        <v>ART-WaterHeat_ELE1</v>
      </c>
      <c r="AT493" s="2"/>
      <c r="AU493" s="2">
        <f>IF(sum!A486="QU",sum!H486,"*")</f>
        <v>0.0195688085603375</v>
      </c>
      <c r="AX493" s="2" t="s">
        <v>149</v>
      </c>
      <c r="AY493" s="2" t="s">
        <v>150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149</v>
      </c>
      <c r="C494" s="2" t="s">
        <v>150</v>
      </c>
      <c r="D494" s="2">
        <v>2040</v>
      </c>
      <c r="J494" s="2" t="s">
        <v>149</v>
      </c>
      <c r="K494" s="2" t="s">
        <v>150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149</v>
      </c>
      <c r="S494" s="2" t="s">
        <v>150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149</v>
      </c>
      <c r="AA494" s="2" t="s">
        <v>150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149</v>
      </c>
      <c r="AI494" s="2" t="s">
        <v>150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149</v>
      </c>
      <c r="AQ494" s="2" t="s">
        <v>150</v>
      </c>
      <c r="AR494" s="2">
        <v>2040</v>
      </c>
      <c r="AS494" s="2" t="str">
        <f>IF(sum!A487="QU",sum!B487,"*")</f>
        <v>EDU-AuxiliaryEquip_ELE1</v>
      </c>
      <c r="AT494" s="2"/>
      <c r="AU494" s="2">
        <f>IF(sum!A487="QU",sum!H487,"*")</f>
        <v>0.538142235409281</v>
      </c>
      <c r="AX494" s="2" t="s">
        <v>149</v>
      </c>
      <c r="AY494" s="2" t="s">
        <v>150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149</v>
      </c>
      <c r="C495" s="4" t="s">
        <v>150</v>
      </c>
      <c r="D495" s="4">
        <v>2040</v>
      </c>
      <c r="J495" s="4" t="s">
        <v>149</v>
      </c>
      <c r="K495" s="4" t="s">
        <v>150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149</v>
      </c>
      <c r="S495" s="4" t="s">
        <v>150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149</v>
      </c>
      <c r="AA495" s="4" t="s">
        <v>150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149</v>
      </c>
      <c r="AI495" s="4" t="s">
        <v>150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149</v>
      </c>
      <c r="AQ495" s="4" t="s">
        <v>150</v>
      </c>
      <c r="AR495" s="4">
        <v>2040</v>
      </c>
      <c r="AS495" s="2" t="str">
        <f>IF(sum!A488="QU",sum!B488,"*")</f>
        <v>EDU-AuxiliaryMot_ELE1</v>
      </c>
      <c r="AT495" s="2"/>
      <c r="AU495" s="2">
        <f>IF(sum!A488="QU",sum!H488,"*")</f>
        <v>0.187320804329657</v>
      </c>
      <c r="AX495" s="4" t="s">
        <v>149</v>
      </c>
      <c r="AY495" s="4" t="s">
        <v>150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149</v>
      </c>
      <c r="C496" s="2" t="s">
        <v>150</v>
      </c>
      <c r="D496" s="2">
        <v>2040</v>
      </c>
      <c r="J496" s="2" t="s">
        <v>149</v>
      </c>
      <c r="K496" s="2" t="s">
        <v>150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149</v>
      </c>
      <c r="S496" s="2" t="s">
        <v>150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149</v>
      </c>
      <c r="AA496" s="2" t="s">
        <v>150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149</v>
      </c>
      <c r="AI496" s="2" t="s">
        <v>150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149</v>
      </c>
      <c r="AQ496" s="2" t="s">
        <v>150</v>
      </c>
      <c r="AR496" s="2">
        <v>2040</v>
      </c>
      <c r="AS496" s="2" t="str">
        <f>IF(sum!A489="QU",sum!B489,"*")</f>
        <v>EDU-Light_ELE1</v>
      </c>
      <c r="AT496" s="2"/>
      <c r="AU496" s="2">
        <f>IF(sum!A489="QU",sum!H489,"*")</f>
        <v>0.766312381348596</v>
      </c>
      <c r="AX496" s="2" t="s">
        <v>149</v>
      </c>
      <c r="AY496" s="2" t="s">
        <v>150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149</v>
      </c>
      <c r="C497" s="2" t="s">
        <v>150</v>
      </c>
      <c r="D497" s="2">
        <v>2040</v>
      </c>
      <c r="J497" s="2" t="s">
        <v>149</v>
      </c>
      <c r="K497" s="2" t="s">
        <v>150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149</v>
      </c>
      <c r="S497" s="2" t="s">
        <v>150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149</v>
      </c>
      <c r="AA497" s="2" t="s">
        <v>150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149</v>
      </c>
      <c r="AI497" s="2" t="s">
        <v>150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149</v>
      </c>
      <c r="AQ497" s="4" t="s">
        <v>150</v>
      </c>
      <c r="AR497" s="4">
        <v>2040</v>
      </c>
      <c r="AS497" s="2" t="str">
        <f>IF(sum!A490="QU",sum!B490,"*")</f>
        <v>EDU-SpCool_ELE1</v>
      </c>
      <c r="AT497" s="2"/>
      <c r="AU497" s="2">
        <f>IF(sum!A490="QU",sum!H490,"*")</f>
        <v>0.272466624479501</v>
      </c>
      <c r="AX497" s="2" t="s">
        <v>149</v>
      </c>
      <c r="AY497" s="2" t="s">
        <v>150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149</v>
      </c>
      <c r="C498" s="4" t="s">
        <v>150</v>
      </c>
      <c r="D498" s="4">
        <v>2040</v>
      </c>
      <c r="J498" s="4" t="s">
        <v>149</v>
      </c>
      <c r="K498" s="4" t="s">
        <v>150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149</v>
      </c>
      <c r="S498" s="4" t="s">
        <v>150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149</v>
      </c>
      <c r="AA498" s="4" t="s">
        <v>150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149</v>
      </c>
      <c r="AI498" s="4" t="s">
        <v>150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149</v>
      </c>
      <c r="AQ498" s="2" t="s">
        <v>150</v>
      </c>
      <c r="AR498" s="2">
        <v>2040</v>
      </c>
      <c r="AS498" s="2" t="str">
        <f>IF(sum!A491="QU",sum!B491,"*")</f>
        <v>EDU-SpHeat_ELE1</v>
      </c>
      <c r="AT498" s="2"/>
      <c r="AU498" s="2">
        <f>IF(sum!A491="QU",sum!H491,"*")</f>
        <v>0.798353210319981</v>
      </c>
      <c r="AX498" s="4" t="s">
        <v>149</v>
      </c>
      <c r="AY498" s="4" t="s">
        <v>150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149</v>
      </c>
      <c r="C499" s="2" t="s">
        <v>150</v>
      </c>
      <c r="D499" s="2">
        <v>2040</v>
      </c>
      <c r="J499" s="2" t="s">
        <v>149</v>
      </c>
      <c r="K499" s="2" t="s">
        <v>150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149</v>
      </c>
      <c r="S499" s="2" t="s">
        <v>150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149</v>
      </c>
      <c r="AA499" s="2" t="s">
        <v>150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149</v>
      </c>
      <c r="AI499" s="2" t="s">
        <v>150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149</v>
      </c>
      <c r="AQ499" s="4" t="s">
        <v>150</v>
      </c>
      <c r="AR499" s="4">
        <v>2040</v>
      </c>
      <c r="AS499" s="2" t="str">
        <f>IF(sum!A492="QU",sum!B492,"*")</f>
        <v>EDU-WaterHeat_ELE1</v>
      </c>
      <c r="AT499" s="2"/>
      <c r="AU499" s="2">
        <f>IF(sum!A492="QU",sum!H492,"*")</f>
        <v>0.166334872762869</v>
      </c>
      <c r="AX499" s="2" t="s">
        <v>149</v>
      </c>
      <c r="AY499" s="2" t="s">
        <v>150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149</v>
      </c>
      <c r="C500" s="2" t="s">
        <v>150</v>
      </c>
      <c r="D500" s="2">
        <v>2040</v>
      </c>
      <c r="J500" s="2" t="s">
        <v>149</v>
      </c>
      <c r="K500" s="2" t="s">
        <v>150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149</v>
      </c>
      <c r="S500" s="2" t="s">
        <v>150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149</v>
      </c>
      <c r="AA500" s="2" t="s">
        <v>150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149</v>
      </c>
      <c r="AI500" s="2" t="s">
        <v>150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149</v>
      </c>
      <c r="AQ500" s="2" t="s">
        <v>150</v>
      </c>
      <c r="AR500" s="2">
        <v>2040</v>
      </c>
      <c r="AS500" s="2" t="str">
        <f>IF(sum!A493="QU",sum!B493,"*")</f>
        <v>HSS-AuxiliaryEquip_ELE1</v>
      </c>
      <c r="AT500" s="2"/>
      <c r="AU500" s="2">
        <f>IF(sum!A493="QU",sum!H493,"*")</f>
        <v>1.10563768365907</v>
      </c>
      <c r="AX500" s="2" t="s">
        <v>149</v>
      </c>
      <c r="AY500" s="2" t="s">
        <v>150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149</v>
      </c>
      <c r="C501" s="4" t="s">
        <v>150</v>
      </c>
      <c r="D501" s="4">
        <v>2040</v>
      </c>
      <c r="J501" s="4" t="s">
        <v>149</v>
      </c>
      <c r="K501" s="4" t="s">
        <v>150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149</v>
      </c>
      <c r="S501" s="4" t="s">
        <v>150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149</v>
      </c>
      <c r="AA501" s="4" t="s">
        <v>150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149</v>
      </c>
      <c r="AI501" s="4" t="s">
        <v>150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149</v>
      </c>
      <c r="AQ501" s="4" t="s">
        <v>150</v>
      </c>
      <c r="AR501" s="4">
        <v>2040</v>
      </c>
      <c r="AS501" s="2" t="str">
        <f>IF(sum!A494="QU",sum!B494,"*")</f>
        <v>HSS-AuxiliaryMot_ELE1</v>
      </c>
      <c r="AT501" s="2"/>
      <c r="AU501" s="2">
        <f>IF(sum!A494="QU",sum!H494,"*")</f>
        <v>0.323554116569407</v>
      </c>
      <c r="AX501" s="4" t="s">
        <v>149</v>
      </c>
      <c r="AY501" s="4" t="s">
        <v>150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149</v>
      </c>
      <c r="C502" s="2" t="s">
        <v>150</v>
      </c>
      <c r="D502" s="2">
        <v>2040</v>
      </c>
      <c r="J502" s="2" t="s">
        <v>149</v>
      </c>
      <c r="K502" s="2" t="s">
        <v>150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149</v>
      </c>
      <c r="S502" s="2" t="s">
        <v>150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149</v>
      </c>
      <c r="AA502" s="2" t="s">
        <v>150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149</v>
      </c>
      <c r="AI502" s="2" t="s">
        <v>150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149</v>
      </c>
      <c r="AQ502" s="2" t="s">
        <v>150</v>
      </c>
      <c r="AR502" s="2">
        <v>2040</v>
      </c>
      <c r="AS502" s="2" t="str">
        <f>IF(sum!A495="QU",sum!B495,"*")</f>
        <v>HSS-Light_ELE1</v>
      </c>
      <c r="AT502" s="2"/>
      <c r="AU502" s="2">
        <f>IF(sum!A495="QU",sum!H495,"*")</f>
        <v>1.089866497918</v>
      </c>
      <c r="AX502" s="2" t="s">
        <v>149</v>
      </c>
      <c r="AY502" s="2" t="s">
        <v>150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149</v>
      </c>
      <c r="C503" s="2" t="s">
        <v>150</v>
      </c>
      <c r="D503" s="2">
        <v>2040</v>
      </c>
      <c r="J503" s="2" t="s">
        <v>149</v>
      </c>
      <c r="K503" s="2" t="s">
        <v>150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149</v>
      </c>
      <c r="S503" s="2" t="s">
        <v>150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149</v>
      </c>
      <c r="AA503" s="2" t="s">
        <v>150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149</v>
      </c>
      <c r="AI503" s="2" t="s">
        <v>150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149</v>
      </c>
      <c r="AQ503" s="4" t="s">
        <v>150</v>
      </c>
      <c r="AR503" s="4">
        <v>2040</v>
      </c>
      <c r="AS503" s="2" t="str">
        <f>IF(sum!A496="QU",sum!B496,"*")</f>
        <v>HSS-SpCool_ELE1</v>
      </c>
      <c r="AT503" s="2"/>
      <c r="AU503" s="2">
        <f>IF(sum!A496="QU",sum!H496,"*")</f>
        <v>0.306524952539438</v>
      </c>
      <c r="AX503" s="2" t="s">
        <v>149</v>
      </c>
      <c r="AY503" s="2" t="s">
        <v>150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149</v>
      </c>
      <c r="C504" s="4" t="s">
        <v>150</v>
      </c>
      <c r="D504" s="4">
        <v>2040</v>
      </c>
      <c r="J504" s="4" t="s">
        <v>149</v>
      </c>
      <c r="K504" s="4" t="s">
        <v>150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149</v>
      </c>
      <c r="S504" s="4" t="s">
        <v>150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149</v>
      </c>
      <c r="AA504" s="4" t="s">
        <v>150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149</v>
      </c>
      <c r="AI504" s="4" t="s">
        <v>150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149</v>
      </c>
      <c r="AQ504" s="2" t="s">
        <v>150</v>
      </c>
      <c r="AR504" s="2">
        <v>2040</v>
      </c>
      <c r="AS504" s="2" t="str">
        <f>IF(sum!A497="QU",sum!B497,"*")</f>
        <v>HSS-SpHeat_ELE1</v>
      </c>
      <c r="AT504" s="2"/>
      <c r="AU504" s="2">
        <f>IF(sum!A497="QU",sum!H497,"*")</f>
        <v>1.1375458920325</v>
      </c>
      <c r="AX504" s="4" t="s">
        <v>149</v>
      </c>
      <c r="AY504" s="4" t="s">
        <v>150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149</v>
      </c>
      <c r="C505" s="2" t="s">
        <v>150</v>
      </c>
      <c r="D505" s="2">
        <v>2040</v>
      </c>
      <c r="J505" s="2" t="s">
        <v>149</v>
      </c>
      <c r="K505" s="2" t="s">
        <v>150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149</v>
      </c>
      <c r="S505" s="2" t="s">
        <v>150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149</v>
      </c>
      <c r="AA505" s="2" t="s">
        <v>150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149</v>
      </c>
      <c r="AI505" s="2" t="s">
        <v>150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149</v>
      </c>
      <c r="AQ505" s="4" t="s">
        <v>150</v>
      </c>
      <c r="AR505" s="4">
        <v>2040</v>
      </c>
      <c r="AS505" s="2" t="str">
        <f>IF(sum!A498="QU",sum!B498,"*")</f>
        <v>HSS-WaterHeat_ELE1</v>
      </c>
      <c r="AT505" s="2"/>
      <c r="AU505" s="2">
        <f>IF(sum!A498="QU",sum!H498,"*")</f>
        <v>0.577279852529957</v>
      </c>
      <c r="AX505" s="2" t="s">
        <v>149</v>
      </c>
      <c r="AY505" s="2" t="s">
        <v>150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149</v>
      </c>
      <c r="C506" s="2" t="s">
        <v>150</v>
      </c>
      <c r="D506" s="2">
        <v>2040</v>
      </c>
      <c r="J506" s="2" t="s">
        <v>149</v>
      </c>
      <c r="K506" s="2" t="s">
        <v>150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149</v>
      </c>
      <c r="S506" s="2" t="s">
        <v>150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149</v>
      </c>
      <c r="AA506" s="2" t="s">
        <v>150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149</v>
      </c>
      <c r="AI506" s="2" t="s">
        <v>150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149</v>
      </c>
      <c r="AQ506" s="2" t="s">
        <v>150</v>
      </c>
      <c r="AR506" s="2">
        <v>2040</v>
      </c>
      <c r="AS506" s="2" t="str">
        <f>IF(sum!A499="QU",sum!B499,"*")</f>
        <v>ICS-AuxiliaryEquip_ELE1</v>
      </c>
      <c r="AT506" s="2"/>
      <c r="AU506" s="2">
        <f>IF(sum!A499="QU",sum!H499,"*")</f>
        <v>0.107628447081856</v>
      </c>
      <c r="AX506" s="2" t="s">
        <v>149</v>
      </c>
      <c r="AY506" s="2" t="s">
        <v>150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149</v>
      </c>
      <c r="C507" s="4" t="s">
        <v>150</v>
      </c>
      <c r="D507" s="4">
        <v>2040</v>
      </c>
      <c r="J507" s="4" t="s">
        <v>149</v>
      </c>
      <c r="K507" s="4" t="s">
        <v>150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149</v>
      </c>
      <c r="S507" s="4" t="s">
        <v>150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149</v>
      </c>
      <c r="AA507" s="4" t="s">
        <v>150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149</v>
      </c>
      <c r="AI507" s="4" t="s">
        <v>150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149</v>
      </c>
      <c r="AQ507" s="4" t="s">
        <v>150</v>
      </c>
      <c r="AR507" s="4">
        <v>2040</v>
      </c>
      <c r="AS507" s="2" t="str">
        <f>IF(sum!A500="QU",sum!B500,"*")</f>
        <v>ICS-AuxiliaryMot_ELE1</v>
      </c>
      <c r="AT507" s="2"/>
      <c r="AU507" s="2">
        <f>IF(sum!A500="QU",sum!H500,"*")</f>
        <v>0.0340583280599376</v>
      </c>
      <c r="AX507" s="4" t="s">
        <v>149</v>
      </c>
      <c r="AY507" s="4" t="s">
        <v>150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149</v>
      </c>
      <c r="C508" s="2" t="s">
        <v>150</v>
      </c>
      <c r="D508" s="2">
        <v>2040</v>
      </c>
      <c r="J508" s="2" t="s">
        <v>149</v>
      </c>
      <c r="K508" s="2" t="s">
        <v>150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149</v>
      </c>
      <c r="S508" s="2" t="s">
        <v>150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149</v>
      </c>
      <c r="AA508" s="2" t="s">
        <v>150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149</v>
      </c>
      <c r="AI508" s="2" t="s">
        <v>150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149</v>
      </c>
      <c r="AQ508" s="2" t="s">
        <v>150</v>
      </c>
      <c r="AR508" s="2">
        <v>2040</v>
      </c>
      <c r="AS508" s="2" t="str">
        <f>IF(sum!A501="QU",sum!B501,"*")</f>
        <v>ICS-Light_ELE1</v>
      </c>
      <c r="AT508" s="2"/>
      <c r="AU508" s="2">
        <f>IF(sum!A501="QU",sum!H501,"*")</f>
        <v>0.153262476269719</v>
      </c>
      <c r="AX508" s="2" t="s">
        <v>149</v>
      </c>
      <c r="AY508" s="2" t="s">
        <v>150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149</v>
      </c>
      <c r="C509" s="2" t="s">
        <v>150</v>
      </c>
      <c r="D509" s="2">
        <v>2040</v>
      </c>
      <c r="J509" s="2" t="s">
        <v>149</v>
      </c>
      <c r="K509" s="2" t="s">
        <v>150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149</v>
      </c>
      <c r="S509" s="2" t="s">
        <v>150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149</v>
      </c>
      <c r="AA509" s="2" t="s">
        <v>150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149</v>
      </c>
      <c r="AI509" s="2" t="s">
        <v>150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149</v>
      </c>
      <c r="AQ509" s="4" t="s">
        <v>150</v>
      </c>
      <c r="AR509" s="4">
        <v>2040</v>
      </c>
      <c r="AS509" s="2" t="str">
        <f>IF(sum!A502="QU",sum!B502,"*")</f>
        <v>ICS-SpCool_ELE1</v>
      </c>
      <c r="AT509" s="2"/>
      <c r="AU509" s="2">
        <f>IF(sum!A502="QU",sum!H502,"*")</f>
        <v>0.0510874920899064</v>
      </c>
      <c r="AX509" s="2" t="s">
        <v>149</v>
      </c>
      <c r="AY509" s="2" t="s">
        <v>150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149</v>
      </c>
      <c r="C510" s="4" t="s">
        <v>150</v>
      </c>
      <c r="D510" s="4">
        <v>2040</v>
      </c>
      <c r="J510" s="4" t="s">
        <v>149</v>
      </c>
      <c r="K510" s="4" t="s">
        <v>150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149</v>
      </c>
      <c r="S510" s="4" t="s">
        <v>150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149</v>
      </c>
      <c r="AA510" s="4" t="s">
        <v>150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149</v>
      </c>
      <c r="AI510" s="4" t="s">
        <v>150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149</v>
      </c>
      <c r="AQ510" s="2" t="s">
        <v>150</v>
      </c>
      <c r="AR510" s="2">
        <v>2040</v>
      </c>
      <c r="AS510" s="2" t="str">
        <f>IF(sum!A503="QU",sum!B503,"*")</f>
        <v>ICS-SpHeat_ELE1</v>
      </c>
      <c r="AT510" s="2"/>
      <c r="AU510" s="2">
        <f>IF(sum!A503="QU",sum!H503,"*")</f>
        <v>0.152582527828843</v>
      </c>
      <c r="AX510" s="4" t="s">
        <v>149</v>
      </c>
      <c r="AY510" s="4" t="s">
        <v>150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149</v>
      </c>
      <c r="C511" s="2" t="s">
        <v>150</v>
      </c>
      <c r="D511" s="2">
        <v>2040</v>
      </c>
      <c r="J511" s="2" t="s">
        <v>149</v>
      </c>
      <c r="K511" s="2" t="s">
        <v>150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149</v>
      </c>
      <c r="S511" s="2" t="s">
        <v>150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149</v>
      </c>
      <c r="AA511" s="2" t="s">
        <v>150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149</v>
      </c>
      <c r="AI511" s="2" t="s">
        <v>150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149</v>
      </c>
      <c r="AQ511" s="4" t="s">
        <v>150</v>
      </c>
      <c r="AR511" s="4">
        <v>2040</v>
      </c>
      <c r="AS511" s="2" t="str">
        <f>IF(sum!A504="QU",sum!B504,"*")</f>
        <v>ICS-WaterHeat_ELE1</v>
      </c>
      <c r="AT511" s="2"/>
      <c r="AU511" s="2">
        <f>IF(sum!A504="QU",sum!H504,"*")</f>
        <v>0.0195688085603375</v>
      </c>
      <c r="AX511" s="2" t="s">
        <v>149</v>
      </c>
      <c r="AY511" s="2" t="s">
        <v>150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149</v>
      </c>
      <c r="C512" s="2" t="s">
        <v>150</v>
      </c>
      <c r="D512" s="2">
        <v>2040</v>
      </c>
      <c r="J512" s="2" t="s">
        <v>149</v>
      </c>
      <c r="K512" s="2" t="s">
        <v>150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149</v>
      </c>
      <c r="S512" s="2" t="s">
        <v>150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149</v>
      </c>
      <c r="AA512" s="2" t="s">
        <v>150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149</v>
      </c>
      <c r="AI512" s="2" t="s">
        <v>150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149</v>
      </c>
      <c r="AQ512" s="2" t="s">
        <v>150</v>
      </c>
      <c r="AR512" s="2">
        <v>2040</v>
      </c>
      <c r="AS512" s="2" t="str">
        <f>IF(sum!A505="QU",sum!B505,"*")</f>
        <v>OS-AuxiliaryEquip_ELE1</v>
      </c>
      <c r="AT512" s="2"/>
      <c r="AU512" s="2">
        <f>IF(sum!A505="QU",sum!H505,"*")</f>
        <v>1.43830742918481</v>
      </c>
      <c r="AX512" s="2" t="s">
        <v>149</v>
      </c>
      <c r="AY512" s="2" t="s">
        <v>150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149</v>
      </c>
      <c r="C513" s="4" t="s">
        <v>150</v>
      </c>
      <c r="D513" s="4">
        <v>2040</v>
      </c>
      <c r="J513" s="4" t="s">
        <v>149</v>
      </c>
      <c r="K513" s="4" t="s">
        <v>150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149</v>
      </c>
      <c r="S513" s="4" t="s">
        <v>150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149</v>
      </c>
      <c r="AA513" s="4" t="s">
        <v>150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149</v>
      </c>
      <c r="AI513" s="4" t="s">
        <v>150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149</v>
      </c>
      <c r="AQ513" s="4" t="s">
        <v>150</v>
      </c>
      <c r="AR513" s="4">
        <v>2040</v>
      </c>
      <c r="AS513" s="2" t="str">
        <f>IF(sum!A506="QU",sum!B506,"*")</f>
        <v>OS-AuxiliaryMot_ELE1</v>
      </c>
      <c r="AT513" s="2"/>
      <c r="AU513" s="2">
        <f>IF(sum!A506="QU",sum!H506,"*")</f>
        <v>0.527904084929033</v>
      </c>
      <c r="AX513" s="4" t="s">
        <v>149</v>
      </c>
      <c r="AY513" s="4" t="s">
        <v>150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149</v>
      </c>
      <c r="C514" s="2" t="s">
        <v>150</v>
      </c>
      <c r="D514" s="2">
        <v>2040</v>
      </c>
      <c r="J514" s="2" t="s">
        <v>149</v>
      </c>
      <c r="K514" s="2" t="s">
        <v>150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149</v>
      </c>
      <c r="S514" s="2" t="s">
        <v>150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149</v>
      </c>
      <c r="AA514" s="2" t="s">
        <v>150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149</v>
      </c>
      <c r="AI514" s="2" t="s">
        <v>150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149</v>
      </c>
      <c r="AQ514" s="2" t="s">
        <v>150</v>
      </c>
      <c r="AR514" s="2">
        <v>2040</v>
      </c>
      <c r="AS514" s="2" t="str">
        <f>IF(sum!A507="QU",sum!B507,"*")</f>
        <v>OS-Light_ELE1</v>
      </c>
      <c r="AT514" s="2"/>
      <c r="AU514" s="2">
        <f>IF(sum!A507="QU",sum!H507,"*")</f>
        <v>2.52031627643538</v>
      </c>
      <c r="AX514" s="2" t="s">
        <v>149</v>
      </c>
      <c r="AY514" s="2" t="s">
        <v>150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149</v>
      </c>
      <c r="C515" s="2" t="s">
        <v>150</v>
      </c>
      <c r="D515" s="2">
        <v>2040</v>
      </c>
      <c r="J515" s="2" t="s">
        <v>149</v>
      </c>
      <c r="K515" s="2" t="s">
        <v>150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149</v>
      </c>
      <c r="S515" s="2" t="s">
        <v>150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149</v>
      </c>
      <c r="AA515" s="2" t="s">
        <v>150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149</v>
      </c>
      <c r="AI515" s="2" t="s">
        <v>150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149</v>
      </c>
      <c r="AQ515" s="4" t="s">
        <v>150</v>
      </c>
      <c r="AR515" s="4">
        <v>2040</v>
      </c>
      <c r="AS515" s="2" t="str">
        <f>IF(sum!A508="QU",sum!B508,"*")</f>
        <v>OS-SpCool_ELE1</v>
      </c>
      <c r="AT515" s="2"/>
      <c r="AU515" s="2">
        <f>IF(sum!A508="QU",sum!H508,"*")</f>
        <v>0.749283217318628</v>
      </c>
      <c r="AX515" s="2" t="s">
        <v>149</v>
      </c>
      <c r="AY515" s="2" t="s">
        <v>150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149</v>
      </c>
      <c r="C516" s="4" t="s">
        <v>150</v>
      </c>
      <c r="D516" s="4">
        <v>2040</v>
      </c>
      <c r="J516" s="4" t="s">
        <v>149</v>
      </c>
      <c r="K516" s="4" t="s">
        <v>150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149</v>
      </c>
      <c r="S516" s="4" t="s">
        <v>150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149</v>
      </c>
      <c r="AA516" s="4" t="s">
        <v>150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149</v>
      </c>
      <c r="AI516" s="4" t="s">
        <v>150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149</v>
      </c>
      <c r="AQ516" s="2" t="s">
        <v>150</v>
      </c>
      <c r="AR516" s="2">
        <v>2040</v>
      </c>
      <c r="AS516" s="2" t="str">
        <f>IF(sum!A509="QU",sum!B509,"*")</f>
        <v>OS-SpHeat_ELE1</v>
      </c>
      <c r="AT516" s="2"/>
      <c r="AU516" s="2">
        <f>IF(sum!A509="QU",sum!H509,"*")</f>
        <v>1.91097085349876</v>
      </c>
      <c r="AX516" s="4" t="s">
        <v>149</v>
      </c>
      <c r="AY516" s="4" t="s">
        <v>150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149</v>
      </c>
      <c r="C517" s="2" t="s">
        <v>150</v>
      </c>
      <c r="D517" s="2">
        <v>2040</v>
      </c>
      <c r="J517" s="2" t="s">
        <v>149</v>
      </c>
      <c r="K517" s="2" t="s">
        <v>150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149</v>
      </c>
      <c r="S517" s="2" t="s">
        <v>150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149</v>
      </c>
      <c r="AA517" s="2" t="s">
        <v>150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149</v>
      </c>
      <c r="AI517" s="2" t="s">
        <v>150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149</v>
      </c>
      <c r="AQ517" s="4" t="s">
        <v>150</v>
      </c>
      <c r="AR517" s="4">
        <v>2040</v>
      </c>
      <c r="AS517" s="2" t="str">
        <f>IF(sum!A510="QU",sum!B510,"*")</f>
        <v>OS-WaterHeat_ELE1</v>
      </c>
      <c r="AT517" s="2"/>
      <c r="AU517" s="2">
        <f>IF(sum!A510="QU",sum!H510,"*")</f>
        <v>0.176119277043038</v>
      </c>
      <c r="AX517" s="2" t="s">
        <v>149</v>
      </c>
      <c r="AY517" s="2" t="s">
        <v>150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149</v>
      </c>
      <c r="C518" s="2" t="s">
        <v>150</v>
      </c>
      <c r="D518" s="2">
        <v>2040</v>
      </c>
      <c r="J518" s="2" t="s">
        <v>149</v>
      </c>
      <c r="K518" s="2" t="s">
        <v>150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149</v>
      </c>
      <c r="S518" s="2" t="s">
        <v>150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149</v>
      </c>
      <c r="AA518" s="2" t="s">
        <v>150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149</v>
      </c>
      <c r="AI518" s="2" t="s">
        <v>150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149</v>
      </c>
      <c r="AQ518" s="2" t="s">
        <v>150</v>
      </c>
      <c r="AR518" s="2">
        <v>2040</v>
      </c>
      <c r="AS518" s="2" t="str">
        <f>IF(sum!A511="QU",sum!B511,"*")</f>
        <v>OTH-AuxiliaryEquip_ELE1</v>
      </c>
      <c r="AT518" s="2"/>
      <c r="AU518" s="2">
        <f>IF(sum!A511="QU",sum!H511,"*")</f>
        <v>0.0489220214008437</v>
      </c>
      <c r="AX518" s="2" t="s">
        <v>149</v>
      </c>
      <c r="AY518" s="2" t="s">
        <v>150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149</v>
      </c>
      <c r="C519" s="4" t="s">
        <v>150</v>
      </c>
      <c r="D519" s="4">
        <v>2040</v>
      </c>
      <c r="J519" s="4" t="s">
        <v>149</v>
      </c>
      <c r="K519" s="4" t="s">
        <v>150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149</v>
      </c>
      <c r="S519" s="4" t="s">
        <v>150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149</v>
      </c>
      <c r="AA519" s="4" t="s">
        <v>150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149</v>
      </c>
      <c r="AI519" s="4" t="s">
        <v>150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149</v>
      </c>
      <c r="AQ519" s="4" t="s">
        <v>150</v>
      </c>
      <c r="AR519" s="4">
        <v>2040</v>
      </c>
      <c r="AS519" s="2" t="str">
        <f>IF(sum!A512="QU",sum!B512,"*")</f>
        <v>OTH-AuxiliaryMot_ELE1</v>
      </c>
      <c r="AT519" s="2"/>
      <c r="AU519" s="2">
        <f>IF(sum!A512="QU",sum!H512,"*")</f>
        <v>0.0170291640299688</v>
      </c>
      <c r="AX519" s="4" t="s">
        <v>149</v>
      </c>
      <c r="AY519" s="4" t="s">
        <v>150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149</v>
      </c>
      <c r="C520" s="2" t="s">
        <v>150</v>
      </c>
      <c r="D520" s="2">
        <v>2040</v>
      </c>
      <c r="J520" s="2" t="s">
        <v>149</v>
      </c>
      <c r="K520" s="2" t="s">
        <v>150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149</v>
      </c>
      <c r="S520" s="2" t="s">
        <v>150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149</v>
      </c>
      <c r="AA520" s="2" t="s">
        <v>150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149</v>
      </c>
      <c r="AI520" s="2" t="s">
        <v>150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149</v>
      </c>
      <c r="AQ520" s="2" t="s">
        <v>150</v>
      </c>
      <c r="AR520" s="2">
        <v>2040</v>
      </c>
      <c r="AS520" s="2" t="str">
        <f>IF(sum!A513="QU",sum!B513,"*")</f>
        <v>OTH-Light_ELE1</v>
      </c>
      <c r="AT520" s="2"/>
      <c r="AU520" s="2">
        <f>IF(sum!A513="QU",sum!H513,"*")</f>
        <v>0.085145820149844</v>
      </c>
      <c r="AX520" s="2" t="s">
        <v>149</v>
      </c>
      <c r="AY520" s="2" t="s">
        <v>150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149</v>
      </c>
      <c r="C521" s="2" t="s">
        <v>150</v>
      </c>
      <c r="D521" s="2">
        <v>2040</v>
      </c>
      <c r="J521" s="2" t="s">
        <v>149</v>
      </c>
      <c r="K521" s="2" t="s">
        <v>150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149</v>
      </c>
      <c r="S521" s="2" t="s">
        <v>150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149</v>
      </c>
      <c r="AA521" s="2" t="s">
        <v>150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149</v>
      </c>
      <c r="AI521" s="2" t="s">
        <v>150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149</v>
      </c>
      <c r="AQ521" s="4" t="s">
        <v>150</v>
      </c>
      <c r="AR521" s="4">
        <v>2040</v>
      </c>
      <c r="AS521" s="2" t="str">
        <f>IF(sum!A514="QU",sum!B514,"*")</f>
        <v>OTH-SpCool_ELE1</v>
      </c>
      <c r="AT521" s="2"/>
      <c r="AU521" s="2">
        <f>IF(sum!A514="QU",sum!H514,"*")</f>
        <v>0.0170291640299688</v>
      </c>
      <c r="AX521" s="2" t="s">
        <v>149</v>
      </c>
      <c r="AY521" s="2" t="s">
        <v>150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149</v>
      </c>
      <c r="C522" s="4" t="s">
        <v>150</v>
      </c>
      <c r="D522" s="4">
        <v>2040</v>
      </c>
      <c r="J522" s="4" t="s">
        <v>149</v>
      </c>
      <c r="K522" s="4" t="s">
        <v>150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149</v>
      </c>
      <c r="S522" s="4" t="s">
        <v>150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149</v>
      </c>
      <c r="AA522" s="4" t="s">
        <v>150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149</v>
      </c>
      <c r="AI522" s="4" t="s">
        <v>150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149</v>
      </c>
      <c r="AQ522" s="2" t="s">
        <v>150</v>
      </c>
      <c r="AR522" s="2">
        <v>2040</v>
      </c>
      <c r="AS522" s="2" t="str">
        <f>IF(sum!A515="QU",sum!B515,"*")</f>
        <v>OTH-SpHeat_ELE1</v>
      </c>
      <c r="AT522" s="2"/>
      <c r="AU522" s="2">
        <f>IF(sum!A515="QU",sum!H515,"*")</f>
        <v>0.071752298054571</v>
      </c>
      <c r="AX522" s="4" t="s">
        <v>149</v>
      </c>
      <c r="AY522" s="4" t="s">
        <v>150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149</v>
      </c>
      <c r="C523" s="2" t="s">
        <v>150</v>
      </c>
      <c r="D523" s="2">
        <v>2040</v>
      </c>
      <c r="J523" s="2" t="s">
        <v>149</v>
      </c>
      <c r="K523" s="2" t="s">
        <v>150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149</v>
      </c>
      <c r="S523" s="2" t="s">
        <v>150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149</v>
      </c>
      <c r="AA523" s="2" t="s">
        <v>150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149</v>
      </c>
      <c r="AI523" s="2" t="s">
        <v>150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149</v>
      </c>
      <c r="AQ523" s="4" t="s">
        <v>150</v>
      </c>
      <c r="AR523" s="4">
        <v>2040</v>
      </c>
      <c r="AS523" s="2" t="str">
        <f>IF(sum!A516="QU",sum!B516,"*")</f>
        <v>OTH-WaterHeat_ELE1</v>
      </c>
      <c r="AT523" s="2"/>
      <c r="AU523" s="2">
        <f>IF(sum!A516="QU",sum!H516,"*")</f>
        <v>0.00978440428016876</v>
      </c>
      <c r="AX523" s="2" t="s">
        <v>149</v>
      </c>
      <c r="AY523" s="2" t="s">
        <v>150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149</v>
      </c>
      <c r="C524" s="2" t="s">
        <v>150</v>
      </c>
      <c r="D524" s="2">
        <v>2040</v>
      </c>
      <c r="J524" s="2" t="s">
        <v>149</v>
      </c>
      <c r="K524" s="2" t="s">
        <v>150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149</v>
      </c>
      <c r="S524" s="2" t="s">
        <v>150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149</v>
      </c>
      <c r="AA524" s="2" t="s">
        <v>150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149</v>
      </c>
      <c r="AI524" s="2" t="s">
        <v>150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149</v>
      </c>
      <c r="AQ524" s="2" t="s">
        <v>150</v>
      </c>
      <c r="AR524" s="2">
        <v>2040</v>
      </c>
      <c r="AS524" s="2" t="str">
        <f>IF(sum!A517="QU",sum!B517,"*")</f>
        <v>R_ES-APP-CD_ELC1</v>
      </c>
      <c r="AT524" s="2"/>
      <c r="AU524" s="2">
        <f>IF(sum!A517="QU",sum!H517,"*")</f>
        <v>0.445719136511377</v>
      </c>
      <c r="AX524" s="2" t="s">
        <v>149</v>
      </c>
      <c r="AY524" s="2" t="s">
        <v>150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149</v>
      </c>
      <c r="C525" s="4" t="s">
        <v>150</v>
      </c>
      <c r="D525" s="4">
        <v>2040</v>
      </c>
      <c r="J525" s="4" t="s">
        <v>149</v>
      </c>
      <c r="K525" s="4" t="s">
        <v>150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149</v>
      </c>
      <c r="S525" s="4" t="s">
        <v>150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149</v>
      </c>
      <c r="AA525" s="4" t="s">
        <v>150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149</v>
      </c>
      <c r="AI525" s="4" t="s">
        <v>150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149</v>
      </c>
      <c r="AQ525" s="4" t="s">
        <v>150</v>
      </c>
      <c r="AR525" s="4">
        <v>2040</v>
      </c>
      <c r="AS525" s="2" t="str">
        <f>IF(sum!A518="QU",sum!B518,"*")</f>
        <v>R_ES-APP-CW_ELC1</v>
      </c>
      <c r="AT525" s="2"/>
      <c r="AU525" s="2">
        <f>IF(sum!A518="QU",sum!H518,"*")</f>
        <v>0.0576267659903631</v>
      </c>
      <c r="AX525" s="4" t="s">
        <v>149</v>
      </c>
      <c r="AY525" s="4" t="s">
        <v>150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149</v>
      </c>
      <c r="C526" s="2" t="s">
        <v>150</v>
      </c>
      <c r="D526" s="2">
        <v>2040</v>
      </c>
      <c r="J526" s="2" t="s">
        <v>149</v>
      </c>
      <c r="K526" s="2" t="s">
        <v>150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149</v>
      </c>
      <c r="S526" s="2" t="s">
        <v>150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149</v>
      </c>
      <c r="AA526" s="2" t="s">
        <v>150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149</v>
      </c>
      <c r="AI526" s="2" t="s">
        <v>150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149</v>
      </c>
      <c r="AQ526" s="2" t="s">
        <v>150</v>
      </c>
      <c r="AR526" s="2">
        <v>2040</v>
      </c>
      <c r="AS526" s="2" t="str">
        <f>IF(sum!A519="QU",sum!B519,"*")</f>
        <v>R_ES-APP-DW_ELC1</v>
      </c>
      <c r="AT526" s="2"/>
      <c r="AU526" s="2">
        <f>IF(sum!A519="QU",sum!H519,"*")</f>
        <v>0.170364199737709</v>
      </c>
      <c r="AX526" s="2" t="s">
        <v>149</v>
      </c>
      <c r="AY526" s="2" t="s">
        <v>150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149</v>
      </c>
      <c r="C527" s="2" t="s">
        <v>150</v>
      </c>
      <c r="D527" s="2">
        <v>2040</v>
      </c>
      <c r="J527" s="2" t="s">
        <v>149</v>
      </c>
      <c r="K527" s="2" t="s">
        <v>150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149</v>
      </c>
      <c r="S527" s="2" t="s">
        <v>150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149</v>
      </c>
      <c r="AA527" s="2" t="s">
        <v>150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149</v>
      </c>
      <c r="AI527" s="2" t="s">
        <v>150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149</v>
      </c>
      <c r="AQ527" s="4" t="s">
        <v>150</v>
      </c>
      <c r="AR527" s="4">
        <v>2040</v>
      </c>
      <c r="AS527" s="2" t="str">
        <f>IF(sum!A520="QU",sum!B520,"*")</f>
        <v>R_ES-APP-FR_ELC1</v>
      </c>
      <c r="AT527" s="2"/>
      <c r="AU527" s="2">
        <f>IF(sum!A520="QU",sum!H520,"*")</f>
        <v>0.028218176961478</v>
      </c>
      <c r="AX527" s="2" t="s">
        <v>149</v>
      </c>
      <c r="AY527" s="2" t="s">
        <v>150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149</v>
      </c>
      <c r="C528" s="4" t="s">
        <v>150</v>
      </c>
      <c r="D528" s="4">
        <v>2040</v>
      </c>
      <c r="J528" s="4" t="s">
        <v>149</v>
      </c>
      <c r="K528" s="4" t="s">
        <v>150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149</v>
      </c>
      <c r="S528" s="4" t="s">
        <v>150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149</v>
      </c>
      <c r="AA528" s="4" t="s">
        <v>150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149</v>
      </c>
      <c r="AI528" s="4" t="s">
        <v>150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149</v>
      </c>
      <c r="AQ528" s="2" t="s">
        <v>150</v>
      </c>
      <c r="AR528" s="2">
        <v>2040</v>
      </c>
      <c r="AS528" s="2" t="str">
        <f>IF(sum!A521="QU",sum!B521,"*")</f>
        <v>R_ES-APP-OTH_ELC1</v>
      </c>
      <c r="AT528" s="2"/>
      <c r="AU528" s="2">
        <f>IF(sum!A521="QU",sum!H521,"*")</f>
        <v>0.454297768928954</v>
      </c>
      <c r="AX528" s="4" t="s">
        <v>149</v>
      </c>
      <c r="AY528" s="4" t="s">
        <v>150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149</v>
      </c>
      <c r="C529" s="2" t="s">
        <v>150</v>
      </c>
      <c r="D529" s="2">
        <v>2040</v>
      </c>
      <c r="J529" s="2" t="s">
        <v>149</v>
      </c>
      <c r="K529" s="2" t="s">
        <v>150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149</v>
      </c>
      <c r="S529" s="2" t="s">
        <v>150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149</v>
      </c>
      <c r="AA529" s="2" t="s">
        <v>150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149</v>
      </c>
      <c r="AI529" s="2" t="s">
        <v>150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149</v>
      </c>
      <c r="AQ529" s="4" t="s">
        <v>150</v>
      </c>
      <c r="AR529" s="4">
        <v>2040</v>
      </c>
      <c r="AS529" s="2" t="str">
        <f>IF(sum!A522="QU",sum!B522,"*")</f>
        <v>R_ES-APP-RA_ELC1</v>
      </c>
      <c r="AT529" s="2"/>
      <c r="AU529" s="2">
        <f>IF(sum!A522="QU",sum!H522,"*")</f>
        <v>0.329708069578658</v>
      </c>
      <c r="AX529" s="2" t="s">
        <v>149</v>
      </c>
      <c r="AY529" s="2" t="s">
        <v>150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149</v>
      </c>
      <c r="C530" s="2" t="s">
        <v>150</v>
      </c>
      <c r="D530" s="2">
        <v>2040</v>
      </c>
      <c r="J530" s="2" t="s">
        <v>149</v>
      </c>
      <c r="K530" s="2" t="s">
        <v>150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149</v>
      </c>
      <c r="S530" s="2" t="s">
        <v>150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149</v>
      </c>
      <c r="AA530" s="2" t="s">
        <v>150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149</v>
      </c>
      <c r="AI530" s="2" t="s">
        <v>150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149</v>
      </c>
      <c r="AQ530" s="2" t="s">
        <v>150</v>
      </c>
      <c r="AR530" s="2">
        <v>2040</v>
      </c>
      <c r="AS530" s="2" t="str">
        <f>IF(sum!A523="QU",sum!B523,"*")</f>
        <v>R_ES-APP-RE_ELC1</v>
      </c>
      <c r="AT530" s="2"/>
      <c r="AU530" s="2">
        <f>IF(sum!A523="QU",sum!H523,"*")</f>
        <v>0.102470129665962</v>
      </c>
      <c r="AX530" s="2" t="s">
        <v>149</v>
      </c>
      <c r="AY530" s="2" t="s">
        <v>150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149</v>
      </c>
      <c r="C531" s="4" t="s">
        <v>150</v>
      </c>
      <c r="D531" s="4">
        <v>2040</v>
      </c>
      <c r="J531" s="4" t="s">
        <v>149</v>
      </c>
      <c r="K531" s="4" t="s">
        <v>150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149</v>
      </c>
      <c r="S531" s="4" t="s">
        <v>150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149</v>
      </c>
      <c r="AA531" s="4" t="s">
        <v>150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149</v>
      </c>
      <c r="AI531" s="4" t="s">
        <v>150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149</v>
      </c>
      <c r="AQ531" s="4" t="s">
        <v>150</v>
      </c>
      <c r="AR531" s="4">
        <v>2040</v>
      </c>
      <c r="AS531" s="2" t="str">
        <f>IF(sum!A524="QU",sum!B524,"*")</f>
        <v>R_ES-LI_ELC1</v>
      </c>
      <c r="AT531" s="2"/>
      <c r="AU531" s="2">
        <f>IF(sum!A524="QU",sum!H524,"*")</f>
        <v>0.75826420936421</v>
      </c>
      <c r="AX531" s="4" t="s">
        <v>149</v>
      </c>
      <c r="AY531" s="4" t="s">
        <v>150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149</v>
      </c>
      <c r="C532" s="2" t="s">
        <v>150</v>
      </c>
      <c r="D532" s="2">
        <v>2040</v>
      </c>
      <c r="J532" s="2" t="s">
        <v>149</v>
      </c>
      <c r="K532" s="2" t="s">
        <v>150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149</v>
      </c>
      <c r="S532" s="2" t="s">
        <v>150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149</v>
      </c>
      <c r="AA532" s="2" t="s">
        <v>150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149</v>
      </c>
      <c r="AI532" s="2" t="s">
        <v>150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149</v>
      </c>
      <c r="AQ532" s="2" t="s">
        <v>150</v>
      </c>
      <c r="AR532" s="2">
        <v>2040</v>
      </c>
      <c r="AS532" s="2" t="str">
        <f>IF(sum!A525="QU",sum!B525,"*")</f>
        <v>R_ES-SC-AP_ELC1_ROOM_CENTRAL</v>
      </c>
      <c r="AT532" s="2"/>
      <c r="AU532" s="2">
        <f>IF(sum!A525="QU",sum!H525,"*")</f>
        <v>0.0971330601423773</v>
      </c>
      <c r="AX532" s="2" t="s">
        <v>149</v>
      </c>
      <c r="AY532" s="2" t="s">
        <v>150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149</v>
      </c>
      <c r="C533" s="2" t="s">
        <v>150</v>
      </c>
      <c r="D533" s="2">
        <v>2040</v>
      </c>
      <c r="J533" s="2" t="s">
        <v>149</v>
      </c>
      <c r="K533" s="2" t="s">
        <v>150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149</v>
      </c>
      <c r="S533" s="2" t="s">
        <v>150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149</v>
      </c>
      <c r="AA533" s="2" t="s">
        <v>150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149</v>
      </c>
      <c r="AI533" s="2" t="s">
        <v>150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149</v>
      </c>
      <c r="AQ533" s="4" t="s">
        <v>150</v>
      </c>
      <c r="AR533" s="4">
        <v>2040</v>
      </c>
      <c r="AS533" s="2" t="str">
        <f>IF(sum!A526="QU",sum!B526,"*")</f>
        <v>R_ES-SC-MOB_ELC1_ROOM_CENTRAL</v>
      </c>
      <c r="AT533" s="2"/>
      <c r="AU533" s="2">
        <f>IF(sum!A526="QU",sum!H526,"*")</f>
        <v>0.00237515146230621</v>
      </c>
      <c r="AX533" s="2" t="s">
        <v>149</v>
      </c>
      <c r="AY533" s="2" t="s">
        <v>150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149</v>
      </c>
      <c r="C534" s="4" t="s">
        <v>150</v>
      </c>
      <c r="D534" s="4">
        <v>2040</v>
      </c>
      <c r="J534" s="4" t="s">
        <v>149</v>
      </c>
      <c r="K534" s="4" t="s">
        <v>150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149</v>
      </c>
      <c r="S534" s="4" t="s">
        <v>150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149</v>
      </c>
      <c r="AA534" s="4" t="s">
        <v>150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149</v>
      </c>
      <c r="AI534" s="4" t="s">
        <v>150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149</v>
      </c>
      <c r="AQ534" s="2" t="s">
        <v>150</v>
      </c>
      <c r="AR534" s="2">
        <v>2040</v>
      </c>
      <c r="AS534" s="2" t="str">
        <f>IF(sum!A527="QU",sum!B527,"*")</f>
        <v>R_ES-SC-SA_ELC1_ROOM_CENTRAL</v>
      </c>
      <c r="AT534" s="2"/>
      <c r="AU534" s="2">
        <f>IF(sum!A527="QU",sum!H527,"*")</f>
        <v>0.0173744057170442</v>
      </c>
      <c r="AX534" s="4" t="s">
        <v>149</v>
      </c>
      <c r="AY534" s="4" t="s">
        <v>150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149</v>
      </c>
      <c r="C535" s="2" t="s">
        <v>150</v>
      </c>
      <c r="D535" s="2">
        <v>2040</v>
      </c>
      <c r="J535" s="2" t="s">
        <v>149</v>
      </c>
      <c r="K535" s="2" t="s">
        <v>150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149</v>
      </c>
      <c r="S535" s="2" t="s">
        <v>150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149</v>
      </c>
      <c r="AA535" s="2" t="s">
        <v>150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149</v>
      </c>
      <c r="AI535" s="2" t="s">
        <v>150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149</v>
      </c>
      <c r="AQ535" s="4" t="s">
        <v>150</v>
      </c>
      <c r="AR535" s="4">
        <v>2040</v>
      </c>
      <c r="AS535" s="2" t="str">
        <f>IF(sum!A528="QU",sum!B528,"*")</f>
        <v>R_ES-SC-SD_ELC1_ROOM_CENTRAL</v>
      </c>
      <c r="AT535" s="2"/>
      <c r="AU535" s="2">
        <f>IF(sum!A528="QU",sum!H528,"*")</f>
        <v>0.0905744843603767</v>
      </c>
      <c r="AX535" s="2" t="s">
        <v>149</v>
      </c>
      <c r="AY535" s="2" t="s">
        <v>150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149</v>
      </c>
      <c r="C536" s="2" t="s">
        <v>150</v>
      </c>
      <c r="D536" s="2">
        <v>2040</v>
      </c>
      <c r="J536" s="2" t="s">
        <v>149</v>
      </c>
      <c r="K536" s="2" t="s">
        <v>150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149</v>
      </c>
      <c r="S536" s="2" t="s">
        <v>150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149</v>
      </c>
      <c r="AA536" s="2" t="s">
        <v>150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149</v>
      </c>
      <c r="AI536" s="2" t="s">
        <v>150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149</v>
      </c>
      <c r="AQ536" s="2" t="s">
        <v>150</v>
      </c>
      <c r="AR536" s="2">
        <v>2040</v>
      </c>
      <c r="AS536" s="2" t="str">
        <f>IF(sum!A529="QU",sum!B529,"*")</f>
        <v>R_ES-SH-AP_ELC1</v>
      </c>
      <c r="AT536" s="2"/>
      <c r="AU536" s="2">
        <f>IF(sum!A529="QU",sum!H529,"*")</f>
        <v>0.374367962336905</v>
      </c>
      <c r="AX536" s="2" t="s">
        <v>149</v>
      </c>
      <c r="AY536" s="2" t="s">
        <v>150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149</v>
      </c>
      <c r="C537" s="4" t="s">
        <v>150</v>
      </c>
      <c r="D537" s="4">
        <v>2040</v>
      </c>
      <c r="J537" s="4" t="s">
        <v>149</v>
      </c>
      <c r="K537" s="4" t="s">
        <v>150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149</v>
      </c>
      <c r="S537" s="4" t="s">
        <v>150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149</v>
      </c>
      <c r="AA537" s="4" t="s">
        <v>150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149</v>
      </c>
      <c r="AI537" s="4" t="s">
        <v>150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149</v>
      </c>
      <c r="AQ537" s="4" t="s">
        <v>150</v>
      </c>
      <c r="AR537" s="4">
        <v>2040</v>
      </c>
      <c r="AS537" s="2" t="str">
        <f>IF(sum!A530="QU",sum!B530,"*")</f>
        <v>R_ES-SH-AP_GAS_HE1</v>
      </c>
      <c r="AT537" s="2"/>
      <c r="AU537" s="2">
        <f>IF(sum!A530="QU",sum!H530,"*")</f>
        <v>0</v>
      </c>
      <c r="AX537" s="4" t="s">
        <v>149</v>
      </c>
      <c r="AY537" s="4" t="s">
        <v>150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149</v>
      </c>
      <c r="C538" s="2" t="s">
        <v>150</v>
      </c>
      <c r="D538" s="2">
        <v>2040</v>
      </c>
      <c r="J538" s="2" t="s">
        <v>149</v>
      </c>
      <c r="K538" s="2" t="s">
        <v>150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149</v>
      </c>
      <c r="S538" s="2" t="s">
        <v>150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149</v>
      </c>
      <c r="AA538" s="2" t="s">
        <v>150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149</v>
      </c>
      <c r="AI538" s="2" t="s">
        <v>150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149</v>
      </c>
      <c r="AQ538" s="2" t="s">
        <v>150</v>
      </c>
      <c r="AR538" s="2">
        <v>2040</v>
      </c>
      <c r="AS538" s="2" t="str">
        <f>IF(sum!A531="QU",sum!B531,"*")</f>
        <v>R_ES-SH-AP_HET1</v>
      </c>
      <c r="AT538" s="2"/>
      <c r="AU538" s="2">
        <f>IF(sum!A531="QU",sum!H531,"*")</f>
        <v>0</v>
      </c>
      <c r="AX538" s="2" t="s">
        <v>149</v>
      </c>
      <c r="AY538" s="2" t="s">
        <v>150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149</v>
      </c>
      <c r="C539" s="2" t="s">
        <v>150</v>
      </c>
      <c r="D539" s="2">
        <v>2040</v>
      </c>
      <c r="J539" s="2" t="s">
        <v>149</v>
      </c>
      <c r="K539" s="2" t="s">
        <v>150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149</v>
      </c>
      <c r="S539" s="2" t="s">
        <v>150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149</v>
      </c>
      <c r="AA539" s="2" t="s">
        <v>150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149</v>
      </c>
      <c r="AI539" s="2" t="s">
        <v>150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149</v>
      </c>
      <c r="AQ539" s="4" t="s">
        <v>150</v>
      </c>
      <c r="AR539" s="4">
        <v>2040</v>
      </c>
      <c r="AS539" s="2" t="str">
        <f>IF(sum!A532="QU",sum!B532,"*")</f>
        <v>R_ES-SH-MOB_ELC1</v>
      </c>
      <c r="AT539" s="2"/>
      <c r="AU539" s="2">
        <f>IF(sum!A532="QU",sum!H532,"*")</f>
        <v>0</v>
      </c>
      <c r="AX539" s="2" t="s">
        <v>149</v>
      </c>
      <c r="AY539" s="2" t="s">
        <v>150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149</v>
      </c>
      <c r="C540" s="4" t="s">
        <v>150</v>
      </c>
      <c r="D540" s="4">
        <v>2040</v>
      </c>
      <c r="J540" s="4" t="s">
        <v>149</v>
      </c>
      <c r="K540" s="4" t="s">
        <v>150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149</v>
      </c>
      <c r="S540" s="4" t="s">
        <v>150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149</v>
      </c>
      <c r="AA540" s="4" t="s">
        <v>150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149</v>
      </c>
      <c r="AI540" s="4" t="s">
        <v>150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149</v>
      </c>
      <c r="AQ540" s="2" t="s">
        <v>150</v>
      </c>
      <c r="AR540" s="2">
        <v>2040</v>
      </c>
      <c r="AS540" s="2" t="str">
        <f>IF(sum!A533="QU",sum!B533,"*")</f>
        <v>R_ES-SH-MOB_GAS_HE1</v>
      </c>
      <c r="AT540" s="2"/>
      <c r="AU540" s="2">
        <f>IF(sum!A533="QU",sum!H533,"*")</f>
        <v>0</v>
      </c>
      <c r="AX540" s="4" t="s">
        <v>149</v>
      </c>
      <c r="AY540" s="4" t="s">
        <v>150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149</v>
      </c>
      <c r="C541" s="2" t="s">
        <v>150</v>
      </c>
      <c r="D541" s="2">
        <v>2040</v>
      </c>
      <c r="J541" s="2" t="s">
        <v>149</v>
      </c>
      <c r="K541" s="2" t="s">
        <v>150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149</v>
      </c>
      <c r="S541" s="2" t="s">
        <v>150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149</v>
      </c>
      <c r="AA541" s="2" t="s">
        <v>150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149</v>
      </c>
      <c r="AI541" s="2" t="s">
        <v>150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149</v>
      </c>
      <c r="AQ541" s="4" t="s">
        <v>150</v>
      </c>
      <c r="AR541" s="4">
        <v>2040</v>
      </c>
      <c r="AS541" s="2" t="str">
        <f>IF(sum!A534="QU",sum!B534,"*")</f>
        <v>R_ES-SH-SA_ELC1</v>
      </c>
      <c r="AT541" s="2"/>
      <c r="AU541" s="2">
        <f>IF(sum!A534="QU",sum!H534,"*")</f>
        <v>0.0268511567418662</v>
      </c>
      <c r="AX541" s="2" t="s">
        <v>149</v>
      </c>
      <c r="AY541" s="2" t="s">
        <v>150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149</v>
      </c>
      <c r="C542" s="2" t="s">
        <v>150</v>
      </c>
      <c r="D542" s="2">
        <v>2040</v>
      </c>
      <c r="J542" s="2" t="s">
        <v>149</v>
      </c>
      <c r="K542" s="2" t="s">
        <v>150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149</v>
      </c>
      <c r="S542" s="2" t="s">
        <v>150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149</v>
      </c>
      <c r="AA542" s="2" t="s">
        <v>150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149</v>
      </c>
      <c r="AI542" s="2" t="s">
        <v>150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149</v>
      </c>
      <c r="AQ542" s="2" t="s">
        <v>150</v>
      </c>
      <c r="AR542" s="2">
        <v>2040</v>
      </c>
      <c r="AS542" s="2" t="str">
        <f>IF(sum!A535="QU",sum!B535,"*")</f>
        <v>R_ES-SH-SD_ELC1</v>
      </c>
      <c r="AT542" s="2"/>
      <c r="AU542" s="2">
        <f>IF(sum!A535="QU",sum!H535,"*")</f>
        <v>0</v>
      </c>
      <c r="AX542" s="2" t="s">
        <v>149</v>
      </c>
      <c r="AY542" s="2" t="s">
        <v>150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149</v>
      </c>
      <c r="C543" s="4" t="s">
        <v>150</v>
      </c>
      <c r="D543" s="4">
        <v>2040</v>
      </c>
      <c r="J543" s="4" t="s">
        <v>149</v>
      </c>
      <c r="K543" s="4" t="s">
        <v>150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149</v>
      </c>
      <c r="S543" s="4" t="s">
        <v>150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149</v>
      </c>
      <c r="AA543" s="4" t="s">
        <v>150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149</v>
      </c>
      <c r="AI543" s="4" t="s">
        <v>150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149</v>
      </c>
      <c r="AQ543" s="4" t="s">
        <v>150</v>
      </c>
      <c r="AR543" s="4">
        <v>2040</v>
      </c>
      <c r="AS543" s="2" t="str">
        <f>IF(sum!A536="QU",sum!B536,"*")</f>
        <v>R_ES-SH-SD_GAS_HE1</v>
      </c>
      <c r="AT543" s="2"/>
      <c r="AU543" s="2">
        <f>IF(sum!A536="QU",sum!H536,"*")</f>
        <v>0</v>
      </c>
      <c r="AX543" s="4" t="s">
        <v>149</v>
      </c>
      <c r="AY543" s="4" t="s">
        <v>150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149</v>
      </c>
      <c r="C544" s="2" t="s">
        <v>150</v>
      </c>
      <c r="D544" s="2">
        <v>2040</v>
      </c>
      <c r="J544" s="2" t="s">
        <v>149</v>
      </c>
      <c r="K544" s="2" t="s">
        <v>150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149</v>
      </c>
      <c r="S544" s="2" t="s">
        <v>150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149</v>
      </c>
      <c r="AA544" s="2" t="s">
        <v>150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149</v>
      </c>
      <c r="AI544" s="2" t="s">
        <v>150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149</v>
      </c>
      <c r="AQ544" s="2" t="s">
        <v>150</v>
      </c>
      <c r="AR544" s="2">
        <v>2040</v>
      </c>
      <c r="AS544" s="2" t="str">
        <f>IF(sum!A537="QU",sum!B537,"*")</f>
        <v>R_ES-SH-SD_WOD1</v>
      </c>
      <c r="AT544" s="2"/>
      <c r="AU544" s="2">
        <f>IF(sum!A537="QU",sum!H537,"*")</f>
        <v>0</v>
      </c>
      <c r="AX544" s="2" t="s">
        <v>149</v>
      </c>
      <c r="AY544" s="2" t="s">
        <v>150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149</v>
      </c>
      <c r="C545" s="2" t="s">
        <v>150</v>
      </c>
      <c r="D545" s="2">
        <v>2040</v>
      </c>
      <c r="J545" s="2" t="s">
        <v>149</v>
      </c>
      <c r="K545" s="2" t="s">
        <v>150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149</v>
      </c>
      <c r="S545" s="2" t="s">
        <v>150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149</v>
      </c>
      <c r="AA545" s="2" t="s">
        <v>150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149</v>
      </c>
      <c r="AI545" s="2" t="s">
        <v>150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149</v>
      </c>
      <c r="AQ545" s="4" t="s">
        <v>150</v>
      </c>
      <c r="AR545" s="4">
        <v>2040</v>
      </c>
      <c r="AS545" s="2" t="str">
        <f>IF(sum!A538="QU",sum!B538,"*")</f>
        <v>R_ES-WH-AP_STEAM1</v>
      </c>
      <c r="AT545" s="2"/>
      <c r="AU545" s="2">
        <f>IF(sum!A538="QU",sum!H538,"*")</f>
        <v>1.36144915301461</v>
      </c>
      <c r="AX545" s="2" t="s">
        <v>149</v>
      </c>
      <c r="AY545" s="2" t="s">
        <v>150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149</v>
      </c>
      <c r="C546" s="4" t="s">
        <v>150</v>
      </c>
      <c r="D546" s="4">
        <v>2040</v>
      </c>
      <c r="J546" s="4" t="s">
        <v>149</v>
      </c>
      <c r="K546" s="4" t="s">
        <v>150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149</v>
      </c>
      <c r="S546" s="4" t="s">
        <v>150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149</v>
      </c>
      <c r="AA546" s="4" t="s">
        <v>150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149</v>
      </c>
      <c r="AI546" s="4" t="s">
        <v>150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149</v>
      </c>
      <c r="AQ546" s="2" t="s">
        <v>150</v>
      </c>
      <c r="AR546" s="2">
        <v>2040</v>
      </c>
      <c r="AS546" s="2" t="str">
        <f>IF(sum!A539="QU",sum!B539,"*")</f>
        <v>R_ES-WH-AP_WOD1</v>
      </c>
      <c r="AT546" s="2"/>
      <c r="AU546" s="2">
        <f>IF(sum!A539="QU",sum!H539,"*")</f>
        <v>0</v>
      </c>
      <c r="AX546" s="4" t="s">
        <v>149</v>
      </c>
      <c r="AY546" s="4" t="s">
        <v>150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149</v>
      </c>
      <c r="C547" s="2" t="s">
        <v>150</v>
      </c>
      <c r="D547" s="2">
        <v>2040</v>
      </c>
      <c r="J547" s="2" t="s">
        <v>149</v>
      </c>
      <c r="K547" s="2" t="s">
        <v>150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149</v>
      </c>
      <c r="S547" s="2" t="s">
        <v>150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149</v>
      </c>
      <c r="AA547" s="2" t="s">
        <v>150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149</v>
      </c>
      <c r="AI547" s="2" t="s">
        <v>150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149</v>
      </c>
      <c r="AQ547" s="4" t="s">
        <v>150</v>
      </c>
      <c r="AR547" s="4">
        <v>2040</v>
      </c>
      <c r="AS547" s="2" t="str">
        <f>IF(sum!A540="QU",sum!B540,"*")</f>
        <v>R_ES-WH-MOB_STEAM1</v>
      </c>
      <c r="AT547" s="2"/>
      <c r="AU547" s="2">
        <f>IF(sum!A540="QU",sum!H540,"*")</f>
        <v>0.0109167685607083</v>
      </c>
      <c r="AX547" s="2" t="s">
        <v>149</v>
      </c>
      <c r="AY547" s="2" t="s">
        <v>150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149</v>
      </c>
      <c r="C548" s="2" t="s">
        <v>150</v>
      </c>
      <c r="D548" s="2">
        <v>2040</v>
      </c>
      <c r="J548" s="2" t="s">
        <v>149</v>
      </c>
      <c r="K548" s="2" t="s">
        <v>150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149</v>
      </c>
      <c r="S548" s="2" t="s">
        <v>150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149</v>
      </c>
      <c r="AA548" s="2" t="s">
        <v>150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149</v>
      </c>
      <c r="AI548" s="2" t="s">
        <v>150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149</v>
      </c>
      <c r="AQ548" s="2" t="s">
        <v>150</v>
      </c>
      <c r="AR548" s="2">
        <v>2040</v>
      </c>
      <c r="AS548" s="2" t="str">
        <f>IF(sum!A541="QU",sum!B541,"*")</f>
        <v>R_ES-WH-MOB_WOD1</v>
      </c>
      <c r="AT548" s="2"/>
      <c r="AU548" s="2">
        <f>IF(sum!A541="QU",sum!H541,"*")</f>
        <v>0</v>
      </c>
      <c r="AX548" s="2" t="s">
        <v>149</v>
      </c>
      <c r="AY548" s="2" t="s">
        <v>150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149</v>
      </c>
      <c r="C549" s="4" t="s">
        <v>150</v>
      </c>
      <c r="D549" s="4">
        <v>2040</v>
      </c>
      <c r="J549" s="4" t="s">
        <v>149</v>
      </c>
      <c r="K549" s="4" t="s">
        <v>150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149</v>
      </c>
      <c r="S549" s="4" t="s">
        <v>150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149</v>
      </c>
      <c r="AA549" s="4" t="s">
        <v>150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149</v>
      </c>
      <c r="AI549" s="4" t="s">
        <v>150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149</v>
      </c>
      <c r="AQ549" s="4" t="s">
        <v>150</v>
      </c>
      <c r="AR549" s="4">
        <v>2040</v>
      </c>
      <c r="AS549" s="2" t="str">
        <f>IF(sum!A542="QU",sum!B542,"*")</f>
        <v>R_ES-WH-SA_STEAM1</v>
      </c>
      <c r="AT549" s="2"/>
      <c r="AU549" s="2">
        <f>IF(sum!A542="QU",sum!H542,"*")</f>
        <v>0.130537769489732</v>
      </c>
      <c r="AX549" s="4" t="s">
        <v>149</v>
      </c>
      <c r="AY549" s="4" t="s">
        <v>150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149</v>
      </c>
      <c r="C550" s="2" t="s">
        <v>150</v>
      </c>
      <c r="D550" s="2">
        <v>2040</v>
      </c>
      <c r="J550" s="2" t="s">
        <v>149</v>
      </c>
      <c r="K550" s="2" t="s">
        <v>150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149</v>
      </c>
      <c r="S550" s="2" t="s">
        <v>150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149</v>
      </c>
      <c r="AA550" s="2" t="s">
        <v>150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149</v>
      </c>
      <c r="AI550" s="2" t="s">
        <v>150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149</v>
      </c>
      <c r="AQ550" s="2" t="s">
        <v>150</v>
      </c>
      <c r="AR550" s="2">
        <v>2040</v>
      </c>
      <c r="AS550" s="2" t="str">
        <f>IF(sum!A543="QU",sum!B543,"*")</f>
        <v>R_ES-WH-SA_WOD1</v>
      </c>
      <c r="AT550" s="2"/>
      <c r="AU550" s="2">
        <f>IF(sum!A543="QU",sum!H543,"*")</f>
        <v>0</v>
      </c>
      <c r="AX550" s="2" t="s">
        <v>149</v>
      </c>
      <c r="AY550" s="2" t="s">
        <v>150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149</v>
      </c>
      <c r="C551" s="2" t="s">
        <v>150</v>
      </c>
      <c r="D551" s="2">
        <v>2040</v>
      </c>
      <c r="J551" s="2" t="s">
        <v>149</v>
      </c>
      <c r="K551" s="2" t="s">
        <v>150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149</v>
      </c>
      <c r="S551" s="2" t="s">
        <v>150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149</v>
      </c>
      <c r="AA551" s="2" t="s">
        <v>150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149</v>
      </c>
      <c r="AI551" s="2" t="s">
        <v>150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149</v>
      </c>
      <c r="AQ551" s="4" t="s">
        <v>150</v>
      </c>
      <c r="AR551" s="4">
        <v>2040</v>
      </c>
      <c r="AS551" s="2" t="str">
        <f>IF(sum!A544="QU",sum!B544,"*")</f>
        <v>R_ES-WH-SD_GAS1</v>
      </c>
      <c r="AT551" s="2"/>
      <c r="AU551" s="2">
        <f>IF(sum!A544="QU",sum!H544,"*")</f>
        <v>0</v>
      </c>
      <c r="AX551" s="2" t="s">
        <v>149</v>
      </c>
      <c r="AY551" s="2" t="s">
        <v>150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149</v>
      </c>
      <c r="C552" s="4" t="s">
        <v>150</v>
      </c>
      <c r="D552" s="4">
        <v>2040</v>
      </c>
      <c r="J552" s="4" t="s">
        <v>149</v>
      </c>
      <c r="K552" s="4" t="s">
        <v>150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149</v>
      </c>
      <c r="S552" s="4" t="s">
        <v>150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149</v>
      </c>
      <c r="AA552" s="4" t="s">
        <v>150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149</v>
      </c>
      <c r="AI552" s="4" t="s">
        <v>150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149</v>
      </c>
      <c r="AQ552" s="2" t="s">
        <v>150</v>
      </c>
      <c r="AR552" s="2">
        <v>2040</v>
      </c>
      <c r="AS552" s="2" t="str">
        <f>IF(sum!A545="QU",sum!B545,"*")</f>
        <v>R_ES-WH-SD_STEAM1</v>
      </c>
      <c r="AT552" s="2"/>
      <c r="AU552" s="2">
        <f>IF(sum!A545="QU",sum!H545,"*")</f>
        <v>0.0542684688487493</v>
      </c>
      <c r="AX552" s="4" t="s">
        <v>149</v>
      </c>
      <c r="AY552" s="4" t="s">
        <v>150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149</v>
      </c>
      <c r="C553" s="2" t="s">
        <v>150</v>
      </c>
      <c r="D553" s="2">
        <v>2040</v>
      </c>
      <c r="J553" s="2" t="s">
        <v>149</v>
      </c>
      <c r="K553" s="2" t="s">
        <v>150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149</v>
      </c>
      <c r="S553" s="2" t="s">
        <v>150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149</v>
      </c>
      <c r="AA553" s="2" t="s">
        <v>150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149</v>
      </c>
      <c r="AI553" s="2" t="s">
        <v>150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149</v>
      </c>
      <c r="AQ553" s="4" t="s">
        <v>150</v>
      </c>
      <c r="AR553" s="4">
        <v>2040</v>
      </c>
      <c r="AS553" s="2" t="str">
        <f>IF(sum!A546="QU",sum!B546,"*")</f>
        <v>RTS-AuxiliaryEquip_ELE1</v>
      </c>
      <c r="AT553" s="2"/>
      <c r="AU553" s="2">
        <f>IF(sum!A546="QU",sum!H546,"*")</f>
        <v>0.508789022568774</v>
      </c>
      <c r="AX553" s="2" t="s">
        <v>149</v>
      </c>
      <c r="AY553" s="2" t="s">
        <v>150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149</v>
      </c>
      <c r="C554" s="2" t="s">
        <v>150</v>
      </c>
      <c r="D554" s="2">
        <v>2040</v>
      </c>
      <c r="J554" s="2" t="s">
        <v>149</v>
      </c>
      <c r="K554" s="2" t="s">
        <v>150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149</v>
      </c>
      <c r="S554" s="2" t="s">
        <v>150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149</v>
      </c>
      <c r="AA554" s="2" t="s">
        <v>150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149</v>
      </c>
      <c r="AI554" s="2" t="s">
        <v>150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149</v>
      </c>
      <c r="AQ554" s="2" t="s">
        <v>150</v>
      </c>
      <c r="AR554" s="2">
        <v>2040</v>
      </c>
      <c r="AS554" s="2" t="str">
        <f>IF(sum!A547="QU",sum!B547,"*")</f>
        <v>RTS-AuxiliaryMot_ELE1</v>
      </c>
      <c r="AT554" s="2"/>
      <c r="AU554" s="2">
        <f>IF(sum!A547="QU",sum!H547,"*")</f>
        <v>0.187320804329657</v>
      </c>
      <c r="AX554" s="2" t="s">
        <v>149</v>
      </c>
      <c r="AY554" s="2" t="s">
        <v>150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149</v>
      </c>
      <c r="C555" s="4" t="s">
        <v>150</v>
      </c>
      <c r="D555" s="4">
        <v>2040</v>
      </c>
      <c r="J555" s="4" t="s">
        <v>149</v>
      </c>
      <c r="K555" s="4" t="s">
        <v>150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149</v>
      </c>
      <c r="S555" s="4" t="s">
        <v>150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149</v>
      </c>
      <c r="AA555" s="4" t="s">
        <v>150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149</v>
      </c>
      <c r="AI555" s="4" t="s">
        <v>150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149</v>
      </c>
      <c r="AQ555" s="4" t="s">
        <v>150</v>
      </c>
      <c r="AR555" s="4">
        <v>2040</v>
      </c>
      <c r="AS555" s="2" t="str">
        <f>IF(sum!A548="QU",sum!B548,"*")</f>
        <v>RTS-Light_ELE1</v>
      </c>
      <c r="AT555" s="2"/>
      <c r="AU555" s="2">
        <f>IF(sum!A548="QU",sum!H548,"*")</f>
        <v>1.07283733388803</v>
      </c>
      <c r="AX555" s="4" t="s">
        <v>149</v>
      </c>
      <c r="AY555" s="4" t="s">
        <v>150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149</v>
      </c>
      <c r="C556" s="2" t="s">
        <v>150</v>
      </c>
      <c r="D556" s="2">
        <v>2040</v>
      </c>
      <c r="J556" s="2" t="s">
        <v>149</v>
      </c>
      <c r="K556" s="2" t="s">
        <v>150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149</v>
      </c>
      <c r="S556" s="2" t="s">
        <v>150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149</v>
      </c>
      <c r="AA556" s="2" t="s">
        <v>150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149</v>
      </c>
      <c r="AI556" s="2" t="s">
        <v>150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149</v>
      </c>
      <c r="AQ556" s="2" t="s">
        <v>150</v>
      </c>
      <c r="AR556" s="2">
        <v>2040</v>
      </c>
      <c r="AS556" s="2" t="str">
        <f>IF(sum!A549="QU",sum!B549,"*")</f>
        <v>RTS-SpCool_ELE1</v>
      </c>
      <c r="AT556" s="2"/>
      <c r="AU556" s="2">
        <f>IF(sum!A549="QU",sum!H549,"*")</f>
        <v>0.272466624479501</v>
      </c>
      <c r="AX556" s="2" t="s">
        <v>149</v>
      </c>
      <c r="AY556" s="2" t="s">
        <v>150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149</v>
      </c>
      <c r="C557" s="2" t="s">
        <v>150</v>
      </c>
      <c r="D557" s="2">
        <v>2040</v>
      </c>
      <c r="J557" s="2" t="s">
        <v>149</v>
      </c>
      <c r="K557" s="2" t="s">
        <v>150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149</v>
      </c>
      <c r="S557" s="2" t="s">
        <v>150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149</v>
      </c>
      <c r="AA557" s="2" t="s">
        <v>150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149</v>
      </c>
      <c r="AI557" s="2" t="s">
        <v>150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149</v>
      </c>
      <c r="AQ557" s="4" t="s">
        <v>150</v>
      </c>
      <c r="AR557" s="4">
        <v>2040</v>
      </c>
      <c r="AS557" s="2" t="str">
        <f>IF(sum!A550="QU",sum!B550,"*")</f>
        <v>RTS-SpHeat_ELE1</v>
      </c>
      <c r="AT557" s="2"/>
      <c r="AU557" s="2">
        <f>IF(sum!A550="QU",sum!H550,"*")</f>
        <v>0.834935831907734</v>
      </c>
      <c r="AX557" s="2" t="s">
        <v>149</v>
      </c>
      <c r="AY557" s="2" t="s">
        <v>150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149</v>
      </c>
      <c r="C558" s="4" t="s">
        <v>150</v>
      </c>
      <c r="D558" s="4">
        <v>2040</v>
      </c>
      <c r="J558" s="4" t="s">
        <v>149</v>
      </c>
      <c r="K558" s="4" t="s">
        <v>150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149</v>
      </c>
      <c r="S558" s="4" t="s">
        <v>150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149</v>
      </c>
      <c r="AA558" s="4" t="s">
        <v>150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149</v>
      </c>
      <c r="AI558" s="4" t="s">
        <v>150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149</v>
      </c>
      <c r="AQ558" s="2" t="s">
        <v>150</v>
      </c>
      <c r="AR558" s="2">
        <v>2040</v>
      </c>
      <c r="AS558" s="2" t="str">
        <f>IF(sum!A551="QU",sum!B551,"*")</f>
        <v>RTS-WaterHeat_ELE1</v>
      </c>
      <c r="AT558" s="2"/>
      <c r="AU558" s="2">
        <f>IF(sum!A551="QU",sum!H551,"*")</f>
        <v>0.1565504684827</v>
      </c>
      <c r="AX558" s="4" t="s">
        <v>149</v>
      </c>
      <c r="AY558" s="4" t="s">
        <v>150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149</v>
      </c>
      <c r="C559" s="2" t="s">
        <v>150</v>
      </c>
      <c r="D559" s="2">
        <v>2040</v>
      </c>
      <c r="J559" s="2" t="s">
        <v>149</v>
      </c>
      <c r="K559" s="2" t="s">
        <v>150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149</v>
      </c>
      <c r="S559" s="2" t="s">
        <v>150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149</v>
      </c>
      <c r="AA559" s="2" t="s">
        <v>150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149</v>
      </c>
      <c r="AI559" s="2" t="s">
        <v>150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149</v>
      </c>
      <c r="AQ559" s="4" t="s">
        <v>150</v>
      </c>
      <c r="AR559" s="4">
        <v>2040</v>
      </c>
      <c r="AS559" s="2" t="str">
        <f>IF(sum!A552="QU",sum!B552,"*")</f>
        <v>TRA_Bus_IC_GSL1</v>
      </c>
      <c r="AT559" s="2"/>
      <c r="AU559" s="2">
        <f>IF(sum!A552="QU",sum!H552,"*")</f>
        <v>8.44940594130598</v>
      </c>
      <c r="AX559" s="2" t="s">
        <v>149</v>
      </c>
      <c r="AY559" s="2" t="s">
        <v>150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149</v>
      </c>
      <c r="C560" s="2" t="s">
        <v>150</v>
      </c>
      <c r="D560" s="2">
        <v>2040</v>
      </c>
      <c r="J560" s="2" t="s">
        <v>149</v>
      </c>
      <c r="K560" s="2" t="s">
        <v>150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149</v>
      </c>
      <c r="S560" s="2" t="s">
        <v>150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149</v>
      </c>
      <c r="AA560" s="2" t="s">
        <v>150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149</v>
      </c>
      <c r="AI560" s="2" t="s">
        <v>150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149</v>
      </c>
      <c r="AQ560" s="2" t="s">
        <v>150</v>
      </c>
      <c r="AR560" s="2">
        <v>2040</v>
      </c>
      <c r="AS560" s="2" t="str">
        <f>IF(sum!A553="QU",sum!B553,"*")</f>
        <v>TRA_Bus_SB_DST1</v>
      </c>
      <c r="AT560" s="2"/>
      <c r="AU560" s="2">
        <f>IF(sum!A553="QU",sum!H553,"*")</f>
        <v>0</v>
      </c>
      <c r="AX560" s="2" t="s">
        <v>149</v>
      </c>
      <c r="AY560" s="2" t="s">
        <v>150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149</v>
      </c>
      <c r="C561" s="4" t="s">
        <v>150</v>
      </c>
      <c r="D561" s="4">
        <v>2040</v>
      </c>
      <c r="J561" s="4" t="s">
        <v>149</v>
      </c>
      <c r="K561" s="4" t="s">
        <v>150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149</v>
      </c>
      <c r="S561" s="4" t="s">
        <v>150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149</v>
      </c>
      <c r="AA561" s="4" t="s">
        <v>150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149</v>
      </c>
      <c r="AI561" s="4" t="s">
        <v>150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149</v>
      </c>
      <c r="AQ561" s="4" t="s">
        <v>150</v>
      </c>
      <c r="AR561" s="4">
        <v>2040</v>
      </c>
      <c r="AS561" s="2" t="str">
        <f>IF(sum!A554="QU",sum!B554,"*")</f>
        <v>TRA_Car_BEV01</v>
      </c>
      <c r="AT561" s="2"/>
      <c r="AU561" s="2">
        <f>IF(sum!A554="QU",sum!H554,"*")</f>
        <v>0</v>
      </c>
      <c r="AX561" s="4" t="s">
        <v>149</v>
      </c>
      <c r="AY561" s="4" t="s">
        <v>150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149</v>
      </c>
      <c r="C562" s="2" t="s">
        <v>150</v>
      </c>
      <c r="D562" s="2">
        <v>2040</v>
      </c>
      <c r="J562" s="2" t="s">
        <v>149</v>
      </c>
      <c r="K562" s="2" t="s">
        <v>150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149</v>
      </c>
      <c r="S562" s="2" t="s">
        <v>150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149</v>
      </c>
      <c r="AA562" s="2" t="s">
        <v>150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149</v>
      </c>
      <c r="AI562" s="2" t="s">
        <v>150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149</v>
      </c>
      <c r="AQ562" s="2" t="s">
        <v>150</v>
      </c>
      <c r="AR562" s="2">
        <v>2040</v>
      </c>
      <c r="AS562" s="2" t="str">
        <f>IF(sum!A555="QU",sum!B555,"*")</f>
        <v>TRA_Car_DST1</v>
      </c>
      <c r="AT562" s="2"/>
      <c r="AU562" s="2">
        <f>IF(sum!A555="QU",sum!H555,"*")</f>
        <v>0</v>
      </c>
      <c r="AX562" s="2" t="s">
        <v>149</v>
      </c>
      <c r="AY562" s="2" t="s">
        <v>150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149</v>
      </c>
      <c r="C563" s="2" t="s">
        <v>150</v>
      </c>
      <c r="D563" s="2">
        <v>2040</v>
      </c>
      <c r="J563" s="2" t="s">
        <v>149</v>
      </c>
      <c r="K563" s="2" t="s">
        <v>150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149</v>
      </c>
      <c r="S563" s="2" t="s">
        <v>150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149</v>
      </c>
      <c r="AA563" s="2" t="s">
        <v>150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149</v>
      </c>
      <c r="AI563" s="2" t="s">
        <v>150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149</v>
      </c>
      <c r="AQ563" s="4" t="s">
        <v>150</v>
      </c>
      <c r="AR563" s="4">
        <v>2040</v>
      </c>
      <c r="AS563" s="2" t="str">
        <f>IF(sum!A556="QU",sum!B556,"*")</f>
        <v>TRA_Car_GSL1</v>
      </c>
      <c r="AT563" s="2"/>
      <c r="AU563" s="2">
        <f>IF(sum!A556="QU",sum!H556,"*")</f>
        <v>685.009108217906</v>
      </c>
      <c r="AX563" s="2" t="s">
        <v>149</v>
      </c>
      <c r="AY563" s="2" t="s">
        <v>150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149</v>
      </c>
      <c r="C564" s="4" t="s">
        <v>150</v>
      </c>
      <c r="D564" s="4">
        <v>2040</v>
      </c>
      <c r="J564" s="4" t="s">
        <v>149</v>
      </c>
      <c r="K564" s="4" t="s">
        <v>150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149</v>
      </c>
      <c r="S564" s="4" t="s">
        <v>150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149</v>
      </c>
      <c r="AA564" s="4" t="s">
        <v>150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149</v>
      </c>
      <c r="AI564" s="4" t="s">
        <v>150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149</v>
      </c>
      <c r="AQ564" s="2" t="s">
        <v>150</v>
      </c>
      <c r="AR564" s="2">
        <v>2040</v>
      </c>
      <c r="AS564" s="2" t="str">
        <f>IF(sum!A557="QU",sum!B557,"*")</f>
        <v>TRA_Car_PHEV01</v>
      </c>
      <c r="AT564" s="2"/>
      <c r="AU564" s="2">
        <f>IF(sum!A557="QU",sum!H557,"*")</f>
        <v>607.710718421967</v>
      </c>
      <c r="AX564" s="4" t="s">
        <v>149</v>
      </c>
      <c r="AY564" s="4" t="s">
        <v>150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149</v>
      </c>
      <c r="C565" s="2" t="s">
        <v>150</v>
      </c>
      <c r="D565" s="2">
        <v>2040</v>
      </c>
      <c r="J565" s="2" t="s">
        <v>149</v>
      </c>
      <c r="K565" s="2" t="s">
        <v>150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149</v>
      </c>
      <c r="S565" s="2" t="s">
        <v>150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149</v>
      </c>
      <c r="AA565" s="2" t="s">
        <v>150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149</v>
      </c>
      <c r="AI565" s="2" t="s">
        <v>150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149</v>
      </c>
      <c r="AQ565" s="4" t="s">
        <v>150</v>
      </c>
      <c r="AR565" s="4">
        <v>2040</v>
      </c>
      <c r="AS565" s="2" t="str">
        <f>IF(sum!A558="QU",sum!B558,"*")</f>
        <v>TRA_Mot_ELC1</v>
      </c>
      <c r="AT565" s="2"/>
      <c r="AU565" s="2">
        <f>IF(sum!A558="QU",sum!H558,"*")</f>
        <v>105.375727702282</v>
      </c>
      <c r="AX565" s="2" t="s">
        <v>149</v>
      </c>
      <c r="AY565" s="2" t="s">
        <v>150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149</v>
      </c>
      <c r="C566" s="2" t="s">
        <v>150</v>
      </c>
      <c r="D566" s="2">
        <v>2040</v>
      </c>
      <c r="J566" s="2" t="s">
        <v>149</v>
      </c>
      <c r="K566" s="2" t="s">
        <v>150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149</v>
      </c>
      <c r="S566" s="2" t="s">
        <v>150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149</v>
      </c>
      <c r="AA566" s="2" t="s">
        <v>150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149</v>
      </c>
      <c r="AI566" s="2" t="s">
        <v>150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149</v>
      </c>
      <c r="AQ566" s="2" t="s">
        <v>150</v>
      </c>
      <c r="AR566" s="2">
        <v>2040</v>
      </c>
      <c r="AS566" s="2" t="str">
        <f>IF(sum!A559="QU",sum!B559,"*")</f>
        <v>TRA_Rai_Frt-ELC01</v>
      </c>
      <c r="AT566" s="2"/>
      <c r="AU566" s="2">
        <f>IF(sum!A559="QU",sum!H559,"*")</f>
        <v>0.65342758780443</v>
      </c>
      <c r="AX566" s="2" t="s">
        <v>149</v>
      </c>
      <c r="AY566" s="2" t="s">
        <v>150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149</v>
      </c>
      <c r="C567" s="4" t="s">
        <v>150</v>
      </c>
      <c r="D567" s="4">
        <v>2040</v>
      </c>
      <c r="J567" s="4" t="s">
        <v>149</v>
      </c>
      <c r="K567" s="4" t="s">
        <v>150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149</v>
      </c>
      <c r="S567" s="4" t="s">
        <v>150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149</v>
      </c>
      <c r="AA567" s="4" t="s">
        <v>150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149</v>
      </c>
      <c r="AI567" s="4" t="s">
        <v>150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149</v>
      </c>
      <c r="AQ567" s="4" t="s">
        <v>150</v>
      </c>
      <c r="AR567" s="4">
        <v>2040</v>
      </c>
      <c r="AS567" s="2" t="str">
        <f>IF(sum!A560="QU",sum!B560,"*")</f>
        <v>TRA_Rai_Pas-ELC01</v>
      </c>
      <c r="AT567" s="2"/>
      <c r="AU567" s="2">
        <f>IF(sum!A560="QU",sum!H560,"*")</f>
        <v>0</v>
      </c>
      <c r="AX567" s="4" t="s">
        <v>149</v>
      </c>
      <c r="AY567" s="4" t="s">
        <v>150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149</v>
      </c>
      <c r="C568" s="2" t="s">
        <v>150</v>
      </c>
      <c r="D568" s="2">
        <v>2040</v>
      </c>
      <c r="J568" s="2" t="s">
        <v>149</v>
      </c>
      <c r="K568" s="2" t="s">
        <v>150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149</v>
      </c>
      <c r="S568" s="2" t="s">
        <v>150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149</v>
      </c>
      <c r="AA568" s="2" t="s">
        <v>150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149</v>
      </c>
      <c r="AI568" s="2" t="s">
        <v>150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149</v>
      </c>
      <c r="AQ568" s="2" t="s">
        <v>150</v>
      </c>
      <c r="AR568" s="2">
        <v>2040</v>
      </c>
      <c r="AS568" s="2" t="str">
        <f>IF(sum!A561="QU",sum!B561,"*")</f>
        <v>TRA_Tru_BEV01</v>
      </c>
      <c r="AT568" s="2"/>
      <c r="AU568" s="2">
        <f>IF(sum!A561="QU",sum!H561,"*")</f>
        <v>370.142850222596</v>
      </c>
      <c r="AX568" s="2" t="s">
        <v>149</v>
      </c>
      <c r="AY568" s="2" t="s">
        <v>150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149</v>
      </c>
      <c r="C569" s="2" t="s">
        <v>150</v>
      </c>
      <c r="D569" s="2">
        <v>2040</v>
      </c>
      <c r="J569" s="2" t="s">
        <v>149</v>
      </c>
      <c r="K569" s="2" t="s">
        <v>150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149</v>
      </c>
      <c r="S569" s="2" t="s">
        <v>150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149</v>
      </c>
      <c r="AA569" s="2" t="s">
        <v>150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149</v>
      </c>
      <c r="AI569" s="2" t="s">
        <v>150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149</v>
      </c>
      <c r="AQ569" s="4" t="s">
        <v>150</v>
      </c>
      <c r="AR569" s="4">
        <v>2040</v>
      </c>
      <c r="AS569" s="2" t="str">
        <f>IF(sum!A562="QU",sum!B562,"*")</f>
        <v>TRA_Tru_HT_DST1</v>
      </c>
      <c r="AT569" s="2"/>
      <c r="AU569" s="2">
        <f>IF(sum!A562="QU",sum!H562,"*")</f>
        <v>0</v>
      </c>
      <c r="AX569" s="2" t="s">
        <v>149</v>
      </c>
      <c r="AY569" s="2" t="s">
        <v>150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149</v>
      </c>
      <c r="C570" s="4" t="s">
        <v>150</v>
      </c>
      <c r="D570" s="4">
        <v>2040</v>
      </c>
      <c r="J570" s="4" t="s">
        <v>149</v>
      </c>
      <c r="K570" s="4" t="s">
        <v>150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149</v>
      </c>
      <c r="S570" s="4" t="s">
        <v>150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149</v>
      </c>
      <c r="AA570" s="4" t="s">
        <v>150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149</v>
      </c>
      <c r="AI570" s="4" t="s">
        <v>150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149</v>
      </c>
      <c r="AQ570" s="2" t="s">
        <v>150</v>
      </c>
      <c r="AR570" s="2">
        <v>2040</v>
      </c>
      <c r="AS570" s="2" t="str">
        <f>IF(sum!A563="QU",sum!B563,"*")</f>
        <v>TWS-AuxiliaryEquip_ELE1</v>
      </c>
      <c r="AT570" s="2"/>
      <c r="AU570" s="2">
        <f>IF(sum!A563="QU",sum!H563,"*")</f>
        <v>0.117412851362025</v>
      </c>
      <c r="AX570" s="4" t="s">
        <v>149</v>
      </c>
      <c r="AY570" s="4" t="s">
        <v>150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149</v>
      </c>
      <c r="C571" s="2" t="s">
        <v>150</v>
      </c>
      <c r="D571" s="2">
        <v>2040</v>
      </c>
      <c r="J571" s="2" t="s">
        <v>149</v>
      </c>
      <c r="K571" s="2" t="s">
        <v>150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149</v>
      </c>
      <c r="S571" s="2" t="s">
        <v>150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149</v>
      </c>
      <c r="AA571" s="2" t="s">
        <v>150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149</v>
      </c>
      <c r="AI571" s="2" t="s">
        <v>150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149</v>
      </c>
      <c r="AQ571" s="4" t="s">
        <v>150</v>
      </c>
      <c r="AR571" s="4">
        <v>2040</v>
      </c>
      <c r="AS571" s="2" t="str">
        <f>IF(sum!A564="QU",sum!B564,"*")</f>
        <v>TWS-AuxiliaryMot_ELE1</v>
      </c>
      <c r="AT571" s="2"/>
      <c r="AU571" s="2">
        <f>IF(sum!A564="QU",sum!H564,"*")</f>
        <v>0.0510874920899064</v>
      </c>
      <c r="AX571" s="2" t="s">
        <v>149</v>
      </c>
      <c r="AY571" s="2" t="s">
        <v>150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149</v>
      </c>
      <c r="C572" s="2" t="s">
        <v>150</v>
      </c>
      <c r="D572" s="2">
        <v>2040</v>
      </c>
      <c r="J572" s="2" t="s">
        <v>149</v>
      </c>
      <c r="K572" s="2" t="s">
        <v>150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149</v>
      </c>
      <c r="S572" s="2" t="s">
        <v>150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149</v>
      </c>
      <c r="AA572" s="2" t="s">
        <v>150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149</v>
      </c>
      <c r="AI572" s="2" t="s">
        <v>150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149</v>
      </c>
      <c r="AQ572" s="2" t="s">
        <v>150</v>
      </c>
      <c r="AR572" s="2">
        <v>2040</v>
      </c>
      <c r="AS572" s="2" t="str">
        <f>IF(sum!A565="QU",sum!B565,"*")</f>
        <v>TWS-Light_ELE1</v>
      </c>
      <c r="AT572" s="2"/>
      <c r="AU572" s="2">
        <f>IF(sum!A565="QU",sum!H565,"*")</f>
        <v>0.204349968359626</v>
      </c>
      <c r="AX572" s="2" t="s">
        <v>149</v>
      </c>
      <c r="AY572" s="2" t="s">
        <v>150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149</v>
      </c>
      <c r="C573" s="4" t="s">
        <v>150</v>
      </c>
      <c r="D573" s="4">
        <v>2040</v>
      </c>
      <c r="J573" s="4" t="s">
        <v>149</v>
      </c>
      <c r="K573" s="4" t="s">
        <v>150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149</v>
      </c>
      <c r="S573" s="4" t="s">
        <v>150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149</v>
      </c>
      <c r="AA573" s="4" t="s">
        <v>150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149</v>
      </c>
      <c r="AI573" s="4" t="s">
        <v>150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149</v>
      </c>
      <c r="AQ573" s="4" t="s">
        <v>150</v>
      </c>
      <c r="AR573" s="4">
        <v>2040</v>
      </c>
      <c r="AS573" s="2" t="str">
        <f>IF(sum!A566="QU",sum!B566,"*")</f>
        <v>TWS-SpCool_ELE1</v>
      </c>
      <c r="AT573" s="2"/>
      <c r="AU573" s="2">
        <f>IF(sum!A566="QU",sum!H566,"*")</f>
        <v>0.0510874920899064</v>
      </c>
      <c r="AX573" s="4" t="s">
        <v>149</v>
      </c>
      <c r="AY573" s="4" t="s">
        <v>150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149</v>
      </c>
      <c r="C574" s="2" t="s">
        <v>150</v>
      </c>
      <c r="D574" s="2">
        <v>2040</v>
      </c>
      <c r="J574" s="2" t="s">
        <v>149</v>
      </c>
      <c r="K574" s="2" t="s">
        <v>150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149</v>
      </c>
      <c r="S574" s="2" t="s">
        <v>150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149</v>
      </c>
      <c r="AA574" s="2" t="s">
        <v>150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149</v>
      </c>
      <c r="AI574" s="2" t="s">
        <v>150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149</v>
      </c>
      <c r="AQ574" s="2" t="s">
        <v>150</v>
      </c>
      <c r="AR574" s="2">
        <v>2040</v>
      </c>
      <c r="AS574" s="2" t="str">
        <f>IF(sum!A567="QU",sum!B567,"*")</f>
        <v>TWS-SpHeat_ELE1</v>
      </c>
      <c r="AT574" s="2"/>
      <c r="AU574" s="2">
        <f>IF(sum!A567="QU",sum!H567,"*")</f>
        <v>0.182642213229816</v>
      </c>
      <c r="AX574" s="2" t="s">
        <v>149</v>
      </c>
      <c r="AY574" s="2" t="s">
        <v>150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149</v>
      </c>
      <c r="C575" s="2" t="s">
        <v>150</v>
      </c>
      <c r="D575" s="2">
        <v>2040</v>
      </c>
      <c r="J575" s="2" t="s">
        <v>149</v>
      </c>
      <c r="K575" s="2" t="s">
        <v>150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149</v>
      </c>
      <c r="S575" s="2" t="s">
        <v>150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149</v>
      </c>
      <c r="AA575" s="2" t="s">
        <v>150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149</v>
      </c>
      <c r="AI575" s="2" t="s">
        <v>150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149</v>
      </c>
      <c r="AQ575" s="4" t="s">
        <v>150</v>
      </c>
      <c r="AR575" s="4">
        <v>2040</v>
      </c>
      <c r="AS575" s="2" t="str">
        <f>IF(sum!A568="QU",sum!B568,"*")</f>
        <v>TWS-WaterHeat_ELE1</v>
      </c>
      <c r="AT575" s="2"/>
      <c r="AU575" s="2">
        <f>IF(sum!A568="QU",sum!H568,"*")</f>
        <v>0.0293532128405063</v>
      </c>
      <c r="AX575" s="2" t="s">
        <v>149</v>
      </c>
      <c r="AY575" s="2" t="s">
        <v>150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149</v>
      </c>
      <c r="C576" s="4" t="s">
        <v>150</v>
      </c>
      <c r="D576" s="4">
        <v>2040</v>
      </c>
      <c r="J576" s="4" t="s">
        <v>149</v>
      </c>
      <c r="K576" s="4" t="s">
        <v>150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149</v>
      </c>
      <c r="S576" s="4" t="s">
        <v>150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149</v>
      </c>
      <c r="AA576" s="4" t="s">
        <v>150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149</v>
      </c>
      <c r="AI576" s="4" t="s">
        <v>150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149</v>
      </c>
      <c r="AQ576" s="2" t="s">
        <v>150</v>
      </c>
      <c r="AR576" s="2">
        <v>2040</v>
      </c>
      <c r="AS576" s="2" t="str">
        <f>IF(sum!A569="QU",sum!B569,"*")</f>
        <v>WST-AuxiliaryEquip_ELE1</v>
      </c>
      <c r="AT576" s="2"/>
      <c r="AU576" s="2">
        <f>IF(sum!A569="QU",sum!H569,"*")</f>
        <v>0.205472489883544</v>
      </c>
      <c r="AX576" s="4" t="s">
        <v>149</v>
      </c>
      <c r="AY576" s="4" t="s">
        <v>150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149</v>
      </c>
      <c r="C577" s="2" t="s">
        <v>150</v>
      </c>
      <c r="D577" s="2">
        <v>2040</v>
      </c>
      <c r="J577" s="2" t="s">
        <v>149</v>
      </c>
      <c r="K577" s="2" t="s">
        <v>150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149</v>
      </c>
      <c r="S577" s="2" t="s">
        <v>150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149</v>
      </c>
      <c r="AA577" s="2" t="s">
        <v>150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149</v>
      </c>
      <c r="AI577" s="2" t="s">
        <v>150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149</v>
      </c>
      <c r="AQ577" s="4" t="s">
        <v>150</v>
      </c>
      <c r="AR577" s="4">
        <v>2040</v>
      </c>
      <c r="AS577" s="2" t="str">
        <f>IF(sum!A570="QU",sum!B570,"*")</f>
        <v>WST-AuxiliaryMot_ELE1</v>
      </c>
      <c r="AT577" s="2"/>
      <c r="AU577" s="2">
        <f>IF(sum!A570="QU",sum!H570,"*")</f>
        <v>0.106211533673355</v>
      </c>
      <c r="AX577" s="2" t="s">
        <v>149</v>
      </c>
      <c r="AY577" s="2" t="s">
        <v>150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149</v>
      </c>
      <c r="C578" s="2" t="s">
        <v>150</v>
      </c>
      <c r="D578" s="2">
        <v>2040</v>
      </c>
      <c r="J578" s="2" t="s">
        <v>149</v>
      </c>
      <c r="K578" s="2" t="s">
        <v>150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149</v>
      </c>
      <c r="S578" s="2" t="s">
        <v>150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149</v>
      </c>
      <c r="AA578" s="2" t="s">
        <v>150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149</v>
      </c>
      <c r="AI578" s="2" t="s">
        <v>150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149</v>
      </c>
      <c r="AQ578" s="2" t="s">
        <v>150</v>
      </c>
      <c r="AR578" s="2">
        <v>2040</v>
      </c>
      <c r="AS578" s="2" t="str">
        <f>IF(sum!A571="QU",sum!B571,"*")</f>
        <v>WST-Light_ELE1</v>
      </c>
      <c r="AT578" s="2"/>
      <c r="AU578" s="2">
        <f>IF(sum!A571="QU",sum!H571,"*")</f>
        <v>0.306524952539438</v>
      </c>
      <c r="AX578" s="2" t="s">
        <v>149</v>
      </c>
      <c r="AY578" s="2" t="s">
        <v>150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149</v>
      </c>
      <c r="C579" s="4" t="s">
        <v>150</v>
      </c>
      <c r="D579" s="4">
        <v>2040</v>
      </c>
      <c r="J579" s="4" t="s">
        <v>149</v>
      </c>
      <c r="K579" s="4" t="s">
        <v>150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149</v>
      </c>
      <c r="S579" s="4" t="s">
        <v>150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149</v>
      </c>
      <c r="AA579" s="4" t="s">
        <v>150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149</v>
      </c>
      <c r="AI579" s="4" t="s">
        <v>150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149</v>
      </c>
      <c r="AQ579" s="4" t="s">
        <v>150</v>
      </c>
      <c r="AR579" s="4">
        <v>2040</v>
      </c>
      <c r="AS579" s="2" t="str">
        <f>IF(sum!A572="QU",sum!B572,"*")</f>
        <v>WST-SpCool_ELE1</v>
      </c>
      <c r="AT579" s="2"/>
      <c r="AU579" s="2">
        <f>IF(sum!A572="QU",sum!H572,"*")</f>
        <v>0.103234693020514</v>
      </c>
      <c r="AX579" s="4" t="s">
        <v>149</v>
      </c>
      <c r="AY579" s="4" t="s">
        <v>150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149</v>
      </c>
      <c r="C580" s="2" t="s">
        <v>150</v>
      </c>
      <c r="D580" s="2">
        <v>2040</v>
      </c>
      <c r="J580" s="2" t="s">
        <v>149</v>
      </c>
      <c r="K580" s="2" t="s">
        <v>150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149</v>
      </c>
      <c r="S580" s="2" t="s">
        <v>150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149</v>
      </c>
      <c r="AA580" s="2" t="s">
        <v>150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149</v>
      </c>
      <c r="AI580" s="2" t="s">
        <v>150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149</v>
      </c>
      <c r="AQ580" s="2" t="s">
        <v>150</v>
      </c>
      <c r="AR580" s="2">
        <v>2040</v>
      </c>
      <c r="AS580" s="2" t="str">
        <f>IF(sum!A573="QU",sum!B573,"*")</f>
        <v>WST-SpHeat_ELE1</v>
      </c>
      <c r="AT580" s="2"/>
      <c r="AU580" s="2">
        <f>IF(sum!A573="QU",sum!H573,"*")</f>
        <v>0.280236806803967</v>
      </c>
      <c r="AX580" s="2" t="s">
        <v>149</v>
      </c>
      <c r="AY580" s="2" t="s">
        <v>150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149</v>
      </c>
      <c r="C581" s="2" t="s">
        <v>150</v>
      </c>
      <c r="D581" s="2">
        <v>2040</v>
      </c>
      <c r="J581" s="2" t="s">
        <v>149</v>
      </c>
      <c r="K581" s="2" t="s">
        <v>150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149</v>
      </c>
      <c r="S581" s="2" t="s">
        <v>150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149</v>
      </c>
      <c r="AA581" s="2" t="s">
        <v>150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149</v>
      </c>
      <c r="AI581" s="2" t="s">
        <v>150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149</v>
      </c>
      <c r="AQ581" s="4" t="s">
        <v>150</v>
      </c>
      <c r="AR581" s="4">
        <v>2040</v>
      </c>
      <c r="AS581" s="2" t="str">
        <f>IF(sum!A574="QU",sum!B574,"*")</f>
        <v>WST-WaterHeat_ELE1</v>
      </c>
      <c r="AT581" s="2"/>
      <c r="AU581" s="2">
        <f>IF(sum!A574="QU",sum!H574,"*")</f>
        <v>0.0587064256810126</v>
      </c>
      <c r="AX581" s="2" t="s">
        <v>149</v>
      </c>
      <c r="AY581" s="2" t="s">
        <v>150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149</v>
      </c>
      <c r="C582" s="4" t="s">
        <v>150</v>
      </c>
      <c r="D582" s="4">
        <v>2040</v>
      </c>
      <c r="J582" s="4" t="s">
        <v>149</v>
      </c>
      <c r="K582" s="4" t="s">
        <v>150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149</v>
      </c>
      <c r="S582" s="4" t="s">
        <v>150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149</v>
      </c>
      <c r="AA582" s="4" t="s">
        <v>150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149</v>
      </c>
      <c r="AI582" s="4" t="s">
        <v>150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149</v>
      </c>
      <c r="AQ582" s="2" t="s">
        <v>150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149</v>
      </c>
      <c r="AY582" s="4" t="s">
        <v>150</v>
      </c>
      <c r="AZ582" s="4">
        <v>2040</v>
      </c>
      <c r="BA582" s="2" t="str">
        <f>IF(sum!A575="SA",sum!B575,"*")</f>
        <v>AFM-AuxiliaryEquip_ELE1</v>
      </c>
      <c r="BB582" s="2"/>
      <c r="BC582" s="2">
        <f>IF(sum!A575="SA",sum!H575,"*")</f>
        <v>0.0293532128405063</v>
      </c>
    </row>
    <row r="583" spans="2:55">
      <c r="B583" s="2" t="s">
        <v>149</v>
      </c>
      <c r="C583" s="2" t="s">
        <v>150</v>
      </c>
      <c r="D583" s="2">
        <v>2040</v>
      </c>
      <c r="J583" s="2" t="s">
        <v>149</v>
      </c>
      <c r="K583" s="2" t="s">
        <v>150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149</v>
      </c>
      <c r="S583" s="2" t="s">
        <v>150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149</v>
      </c>
      <c r="AA583" s="2" t="s">
        <v>150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149</v>
      </c>
      <c r="AI583" s="2" t="s">
        <v>150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149</v>
      </c>
      <c r="AQ583" s="4" t="s">
        <v>150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149</v>
      </c>
      <c r="AY583" s="2" t="s">
        <v>150</v>
      </c>
      <c r="AZ583" s="2">
        <v>2040</v>
      </c>
      <c r="BA583" s="2" t="str">
        <f>IF(sum!A576="SA",sum!B576,"*")</f>
        <v>AFM-AuxiliaryMot_ELE1</v>
      </c>
      <c r="BB583" s="2"/>
      <c r="BC583" s="2">
        <f>IF(sum!A576="SA",sum!H576,"*")</f>
        <v>0.0170291640299688</v>
      </c>
    </row>
    <row r="584" spans="2:55">
      <c r="B584" s="2" t="s">
        <v>149</v>
      </c>
      <c r="C584" s="2" t="s">
        <v>150</v>
      </c>
      <c r="D584" s="2">
        <v>2040</v>
      </c>
      <c r="J584" s="2" t="s">
        <v>149</v>
      </c>
      <c r="K584" s="2" t="s">
        <v>150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149</v>
      </c>
      <c r="S584" s="2" t="s">
        <v>150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149</v>
      </c>
      <c r="AA584" s="2" t="s">
        <v>150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149</v>
      </c>
      <c r="AI584" s="2" t="s">
        <v>150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149</v>
      </c>
      <c r="AQ584" s="2" t="s">
        <v>150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149</v>
      </c>
      <c r="AY584" s="2" t="s">
        <v>150</v>
      </c>
      <c r="AZ584" s="2">
        <v>2040</v>
      </c>
      <c r="BA584" s="2" t="str">
        <f>IF(sum!A577="SA",sum!B577,"*")</f>
        <v>AFM-Light_ELE1</v>
      </c>
      <c r="BB584" s="2"/>
      <c r="BC584" s="2">
        <f>IF(sum!A577="SA",sum!H577,"*")</f>
        <v>0.0681166561198752</v>
      </c>
    </row>
    <row r="585" spans="2:55">
      <c r="B585" s="4" t="s">
        <v>149</v>
      </c>
      <c r="C585" s="4" t="s">
        <v>150</v>
      </c>
      <c r="D585" s="4">
        <v>2040</v>
      </c>
      <c r="J585" s="4" t="s">
        <v>149</v>
      </c>
      <c r="K585" s="4" t="s">
        <v>150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149</v>
      </c>
      <c r="S585" s="4" t="s">
        <v>150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149</v>
      </c>
      <c r="AA585" s="4" t="s">
        <v>150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149</v>
      </c>
      <c r="AI585" s="4" t="s">
        <v>150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149</v>
      </c>
      <c r="AQ585" s="4" t="s">
        <v>150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149</v>
      </c>
      <c r="AY585" s="4" t="s">
        <v>150</v>
      </c>
      <c r="AZ585" s="4">
        <v>2040</v>
      </c>
      <c r="BA585" s="2" t="str">
        <f>IF(sum!A578="SA",sum!B578,"*")</f>
        <v>AFM-SpHeat_ELE1</v>
      </c>
      <c r="BB585" s="2"/>
      <c r="BC585" s="2">
        <f>IF(sum!A578="SA",sum!H578,"*")</f>
        <v>0.130458723735584</v>
      </c>
    </row>
    <row r="586" spans="2:55">
      <c r="B586" s="2" t="s">
        <v>149</v>
      </c>
      <c r="C586" s="2" t="s">
        <v>150</v>
      </c>
      <c r="D586" s="2">
        <v>2040</v>
      </c>
      <c r="J586" s="2" t="s">
        <v>149</v>
      </c>
      <c r="K586" s="2" t="s">
        <v>150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149</v>
      </c>
      <c r="S586" s="2" t="s">
        <v>150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149</v>
      </c>
      <c r="AA586" s="2" t="s">
        <v>150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149</v>
      </c>
      <c r="AI586" s="2" t="s">
        <v>150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149</v>
      </c>
      <c r="AQ586" s="2" t="s">
        <v>150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149</v>
      </c>
      <c r="AY586" s="2" t="s">
        <v>150</v>
      </c>
      <c r="AZ586" s="2">
        <v>2040</v>
      </c>
      <c r="BA586" s="2" t="str">
        <f>IF(sum!A579="SA",sum!B579,"*")</f>
        <v>AFM-WaterHeat_ELE1</v>
      </c>
      <c r="BB586" s="2"/>
      <c r="BC586" s="2">
        <f>IF(sum!A579="SA",sum!H579,"*")</f>
        <v>0.0195688085603375</v>
      </c>
    </row>
    <row r="587" spans="2:55">
      <c r="B587" s="2" t="s">
        <v>149</v>
      </c>
      <c r="C587" s="2" t="s">
        <v>150</v>
      </c>
      <c r="D587" s="2">
        <v>2040</v>
      </c>
      <c r="J587" s="2" t="s">
        <v>149</v>
      </c>
      <c r="K587" s="2" t="s">
        <v>150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149</v>
      </c>
      <c r="S587" s="2" t="s">
        <v>150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149</v>
      </c>
      <c r="AA587" s="2" t="s">
        <v>150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149</v>
      </c>
      <c r="AI587" s="2" t="s">
        <v>150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149</v>
      </c>
      <c r="AQ587" s="4" t="s">
        <v>150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149</v>
      </c>
      <c r="AY587" s="2" t="s">
        <v>150</v>
      </c>
      <c r="AZ587" s="2">
        <v>2040</v>
      </c>
      <c r="BA587" s="2" t="str">
        <f>IF(sum!A580="SA",sum!B580,"*")</f>
        <v>ART-AuxiliaryEquip_ELE1</v>
      </c>
      <c r="BB587" s="2"/>
      <c r="BC587" s="2">
        <f>IF(sum!A580="SA",sum!H580,"*")</f>
        <v>0.00978440428016877</v>
      </c>
    </row>
    <row r="588" spans="2:55">
      <c r="B588" s="4" t="s">
        <v>149</v>
      </c>
      <c r="C588" s="4" t="s">
        <v>150</v>
      </c>
      <c r="D588" s="4">
        <v>2040</v>
      </c>
      <c r="J588" s="4" t="s">
        <v>149</v>
      </c>
      <c r="K588" s="4" t="s">
        <v>150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149</v>
      </c>
      <c r="S588" s="4" t="s">
        <v>150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149</v>
      </c>
      <c r="AA588" s="4" t="s">
        <v>150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149</v>
      </c>
      <c r="AI588" s="4" t="s">
        <v>150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149</v>
      </c>
      <c r="AQ588" s="2" t="s">
        <v>150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149</v>
      </c>
      <c r="AY588" s="4" t="s">
        <v>150</v>
      </c>
      <c r="AZ588" s="4">
        <v>2040</v>
      </c>
      <c r="BA588" s="2" t="str">
        <f>IF(sum!A581="SA",sum!B581,"*")</f>
        <v>ART-Light_ELE1</v>
      </c>
      <c r="BB588" s="2"/>
      <c r="BC588" s="2">
        <f>IF(sum!A581="SA",sum!H581,"*")</f>
        <v>0.0170291640299688</v>
      </c>
    </row>
    <row r="589" spans="2:55">
      <c r="B589" s="2" t="s">
        <v>149</v>
      </c>
      <c r="C589" s="2" t="s">
        <v>150</v>
      </c>
      <c r="D589" s="2">
        <v>2040</v>
      </c>
      <c r="J589" s="2" t="s">
        <v>149</v>
      </c>
      <c r="K589" s="2" t="s">
        <v>150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149</v>
      </c>
      <c r="S589" s="2" t="s">
        <v>150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149</v>
      </c>
      <c r="AA589" s="2" t="s">
        <v>150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149</v>
      </c>
      <c r="AI589" s="2" t="s">
        <v>150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149</v>
      </c>
      <c r="AQ589" s="4" t="s">
        <v>150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149</v>
      </c>
      <c r="AY589" s="2" t="s">
        <v>150</v>
      </c>
      <c r="AZ589" s="2">
        <v>2040</v>
      </c>
      <c r="BA589" s="2" t="str">
        <f>IF(sum!A582="SA",sum!B582,"*")</f>
        <v>ART-SpHeat_ELE1</v>
      </c>
      <c r="BB589" s="2"/>
      <c r="BC589" s="2">
        <f>IF(sum!A582="SA",sum!H582,"*")</f>
        <v>0.0281829070668639</v>
      </c>
    </row>
    <row r="590" spans="2:55">
      <c r="B590" s="2" t="s">
        <v>149</v>
      </c>
      <c r="C590" s="2" t="s">
        <v>150</v>
      </c>
      <c r="D590" s="2">
        <v>2040</v>
      </c>
      <c r="J590" s="2" t="s">
        <v>149</v>
      </c>
      <c r="K590" s="2" t="s">
        <v>150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149</v>
      </c>
      <c r="S590" s="2" t="s">
        <v>150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149</v>
      </c>
      <c r="AA590" s="2" t="s">
        <v>150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149</v>
      </c>
      <c r="AI590" s="2" t="s">
        <v>150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149</v>
      </c>
      <c r="AQ590" s="2" t="s">
        <v>150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149</v>
      </c>
      <c r="AY590" s="2" t="s">
        <v>150</v>
      </c>
      <c r="AZ590" s="2">
        <v>2040</v>
      </c>
      <c r="BA590" s="2" t="str">
        <f>IF(sum!A583="SA",sum!B583,"*")</f>
        <v>EDU-AuxiliaryEquip_ELE1</v>
      </c>
      <c r="BB590" s="2"/>
      <c r="BC590" s="2">
        <f>IF(sum!A583="SA",sum!H583,"*")</f>
        <v>0.0978440428016878</v>
      </c>
    </row>
    <row r="591" spans="2:55">
      <c r="B591" s="4" t="s">
        <v>149</v>
      </c>
      <c r="C591" s="4" t="s">
        <v>150</v>
      </c>
      <c r="D591" s="4">
        <v>2040</v>
      </c>
      <c r="J591" s="4" t="s">
        <v>149</v>
      </c>
      <c r="K591" s="4" t="s">
        <v>150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149</v>
      </c>
      <c r="S591" s="4" t="s">
        <v>150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149</v>
      </c>
      <c r="AA591" s="4" t="s">
        <v>150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149</v>
      </c>
      <c r="AI591" s="4" t="s">
        <v>150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149</v>
      </c>
      <c r="AQ591" s="4" t="s">
        <v>150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149</v>
      </c>
      <c r="AY591" s="4" t="s">
        <v>150</v>
      </c>
      <c r="AZ591" s="4">
        <v>2040</v>
      </c>
      <c r="BA591" s="2" t="str">
        <f>IF(sum!A584="SA",sum!B584,"*")</f>
        <v>EDU-AuxiliaryMot_ELE1</v>
      </c>
      <c r="BB591" s="2"/>
      <c r="BC591" s="2">
        <f>IF(sum!A584="SA",sum!H584,"*")</f>
        <v>0.0510874920899064</v>
      </c>
    </row>
    <row r="592" spans="2:55">
      <c r="B592" s="2" t="s">
        <v>149</v>
      </c>
      <c r="C592" s="2" t="s">
        <v>150</v>
      </c>
      <c r="D592" s="2">
        <v>2040</v>
      </c>
      <c r="J592" s="2" t="s">
        <v>149</v>
      </c>
      <c r="K592" s="2" t="s">
        <v>150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149</v>
      </c>
      <c r="S592" s="2" t="s">
        <v>150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149</v>
      </c>
      <c r="AA592" s="2" t="s">
        <v>150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149</v>
      </c>
      <c r="AI592" s="2" t="s">
        <v>150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149</v>
      </c>
      <c r="AQ592" s="2" t="s">
        <v>150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149</v>
      </c>
      <c r="AY592" s="2" t="s">
        <v>150</v>
      </c>
      <c r="AZ592" s="2">
        <v>2040</v>
      </c>
      <c r="BA592" s="2" t="str">
        <f>IF(sum!A585="SA",sum!B585,"*")</f>
        <v>EDU-Light_ELE1</v>
      </c>
      <c r="BB592" s="2"/>
      <c r="BC592" s="2">
        <f>IF(sum!A585="SA",sum!H585,"*")</f>
        <v>0.170291640299688</v>
      </c>
    </row>
    <row r="593" spans="2:55">
      <c r="B593" s="2" t="s">
        <v>149</v>
      </c>
      <c r="C593" s="2" t="s">
        <v>150</v>
      </c>
      <c r="D593" s="2">
        <v>2040</v>
      </c>
      <c r="J593" s="2" t="s">
        <v>149</v>
      </c>
      <c r="K593" s="2" t="s">
        <v>150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149</v>
      </c>
      <c r="S593" s="2" t="s">
        <v>150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149</v>
      </c>
      <c r="AA593" s="2" t="s">
        <v>150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149</v>
      </c>
      <c r="AI593" s="2" t="s">
        <v>150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149</v>
      </c>
      <c r="AQ593" s="4" t="s">
        <v>150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149</v>
      </c>
      <c r="AY593" s="2" t="s">
        <v>150</v>
      </c>
      <c r="AZ593" s="2">
        <v>2040</v>
      </c>
      <c r="BA593" s="2" t="str">
        <f>IF(sum!A586="SA",sum!B586,"*")</f>
        <v>EDU-SpCool_ELE1</v>
      </c>
      <c r="BB593" s="2"/>
      <c r="BC593" s="2">
        <f>IF(sum!A586="SA",sum!H586,"*")</f>
        <v>0.0170291640299688</v>
      </c>
    </row>
    <row r="594" spans="2:55">
      <c r="B594" s="4" t="s">
        <v>149</v>
      </c>
      <c r="C594" s="4" t="s">
        <v>150</v>
      </c>
      <c r="D594" s="4">
        <v>2040</v>
      </c>
      <c r="J594" s="4" t="s">
        <v>149</v>
      </c>
      <c r="K594" s="4" t="s">
        <v>150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149</v>
      </c>
      <c r="S594" s="4" t="s">
        <v>150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149</v>
      </c>
      <c r="AA594" s="4" t="s">
        <v>150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149</v>
      </c>
      <c r="AI594" s="4" t="s">
        <v>150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149</v>
      </c>
      <c r="AQ594" s="2" t="s">
        <v>150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149</v>
      </c>
      <c r="AY594" s="4" t="s">
        <v>150</v>
      </c>
      <c r="AZ594" s="4">
        <v>2040</v>
      </c>
      <c r="BA594" s="2" t="str">
        <f>IF(sum!A587="SA",sum!B587,"*")</f>
        <v>EDU-SpHeat_ELE1</v>
      </c>
      <c r="BB594" s="2"/>
      <c r="BC594" s="2">
        <f>IF(sum!A587="SA",sum!H587,"*")</f>
        <v>0.33522474105866</v>
      </c>
    </row>
    <row r="595" spans="2:55">
      <c r="B595" s="2" t="s">
        <v>149</v>
      </c>
      <c r="C595" s="2" t="s">
        <v>150</v>
      </c>
      <c r="D595" s="2">
        <v>2040</v>
      </c>
      <c r="J595" s="2" t="s">
        <v>149</v>
      </c>
      <c r="K595" s="2" t="s">
        <v>150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149</v>
      </c>
      <c r="S595" s="2" t="s">
        <v>150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149</v>
      </c>
      <c r="AA595" s="2" t="s">
        <v>150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149</v>
      </c>
      <c r="AI595" s="2" t="s">
        <v>150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149</v>
      </c>
      <c r="AQ595" s="4" t="s">
        <v>150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149</v>
      </c>
      <c r="AY595" s="2" t="s">
        <v>150</v>
      </c>
      <c r="AZ595" s="2">
        <v>2040</v>
      </c>
      <c r="BA595" s="2" t="str">
        <f>IF(sum!A588="SA",sum!B588,"*")</f>
        <v>EDU-WaterHeat_ELE1</v>
      </c>
      <c r="BB595" s="2"/>
      <c r="BC595" s="2">
        <f>IF(sum!A588="SA",sum!H588,"*")</f>
        <v>0.0391376171206751</v>
      </c>
    </row>
    <row r="596" spans="2:55">
      <c r="B596" s="2" t="s">
        <v>149</v>
      </c>
      <c r="C596" s="2" t="s">
        <v>150</v>
      </c>
      <c r="D596" s="2">
        <v>2040</v>
      </c>
      <c r="J596" s="2" t="s">
        <v>149</v>
      </c>
      <c r="K596" s="2" t="s">
        <v>150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149</v>
      </c>
      <c r="S596" s="2" t="s">
        <v>150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149</v>
      </c>
      <c r="AA596" s="2" t="s">
        <v>150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149</v>
      </c>
      <c r="AI596" s="2" t="s">
        <v>150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149</v>
      </c>
      <c r="AQ596" s="2" t="s">
        <v>150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149</v>
      </c>
      <c r="AY596" s="2" t="s">
        <v>150</v>
      </c>
      <c r="AZ596" s="2">
        <v>2040</v>
      </c>
      <c r="BA596" s="2" t="str">
        <f>IF(sum!A589="SA",sum!B589,"*")</f>
        <v>HSS-AuxiliaryEquip_ELE1</v>
      </c>
      <c r="BB596" s="2"/>
      <c r="BC596" s="2">
        <f>IF(sum!A589="SA",sum!H589,"*")</f>
        <v>0.185903681323207</v>
      </c>
    </row>
    <row r="597" spans="2:55">
      <c r="B597" s="4" t="s">
        <v>149</v>
      </c>
      <c r="C597" s="4" t="s">
        <v>150</v>
      </c>
      <c r="D597" s="4">
        <v>2040</v>
      </c>
      <c r="J597" s="4" t="s">
        <v>149</v>
      </c>
      <c r="K597" s="4" t="s">
        <v>150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149</v>
      </c>
      <c r="S597" s="4" t="s">
        <v>150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149</v>
      </c>
      <c r="AA597" s="4" t="s">
        <v>150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149</v>
      </c>
      <c r="AI597" s="4" t="s">
        <v>150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149</v>
      </c>
      <c r="AQ597" s="4" t="s">
        <v>150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149</v>
      </c>
      <c r="AY597" s="4" t="s">
        <v>150</v>
      </c>
      <c r="AZ597" s="4">
        <v>2040</v>
      </c>
      <c r="BA597" s="2" t="str">
        <f>IF(sum!A590="SA",sum!B590,"*")</f>
        <v>HSS-AuxiliaryMot_ELE1</v>
      </c>
      <c r="BB597" s="2"/>
      <c r="BC597" s="2">
        <f>IF(sum!A590="SA",sum!H590,"*")</f>
        <v>0.0681166561198752</v>
      </c>
    </row>
    <row r="598" spans="2:55">
      <c r="B598" s="2" t="s">
        <v>149</v>
      </c>
      <c r="C598" s="2" t="s">
        <v>150</v>
      </c>
      <c r="D598" s="2">
        <v>2040</v>
      </c>
      <c r="J598" s="2" t="s">
        <v>149</v>
      </c>
      <c r="K598" s="2" t="s">
        <v>150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149</v>
      </c>
      <c r="S598" s="2" t="s">
        <v>150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149</v>
      </c>
      <c r="AA598" s="2" t="s">
        <v>150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149</v>
      </c>
      <c r="AI598" s="2" t="s">
        <v>150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149</v>
      </c>
      <c r="AQ598" s="2" t="s">
        <v>150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149</v>
      </c>
      <c r="AY598" s="2" t="s">
        <v>150</v>
      </c>
      <c r="AZ598" s="2">
        <v>2040</v>
      </c>
      <c r="BA598" s="2" t="str">
        <f>IF(sum!A591="SA",sum!B591,"*")</f>
        <v>HSS-Light_ELE1</v>
      </c>
      <c r="BB598" s="2"/>
      <c r="BC598" s="2">
        <f>IF(sum!A591="SA",sum!H591,"*")</f>
        <v>0.204349968359626</v>
      </c>
    </row>
    <row r="599" spans="2:55">
      <c r="B599" s="2" t="s">
        <v>149</v>
      </c>
      <c r="C599" s="2" t="s">
        <v>150</v>
      </c>
      <c r="D599" s="2">
        <v>2040</v>
      </c>
      <c r="J599" s="2" t="s">
        <v>149</v>
      </c>
      <c r="K599" s="2" t="s">
        <v>150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149</v>
      </c>
      <c r="S599" s="2" t="s">
        <v>150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149</v>
      </c>
      <c r="AA599" s="2" t="s">
        <v>150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149</v>
      </c>
      <c r="AI599" s="2" t="s">
        <v>150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149</v>
      </c>
      <c r="AQ599" s="4" t="s">
        <v>150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149</v>
      </c>
      <c r="AY599" s="2" t="s">
        <v>150</v>
      </c>
      <c r="AZ599" s="2">
        <v>2040</v>
      </c>
      <c r="BA599" s="2" t="str">
        <f>IF(sum!A592="SA",sum!B592,"*")</f>
        <v>HSS-SpCool_ELE1</v>
      </c>
      <c r="BB599" s="2"/>
      <c r="BC599" s="2">
        <f>IF(sum!A592="SA",sum!H592,"*")</f>
        <v>0.0170291640299688</v>
      </c>
    </row>
    <row r="600" spans="2:55">
      <c r="B600" s="4" t="s">
        <v>149</v>
      </c>
      <c r="C600" s="4" t="s">
        <v>150</v>
      </c>
      <c r="D600" s="4">
        <v>2040</v>
      </c>
      <c r="J600" s="4" t="s">
        <v>149</v>
      </c>
      <c r="K600" s="4" t="s">
        <v>150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149</v>
      </c>
      <c r="S600" s="4" t="s">
        <v>150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149</v>
      </c>
      <c r="AA600" s="4" t="s">
        <v>150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149</v>
      </c>
      <c r="AI600" s="4" t="s">
        <v>150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149</v>
      </c>
      <c r="AQ600" s="2" t="s">
        <v>150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149</v>
      </c>
      <c r="AY600" s="4" t="s">
        <v>150</v>
      </c>
      <c r="AZ600" s="4">
        <v>2040</v>
      </c>
      <c r="BA600" s="2" t="str">
        <f>IF(sum!A593="SA",sum!B593,"*")</f>
        <v>HSS-SpHeat_ELE1</v>
      </c>
      <c r="BB600" s="2"/>
      <c r="BC600" s="2">
        <f>IF(sum!A593="SA",sum!H593,"*")</f>
        <v>0.299805615364305</v>
      </c>
    </row>
    <row r="601" spans="2:55">
      <c r="B601" s="2" t="s">
        <v>149</v>
      </c>
      <c r="C601" s="2" t="s">
        <v>150</v>
      </c>
      <c r="D601" s="2">
        <v>2040</v>
      </c>
      <c r="J601" s="2" t="s">
        <v>149</v>
      </c>
      <c r="K601" s="2" t="s">
        <v>150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149</v>
      </c>
      <c r="S601" s="2" t="s">
        <v>150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149</v>
      </c>
      <c r="AA601" s="2" t="s">
        <v>150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149</v>
      </c>
      <c r="AI601" s="2" t="s">
        <v>150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149</v>
      </c>
      <c r="AQ601" s="4" t="s">
        <v>150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149</v>
      </c>
      <c r="AY601" s="2" t="s">
        <v>150</v>
      </c>
      <c r="AZ601" s="2">
        <v>2040</v>
      </c>
      <c r="BA601" s="2" t="str">
        <f>IF(sum!A594="SA",sum!B594,"*")</f>
        <v>HSS-WaterHeat_ELE1</v>
      </c>
      <c r="BB601" s="2"/>
      <c r="BC601" s="2">
        <f>IF(sum!A594="SA",sum!H594,"*")</f>
        <v>0.0978440428016876</v>
      </c>
    </row>
    <row r="602" spans="2:55">
      <c r="B602" s="2" t="s">
        <v>149</v>
      </c>
      <c r="C602" s="2" t="s">
        <v>150</v>
      </c>
      <c r="D602" s="2">
        <v>2040</v>
      </c>
      <c r="J602" s="2" t="s">
        <v>149</v>
      </c>
      <c r="K602" s="2" t="s">
        <v>150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149</v>
      </c>
      <c r="S602" s="2" t="s">
        <v>150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149</v>
      </c>
      <c r="AA602" s="2" t="s">
        <v>150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149</v>
      </c>
      <c r="AI602" s="2" t="s">
        <v>150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149</v>
      </c>
      <c r="AQ602" s="2" t="s">
        <v>150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149</v>
      </c>
      <c r="AY602" s="2" t="s">
        <v>150</v>
      </c>
      <c r="AZ602" s="2">
        <v>2040</v>
      </c>
      <c r="BA602" s="2" t="str">
        <f>IF(sum!A595="SA",sum!B595,"*")</f>
        <v>ICS-AuxiliaryEquip_ELE1</v>
      </c>
      <c r="BB602" s="2"/>
      <c r="BC602" s="2">
        <f>IF(sum!A595="SA",sum!H595,"*")</f>
        <v>0.00978440428016877</v>
      </c>
    </row>
    <row r="603" spans="2:55">
      <c r="B603" s="4" t="s">
        <v>149</v>
      </c>
      <c r="C603" s="4" t="s">
        <v>150</v>
      </c>
      <c r="D603" s="4">
        <v>2040</v>
      </c>
      <c r="J603" s="4" t="s">
        <v>149</v>
      </c>
      <c r="K603" s="4" t="s">
        <v>150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149</v>
      </c>
      <c r="S603" s="4" t="s">
        <v>150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149</v>
      </c>
      <c r="AA603" s="4" t="s">
        <v>150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149</v>
      </c>
      <c r="AI603" s="4" t="s">
        <v>150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149</v>
      </c>
      <c r="AQ603" s="4" t="s">
        <v>150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149</v>
      </c>
      <c r="AY603" s="4" t="s">
        <v>150</v>
      </c>
      <c r="AZ603" s="4">
        <v>2040</v>
      </c>
      <c r="BA603" s="2" t="str">
        <f>IF(sum!A596="SA",sum!B596,"*")</f>
        <v>ICS-Light_ELE1</v>
      </c>
      <c r="BB603" s="2"/>
      <c r="BC603" s="2">
        <f>IF(sum!A596="SA",sum!H596,"*")</f>
        <v>0.0170291640299688</v>
      </c>
    </row>
    <row r="604" spans="2:55">
      <c r="B604" s="2" t="s">
        <v>149</v>
      </c>
      <c r="C604" s="2" t="s">
        <v>150</v>
      </c>
      <c r="D604" s="2">
        <v>2040</v>
      </c>
      <c r="J604" s="2" t="s">
        <v>149</v>
      </c>
      <c r="K604" s="2" t="s">
        <v>150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149</v>
      </c>
      <c r="S604" s="2" t="s">
        <v>150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149</v>
      </c>
      <c r="AA604" s="2" t="s">
        <v>150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149</v>
      </c>
      <c r="AI604" s="2" t="s">
        <v>150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149</v>
      </c>
      <c r="AQ604" s="2" t="s">
        <v>150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149</v>
      </c>
      <c r="AY604" s="2" t="s">
        <v>150</v>
      </c>
      <c r="AZ604" s="2">
        <v>2040</v>
      </c>
      <c r="BA604" s="2" t="str">
        <f>IF(sum!A597="SA",sum!B597,"*")</f>
        <v>ICS-SpHeat_ELE1</v>
      </c>
      <c r="BB604" s="2"/>
      <c r="BC604" s="2">
        <f>IF(sum!A597="SA",sum!H597,"*")</f>
        <v>0.021137180300148</v>
      </c>
    </row>
    <row r="605" spans="2:55">
      <c r="B605" s="2" t="s">
        <v>149</v>
      </c>
      <c r="C605" s="2" t="s">
        <v>150</v>
      </c>
      <c r="D605" s="2">
        <v>2040</v>
      </c>
      <c r="J605" s="2" t="s">
        <v>149</v>
      </c>
      <c r="K605" s="2" t="s">
        <v>150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149</v>
      </c>
      <c r="S605" s="2" t="s">
        <v>150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149</v>
      </c>
      <c r="AA605" s="2" t="s">
        <v>150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149</v>
      </c>
      <c r="AI605" s="2" t="s">
        <v>150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149</v>
      </c>
      <c r="AQ605" s="4" t="s">
        <v>150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149</v>
      </c>
      <c r="AY605" s="2" t="s">
        <v>150</v>
      </c>
      <c r="AZ605" s="2">
        <v>2040</v>
      </c>
      <c r="BA605" s="2" t="str">
        <f>IF(sum!A598="SA",sum!B598,"*")</f>
        <v>OS-AuxiliaryEquip_ELE1</v>
      </c>
      <c r="BB605" s="2"/>
      <c r="BC605" s="2">
        <f>IF(sum!A598="SA",sum!H598,"*")</f>
        <v>0.176119277043038</v>
      </c>
    </row>
    <row r="606" spans="2:55">
      <c r="B606" s="4" t="s">
        <v>149</v>
      </c>
      <c r="C606" s="4" t="s">
        <v>150</v>
      </c>
      <c r="D606" s="4">
        <v>2040</v>
      </c>
      <c r="J606" s="4" t="s">
        <v>149</v>
      </c>
      <c r="K606" s="4" t="s">
        <v>150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149</v>
      </c>
      <c r="S606" s="4" t="s">
        <v>150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149</v>
      </c>
      <c r="AA606" s="4" t="s">
        <v>150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149</v>
      </c>
      <c r="AI606" s="4" t="s">
        <v>150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149</v>
      </c>
      <c r="AQ606" s="2" t="s">
        <v>150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149</v>
      </c>
      <c r="AY606" s="4" t="s">
        <v>150</v>
      </c>
      <c r="AZ606" s="4">
        <v>2040</v>
      </c>
      <c r="BA606" s="2" t="str">
        <f>IF(sum!A599="SA",sum!B599,"*")</f>
        <v>OS-AuxiliaryMot_ELE1</v>
      </c>
      <c r="BB606" s="2"/>
      <c r="BC606" s="2">
        <f>IF(sum!A599="SA",sum!H599,"*")</f>
        <v>0.102174984179813</v>
      </c>
    </row>
    <row r="607" spans="2:55">
      <c r="B607" s="2" t="s">
        <v>149</v>
      </c>
      <c r="C607" s="2" t="s">
        <v>150</v>
      </c>
      <c r="D607" s="2">
        <v>2040</v>
      </c>
      <c r="J607" s="2" t="s">
        <v>149</v>
      </c>
      <c r="K607" s="2" t="s">
        <v>150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149</v>
      </c>
      <c r="S607" s="2" t="s">
        <v>150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149</v>
      </c>
      <c r="AA607" s="2" t="s">
        <v>150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149</v>
      </c>
      <c r="AI607" s="2" t="s">
        <v>150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149</v>
      </c>
      <c r="AQ607" s="4" t="s">
        <v>150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149</v>
      </c>
      <c r="AY607" s="2" t="s">
        <v>150</v>
      </c>
      <c r="AZ607" s="2">
        <v>2040</v>
      </c>
      <c r="BA607" s="2" t="str">
        <f>IF(sum!A600="SA",sum!B600,"*")</f>
        <v>OS-Light_ELE1</v>
      </c>
      <c r="BB607" s="2"/>
      <c r="BC607" s="2">
        <f>IF(sum!A600="SA",sum!H600,"*")</f>
        <v>0.374641608659314</v>
      </c>
    </row>
    <row r="608" spans="2:55">
      <c r="B608" s="2" t="s">
        <v>149</v>
      </c>
      <c r="C608" s="2" t="s">
        <v>150</v>
      </c>
      <c r="D608" s="2">
        <v>2040</v>
      </c>
      <c r="J608" s="2" t="s">
        <v>149</v>
      </c>
      <c r="K608" s="2" t="s">
        <v>150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149</v>
      </c>
      <c r="S608" s="2" t="s">
        <v>150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149</v>
      </c>
      <c r="AA608" s="2" t="s">
        <v>150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149</v>
      </c>
      <c r="AI608" s="2" t="s">
        <v>150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149</v>
      </c>
      <c r="AQ608" s="2" t="s">
        <v>150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149</v>
      </c>
      <c r="AY608" s="2" t="s">
        <v>150</v>
      </c>
      <c r="AZ608" s="2">
        <v>2040</v>
      </c>
      <c r="BA608" s="2" t="str">
        <f>IF(sum!A601="SA",sum!B601,"*")</f>
        <v>OS-SpCool_ELE1</v>
      </c>
      <c r="BB608" s="2"/>
      <c r="BC608" s="2">
        <f>IF(sum!A601="SA",sum!H601,"*")</f>
        <v>0.0340583280599376</v>
      </c>
    </row>
    <row r="609" spans="2:55">
      <c r="B609" s="4" t="s">
        <v>149</v>
      </c>
      <c r="C609" s="4" t="s">
        <v>150</v>
      </c>
      <c r="D609" s="4">
        <v>2040</v>
      </c>
      <c r="J609" s="4" t="s">
        <v>149</v>
      </c>
      <c r="K609" s="4" t="s">
        <v>150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149</v>
      </c>
      <c r="S609" s="4" t="s">
        <v>150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149</v>
      </c>
      <c r="AA609" s="4" t="s">
        <v>150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149</v>
      </c>
      <c r="AI609" s="4" t="s">
        <v>150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149</v>
      </c>
      <c r="AQ609" s="4" t="s">
        <v>150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149</v>
      </c>
      <c r="AY609" s="4" t="s">
        <v>150</v>
      </c>
      <c r="AZ609" s="4">
        <v>2040</v>
      </c>
      <c r="BA609" s="2" t="str">
        <f>IF(sum!A602="SA",sum!B602,"*")</f>
        <v>OS-SpHeat_ELE1</v>
      </c>
      <c r="BB609" s="2"/>
      <c r="BC609" s="2">
        <f>IF(sum!A602="SA",sum!H602,"*")</f>
        <v>0.645770682491138</v>
      </c>
    </row>
    <row r="610" spans="2:55">
      <c r="B610" s="2" t="s">
        <v>149</v>
      </c>
      <c r="C610" s="2" t="s">
        <v>150</v>
      </c>
      <c r="D610" s="2">
        <v>2040</v>
      </c>
      <c r="J610" s="2" t="s">
        <v>149</v>
      </c>
      <c r="K610" s="2" t="s">
        <v>150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149</v>
      </c>
      <c r="S610" s="2" t="s">
        <v>150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149</v>
      </c>
      <c r="AA610" s="2" t="s">
        <v>150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149</v>
      </c>
      <c r="AI610" s="2" t="s">
        <v>150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149</v>
      </c>
      <c r="AQ610" s="2" t="s">
        <v>150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149</v>
      </c>
      <c r="AY610" s="2" t="s">
        <v>150</v>
      </c>
      <c r="AZ610" s="2">
        <v>2040</v>
      </c>
      <c r="BA610" s="2" t="str">
        <f>IF(sum!A603="SA",sum!B603,"*")</f>
        <v>OS-WaterHeat_ELE1</v>
      </c>
      <c r="BB610" s="2"/>
      <c r="BC610" s="2">
        <f>IF(sum!A603="SA",sum!H603,"*")</f>
        <v>0.0391376171206751</v>
      </c>
    </row>
    <row r="611" spans="2:55">
      <c r="B611" s="2" t="s">
        <v>149</v>
      </c>
      <c r="C611" s="2" t="s">
        <v>150</v>
      </c>
      <c r="D611" s="2">
        <v>2040</v>
      </c>
      <c r="J611" s="2" t="s">
        <v>149</v>
      </c>
      <c r="K611" s="2" t="s">
        <v>150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149</v>
      </c>
      <c r="S611" s="2" t="s">
        <v>150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149</v>
      </c>
      <c r="AA611" s="2" t="s">
        <v>150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149</v>
      </c>
      <c r="AI611" s="2" t="s">
        <v>150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149</v>
      </c>
      <c r="AQ611" s="4" t="s">
        <v>150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149</v>
      </c>
      <c r="AY611" s="2" t="s">
        <v>150</v>
      </c>
      <c r="AZ611" s="2">
        <v>2040</v>
      </c>
      <c r="BA611" s="2" t="str">
        <f>IF(sum!A604="SA",sum!B604,"*")</f>
        <v>OTH-AuxiliaryEquip_ELE1</v>
      </c>
      <c r="BB611" s="2"/>
      <c r="BC611" s="2">
        <f>IF(sum!A604="SA",sum!H604,"*")</f>
        <v>0.00978440428016877</v>
      </c>
    </row>
    <row r="612" spans="2:55">
      <c r="B612" s="4" t="s">
        <v>149</v>
      </c>
      <c r="C612" s="4" t="s">
        <v>150</v>
      </c>
      <c r="D612" s="4">
        <v>2040</v>
      </c>
      <c r="J612" s="4" t="s">
        <v>149</v>
      </c>
      <c r="K612" s="4" t="s">
        <v>150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149</v>
      </c>
      <c r="S612" s="4" t="s">
        <v>150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149</v>
      </c>
      <c r="AA612" s="4" t="s">
        <v>150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149</v>
      </c>
      <c r="AI612" s="4" t="s">
        <v>150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149</v>
      </c>
      <c r="AQ612" s="2" t="s">
        <v>150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149</v>
      </c>
      <c r="AY612" s="4" t="s">
        <v>150</v>
      </c>
      <c r="AZ612" s="4">
        <v>2040</v>
      </c>
      <c r="BA612" s="2" t="str">
        <f>IF(sum!A605="SA",sum!B605,"*")</f>
        <v>OTH-Light_ELE1</v>
      </c>
      <c r="BB612" s="2"/>
      <c r="BC612" s="2">
        <f>IF(sum!A605="SA",sum!H605,"*")</f>
        <v>0.0170291640299688</v>
      </c>
    </row>
    <row r="613" spans="2:55">
      <c r="B613" s="2" t="s">
        <v>149</v>
      </c>
      <c r="C613" s="2" t="s">
        <v>150</v>
      </c>
      <c r="D613" s="2">
        <v>2040</v>
      </c>
      <c r="J613" s="2" t="s">
        <v>149</v>
      </c>
      <c r="K613" s="2" t="s">
        <v>150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149</v>
      </c>
      <c r="S613" s="2" t="s">
        <v>150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149</v>
      </c>
      <c r="AA613" s="2" t="s">
        <v>150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149</v>
      </c>
      <c r="AI613" s="2" t="s">
        <v>150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149</v>
      </c>
      <c r="AQ613" s="4" t="s">
        <v>150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149</v>
      </c>
      <c r="AY613" s="2" t="s">
        <v>150</v>
      </c>
      <c r="AZ613" s="2">
        <v>2040</v>
      </c>
      <c r="BA613" s="2" t="str">
        <f>IF(sum!A606="SA",sum!B606,"*")</f>
        <v>OTH-SpHeat_ELE1</v>
      </c>
      <c r="BB613" s="2"/>
      <c r="BC613" s="2">
        <f>IF(sum!A606="SA",sum!H606,"*")</f>
        <v>0.0326146809338958</v>
      </c>
    </row>
    <row r="614" spans="2:55">
      <c r="B614" s="2" t="s">
        <v>149</v>
      </c>
      <c r="C614" s="2" t="s">
        <v>150</v>
      </c>
      <c r="D614" s="2">
        <v>2040</v>
      </c>
      <c r="J614" s="2" t="s">
        <v>149</v>
      </c>
      <c r="K614" s="2" t="s">
        <v>150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149</v>
      </c>
      <c r="S614" s="2" t="s">
        <v>150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149</v>
      </c>
      <c r="AA614" s="2" t="s">
        <v>150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149</v>
      </c>
      <c r="AI614" s="2" t="s">
        <v>150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149</v>
      </c>
      <c r="AQ614" s="2" t="s">
        <v>150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149</v>
      </c>
      <c r="AY614" s="2" t="s">
        <v>150</v>
      </c>
      <c r="AZ614" s="2">
        <v>2040</v>
      </c>
      <c r="BA614" s="2" t="str">
        <f>IF(sum!A607="SA",sum!B607,"*")</f>
        <v>R_ES-APP-CD_ELC1</v>
      </c>
      <c r="BB614" s="2"/>
      <c r="BC614" s="2">
        <f>IF(sum!A607="SA",sum!H607,"*")</f>
        <v>0.053271695500082</v>
      </c>
    </row>
    <row r="615" spans="2:55">
      <c r="B615" s="4" t="s">
        <v>149</v>
      </c>
      <c r="C615" s="4" t="s">
        <v>150</v>
      </c>
      <c r="D615" s="4">
        <v>2040</v>
      </c>
      <c r="J615" s="4" t="s">
        <v>149</v>
      </c>
      <c r="K615" s="4" t="s">
        <v>150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149</v>
      </c>
      <c r="S615" s="4" t="s">
        <v>150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149</v>
      </c>
      <c r="AA615" s="4" t="s">
        <v>150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149</v>
      </c>
      <c r="AI615" s="4" t="s">
        <v>150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149</v>
      </c>
      <c r="AQ615" s="4" t="s">
        <v>150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149</v>
      </c>
      <c r="AY615" s="4" t="s">
        <v>150</v>
      </c>
      <c r="AZ615" s="4">
        <v>2040</v>
      </c>
      <c r="BA615" s="2" t="str">
        <f>IF(sum!A608="SA",sum!B608,"*")</f>
        <v>R_ES-APP-CW_ELC1</v>
      </c>
      <c r="BB615" s="2"/>
      <c r="BC615" s="2">
        <f>IF(sum!A608="SA",sum!H608,"*")</f>
        <v>0.00491066305044191</v>
      </c>
    </row>
    <row r="616" spans="2:55">
      <c r="B616" s="2" t="s">
        <v>149</v>
      </c>
      <c r="C616" s="2" t="s">
        <v>150</v>
      </c>
      <c r="D616" s="2">
        <v>2040</v>
      </c>
      <c r="J616" s="2" t="s">
        <v>149</v>
      </c>
      <c r="K616" s="2" t="s">
        <v>150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149</v>
      </c>
      <c r="S616" s="2" t="s">
        <v>150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149</v>
      </c>
      <c r="AA616" s="2" t="s">
        <v>150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149</v>
      </c>
      <c r="AI616" s="2" t="s">
        <v>150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149</v>
      </c>
      <c r="AQ616" s="2" t="s">
        <v>150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149</v>
      </c>
      <c r="AY616" s="2" t="s">
        <v>150</v>
      </c>
      <c r="AZ616" s="2">
        <v>2040</v>
      </c>
      <c r="BA616" s="2" t="str">
        <f>IF(sum!A609="SA",sum!B609,"*")</f>
        <v>R_ES-APP-DW_ELC1</v>
      </c>
      <c r="BB616" s="2"/>
      <c r="BC616" s="2">
        <f>IF(sum!A609="SA",sum!H609,"*")</f>
        <v>0.0161974749831328</v>
      </c>
    </row>
    <row r="617" spans="2:55">
      <c r="B617" s="2" t="s">
        <v>149</v>
      </c>
      <c r="C617" s="2" t="s">
        <v>150</v>
      </c>
      <c r="D617" s="2">
        <v>2040</v>
      </c>
      <c r="J617" s="2" t="s">
        <v>149</v>
      </c>
      <c r="K617" s="2" t="s">
        <v>150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149</v>
      </c>
      <c r="S617" s="2" t="s">
        <v>150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149</v>
      </c>
      <c r="AA617" s="2" t="s">
        <v>150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149</v>
      </c>
      <c r="AI617" s="2" t="s">
        <v>150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149</v>
      </c>
      <c r="AQ617" s="4" t="s">
        <v>150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149</v>
      </c>
      <c r="AY617" s="2" t="s">
        <v>150</v>
      </c>
      <c r="AZ617" s="2">
        <v>2040</v>
      </c>
      <c r="BA617" s="2" t="str">
        <f>IF(sum!A610="SA",sum!B610,"*")</f>
        <v>R_ES-APP-FR_ELC1</v>
      </c>
      <c r="BB617" s="2"/>
      <c r="BC617" s="2">
        <f>IF(sum!A610="SA",sum!H610,"*")</f>
        <v>0.00367817661075296</v>
      </c>
    </row>
    <row r="618" spans="2:55">
      <c r="B618" s="4" t="s">
        <v>149</v>
      </c>
      <c r="C618" s="4" t="s">
        <v>150</v>
      </c>
      <c r="D618" s="4">
        <v>2040</v>
      </c>
      <c r="J618" s="4" t="s">
        <v>149</v>
      </c>
      <c r="K618" s="4" t="s">
        <v>150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149</v>
      </c>
      <c r="S618" s="4" t="s">
        <v>150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149</v>
      </c>
      <c r="AA618" s="4" t="s">
        <v>150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149</v>
      </c>
      <c r="AI618" s="4" t="s">
        <v>150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149</v>
      </c>
      <c r="AQ618" s="2" t="s">
        <v>150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149</v>
      </c>
      <c r="AY618" s="4" t="s">
        <v>150</v>
      </c>
      <c r="AZ618" s="4">
        <v>2040</v>
      </c>
      <c r="BA618" s="2" t="str">
        <f>IF(sum!A611="SA",sum!B611,"*")</f>
        <v>R_ES-APP-OTH_ELC1</v>
      </c>
      <c r="BB618" s="2"/>
      <c r="BC618" s="2">
        <f>IF(sum!A611="SA",sum!H611,"*")</f>
        <v>0.043092032403044</v>
      </c>
    </row>
    <row r="619" spans="2:55">
      <c r="B619" s="2" t="s">
        <v>149</v>
      </c>
      <c r="C619" s="2" t="s">
        <v>150</v>
      </c>
      <c r="D619" s="2">
        <v>2040</v>
      </c>
      <c r="J619" s="2" t="s">
        <v>149</v>
      </c>
      <c r="K619" s="2" t="s">
        <v>150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149</v>
      </c>
      <c r="S619" s="2" t="s">
        <v>150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149</v>
      </c>
      <c r="AA619" s="2" t="s">
        <v>150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149</v>
      </c>
      <c r="AI619" s="2" t="s">
        <v>150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149</v>
      </c>
      <c r="AQ619" s="4" t="s">
        <v>150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149</v>
      </c>
      <c r="AY619" s="2" t="s">
        <v>150</v>
      </c>
      <c r="AZ619" s="2">
        <v>2040</v>
      </c>
      <c r="BA619" s="2" t="str">
        <f>IF(sum!A612="SA",sum!B612,"*")</f>
        <v>R_ES-APP-RA_ELC1</v>
      </c>
      <c r="BB619" s="2"/>
      <c r="BC619" s="2">
        <f>IF(sum!A612="SA",sum!H612,"*")</f>
        <v>0.0281527541373492</v>
      </c>
    </row>
    <row r="620" spans="2:55">
      <c r="B620" s="2" t="s">
        <v>149</v>
      </c>
      <c r="C620" s="2" t="s">
        <v>150</v>
      </c>
      <c r="D620" s="2">
        <v>2040</v>
      </c>
      <c r="J620" s="2" t="s">
        <v>149</v>
      </c>
      <c r="K620" s="2" t="s">
        <v>150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149</v>
      </c>
      <c r="S620" s="2" t="s">
        <v>150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149</v>
      </c>
      <c r="AA620" s="2" t="s">
        <v>150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149</v>
      </c>
      <c r="AI620" s="2" t="s">
        <v>150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149</v>
      </c>
      <c r="AQ620" s="2" t="s">
        <v>150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149</v>
      </c>
      <c r="AY620" s="2" t="s">
        <v>150</v>
      </c>
      <c r="AZ620" s="2">
        <v>2040</v>
      </c>
      <c r="BA620" s="2" t="str">
        <f>IF(sum!A613="SA",sum!B613,"*")</f>
        <v>R_ES-APP-RE_ELC1</v>
      </c>
      <c r="BB620" s="2"/>
      <c r="BC620" s="2">
        <f>IF(sum!A613="SA",sum!H613,"*")</f>
        <v>0.00944852707349424</v>
      </c>
    </row>
    <row r="621" spans="2:55">
      <c r="B621" s="4" t="s">
        <v>149</v>
      </c>
      <c r="C621" s="4" t="s">
        <v>150</v>
      </c>
      <c r="D621" s="4">
        <v>2040</v>
      </c>
      <c r="J621" s="4" t="s">
        <v>149</v>
      </c>
      <c r="K621" s="4" t="s">
        <v>150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149</v>
      </c>
      <c r="S621" s="4" t="s">
        <v>150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149</v>
      </c>
      <c r="AA621" s="4" t="s">
        <v>150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149</v>
      </c>
      <c r="AI621" s="4" t="s">
        <v>150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149</v>
      </c>
      <c r="AQ621" s="4" t="s">
        <v>150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149</v>
      </c>
      <c r="AY621" s="4" t="s">
        <v>150</v>
      </c>
      <c r="AZ621" s="4">
        <v>2040</v>
      </c>
      <c r="BA621" s="2" t="str">
        <f>IF(sum!A614="SA",sum!B614,"*")</f>
        <v>R_ES-LI_ELC1</v>
      </c>
      <c r="BB621" s="2"/>
      <c r="BC621" s="2">
        <f>IF(sum!A614="SA",sum!H614,"*")</f>
        <v>0.0885324761459381</v>
      </c>
    </row>
    <row r="622" spans="2:55">
      <c r="B622" s="2" t="s">
        <v>149</v>
      </c>
      <c r="C622" s="2" t="s">
        <v>150</v>
      </c>
      <c r="D622" s="2">
        <v>2040</v>
      </c>
      <c r="J622" s="2" t="s">
        <v>149</v>
      </c>
      <c r="K622" s="2" t="s">
        <v>150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149</v>
      </c>
      <c r="S622" s="2" t="s">
        <v>150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149</v>
      </c>
      <c r="AA622" s="2" t="s">
        <v>150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149</v>
      </c>
      <c r="AI622" s="2" t="s">
        <v>150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149</v>
      </c>
      <c r="AQ622" s="2" t="s">
        <v>150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149</v>
      </c>
      <c r="AY622" s="2" t="s">
        <v>150</v>
      </c>
      <c r="AZ622" s="2">
        <v>2040</v>
      </c>
      <c r="BA622" s="2" t="str">
        <f>IF(sum!A615="SA",sum!B615,"*")</f>
        <v>R_ES-SC-AP_ELC1_ROOM_CENTRAL</v>
      </c>
      <c r="BB622" s="2"/>
      <c r="BC622" s="2">
        <f>IF(sum!A615="SA",sum!H615,"*")</f>
        <v>0.00568789423041858</v>
      </c>
    </row>
    <row r="623" spans="2:55">
      <c r="B623" s="2" t="s">
        <v>149</v>
      </c>
      <c r="C623" s="2" t="s">
        <v>150</v>
      </c>
      <c r="D623" s="2">
        <v>2040</v>
      </c>
      <c r="J623" s="2" t="s">
        <v>149</v>
      </c>
      <c r="K623" s="2" t="s">
        <v>150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149</v>
      </c>
      <c r="S623" s="2" t="s">
        <v>150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149</v>
      </c>
      <c r="AA623" s="2" t="s">
        <v>150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149</v>
      </c>
      <c r="AI623" s="2" t="s">
        <v>150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149</v>
      </c>
      <c r="AQ623" s="4" t="s">
        <v>150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149</v>
      </c>
      <c r="AY623" s="2" t="s">
        <v>150</v>
      </c>
      <c r="AZ623" s="2">
        <v>2040</v>
      </c>
      <c r="BA623" s="2" t="str">
        <f>IF(sum!A616="SA",sum!B616,"*")</f>
        <v>R_ES-SC-MOB_ELC1_ROOM_CENTRAL</v>
      </c>
      <c r="BB623" s="2"/>
      <c r="BC623" s="2">
        <f>IF(sum!A616="SA",sum!H616,"*")</f>
        <v>0.000774577146409613</v>
      </c>
    </row>
    <row r="624" spans="2:55">
      <c r="B624" s="4" t="s">
        <v>149</v>
      </c>
      <c r="C624" s="4" t="s">
        <v>150</v>
      </c>
      <c r="D624" s="4">
        <v>2040</v>
      </c>
      <c r="J624" s="4" t="s">
        <v>149</v>
      </c>
      <c r="K624" s="4" t="s">
        <v>150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149</v>
      </c>
      <c r="S624" s="4" t="s">
        <v>150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149</v>
      </c>
      <c r="AA624" s="4" t="s">
        <v>150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149</v>
      </c>
      <c r="AI624" s="4" t="s">
        <v>150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149</v>
      </c>
      <c r="AQ624" s="2" t="s">
        <v>150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149</v>
      </c>
      <c r="AY624" s="4" t="s">
        <v>150</v>
      </c>
      <c r="AZ624" s="4">
        <v>2040</v>
      </c>
      <c r="BA624" s="2" t="str">
        <f>IF(sum!A617="SA",sum!B617,"*")</f>
        <v>R_ES-SC-SA_ELC1_ROOM_CENTRAL</v>
      </c>
      <c r="BB624" s="2"/>
      <c r="BC624" s="2">
        <f>IF(sum!A617="SA",sum!H617,"*")</f>
        <v>0.00218028868683792</v>
      </c>
    </row>
    <row r="625" spans="2:55">
      <c r="B625" s="2" t="s">
        <v>149</v>
      </c>
      <c r="C625" s="2" t="s">
        <v>150</v>
      </c>
      <c r="D625" s="2">
        <v>2040</v>
      </c>
      <c r="J625" s="2" t="s">
        <v>149</v>
      </c>
      <c r="K625" s="2" t="s">
        <v>150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149</v>
      </c>
      <c r="S625" s="2" t="s">
        <v>150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149</v>
      </c>
      <c r="AA625" s="2" t="s">
        <v>150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149</v>
      </c>
      <c r="AI625" s="2" t="s">
        <v>150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149</v>
      </c>
      <c r="AQ625" s="4" t="s">
        <v>150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149</v>
      </c>
      <c r="AY625" s="2" t="s">
        <v>150</v>
      </c>
      <c r="AZ625" s="2">
        <v>2040</v>
      </c>
      <c r="BA625" s="2" t="str">
        <f>IF(sum!A618="SA",sum!B618,"*")</f>
        <v>R_ES-SC-SD_ELC1_ROOM_CENTRAL</v>
      </c>
      <c r="BB625" s="2"/>
      <c r="BC625" s="2">
        <f>IF(sum!A618="SA",sum!H618,"*")</f>
        <v>0.0200528495344802</v>
      </c>
    </row>
    <row r="626" spans="2:55">
      <c r="B626" s="2" t="s">
        <v>149</v>
      </c>
      <c r="C626" s="2" t="s">
        <v>150</v>
      </c>
      <c r="D626" s="2">
        <v>2040</v>
      </c>
      <c r="J626" s="2" t="s">
        <v>149</v>
      </c>
      <c r="K626" s="2" t="s">
        <v>150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149</v>
      </c>
      <c r="S626" s="2" t="s">
        <v>150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149</v>
      </c>
      <c r="AA626" s="2" t="s">
        <v>150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149</v>
      </c>
      <c r="AI626" s="2" t="s">
        <v>150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149</v>
      </c>
      <c r="AQ626" s="2" t="s">
        <v>150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149</v>
      </c>
      <c r="AY626" s="2" t="s">
        <v>150</v>
      </c>
      <c r="AZ626" s="2">
        <v>2040</v>
      </c>
      <c r="BA626" s="2" t="str">
        <f>IF(sum!A619="SA",sum!B619,"*")</f>
        <v>R_ES-SH-AP_ELC1</v>
      </c>
      <c r="BB626" s="2"/>
      <c r="BC626" s="2">
        <f>IF(sum!A619="SA",sum!H619,"*")</f>
        <v>0</v>
      </c>
    </row>
    <row r="627" spans="2:55">
      <c r="B627" s="4" t="s">
        <v>149</v>
      </c>
      <c r="C627" s="4" t="s">
        <v>150</v>
      </c>
      <c r="D627" s="4">
        <v>2040</v>
      </c>
      <c r="J627" s="4" t="s">
        <v>149</v>
      </c>
      <c r="K627" s="4" t="s">
        <v>150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149</v>
      </c>
      <c r="S627" s="4" t="s">
        <v>150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149</v>
      </c>
      <c r="AA627" s="4" t="s">
        <v>150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149</v>
      </c>
      <c r="AI627" s="4" t="s">
        <v>150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149</v>
      </c>
      <c r="AQ627" s="4" t="s">
        <v>150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149</v>
      </c>
      <c r="AY627" s="4" t="s">
        <v>150</v>
      </c>
      <c r="AZ627" s="4">
        <v>2040</v>
      </c>
      <c r="BA627" s="2" t="str">
        <f>IF(sum!A620="SA",sum!B620,"*")</f>
        <v>R_ES-SH-AP_HET1</v>
      </c>
      <c r="BB627" s="2"/>
      <c r="BC627" s="2">
        <f>IF(sum!A620="SA",sum!H620,"*")</f>
        <v>0.0364827429501649</v>
      </c>
    </row>
    <row r="628" spans="2:55">
      <c r="B628" s="2" t="s">
        <v>149</v>
      </c>
      <c r="C628" s="2" t="s">
        <v>150</v>
      </c>
      <c r="D628" s="2">
        <v>2040</v>
      </c>
      <c r="J628" s="2" t="s">
        <v>149</v>
      </c>
      <c r="K628" s="2" t="s">
        <v>150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149</v>
      </c>
      <c r="S628" s="2" t="s">
        <v>150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149</v>
      </c>
      <c r="AA628" s="2" t="s">
        <v>150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149</v>
      </c>
      <c r="AI628" s="2" t="s">
        <v>150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149</v>
      </c>
      <c r="AQ628" s="2" t="s">
        <v>150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149</v>
      </c>
      <c r="AY628" s="2" t="s">
        <v>150</v>
      </c>
      <c r="AZ628" s="2">
        <v>2040</v>
      </c>
      <c r="BA628" s="2" t="str">
        <f>IF(sum!A621="SA",sum!B621,"*")</f>
        <v>R_ES-SH-MOB_ELC1</v>
      </c>
      <c r="BB628" s="2"/>
      <c r="BC628" s="2">
        <f>IF(sum!A621="SA",sum!H621,"*")</f>
        <v>0.00626872127734739</v>
      </c>
    </row>
    <row r="629" spans="2:55">
      <c r="B629" s="2" t="s">
        <v>149</v>
      </c>
      <c r="C629" s="2" t="s">
        <v>150</v>
      </c>
      <c r="D629" s="2">
        <v>2040</v>
      </c>
      <c r="J629" s="2" t="s">
        <v>149</v>
      </c>
      <c r="K629" s="2" t="s">
        <v>150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149</v>
      </c>
      <c r="S629" s="2" t="s">
        <v>150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149</v>
      </c>
      <c r="AA629" s="2" t="s">
        <v>150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149</v>
      </c>
      <c r="AI629" s="2" t="s">
        <v>150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149</v>
      </c>
      <c r="AQ629" s="4" t="s">
        <v>150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149</v>
      </c>
      <c r="AY629" s="2" t="s">
        <v>150</v>
      </c>
      <c r="AZ629" s="2">
        <v>2040</v>
      </c>
      <c r="BA629" s="2" t="str">
        <f>IF(sum!A622="SA",sum!B622,"*")</f>
        <v>R_ES-SH-MOB_HET1</v>
      </c>
      <c r="BB629" s="2"/>
      <c r="BC629" s="2">
        <f>IF(sum!A622="SA",sum!H622,"*")</f>
        <v>0</v>
      </c>
    </row>
    <row r="630" spans="2:55">
      <c r="B630" s="4" t="s">
        <v>149</v>
      </c>
      <c r="C630" s="4" t="s">
        <v>150</v>
      </c>
      <c r="D630" s="4">
        <v>2040</v>
      </c>
      <c r="J630" s="4" t="s">
        <v>149</v>
      </c>
      <c r="K630" s="4" t="s">
        <v>150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149</v>
      </c>
      <c r="S630" s="4" t="s">
        <v>150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149</v>
      </c>
      <c r="AA630" s="4" t="s">
        <v>150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149</v>
      </c>
      <c r="AI630" s="4" t="s">
        <v>150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149</v>
      </c>
      <c r="AQ630" s="2" t="s">
        <v>150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149</v>
      </c>
      <c r="AY630" s="4" t="s">
        <v>150</v>
      </c>
      <c r="AZ630" s="4">
        <v>2040</v>
      </c>
      <c r="BA630" s="2" t="str">
        <f>IF(sum!A623="SA",sum!B623,"*")</f>
        <v>R_ES-SH-SA_ELC1</v>
      </c>
      <c r="BB630" s="2"/>
      <c r="BC630" s="2">
        <f>IF(sum!A623="SA",sum!H623,"*")</f>
        <v>0.0203000106067368</v>
      </c>
    </row>
    <row r="631" spans="2:55">
      <c r="B631" s="2" t="s">
        <v>149</v>
      </c>
      <c r="C631" s="2" t="s">
        <v>150</v>
      </c>
      <c r="D631" s="2">
        <v>2040</v>
      </c>
      <c r="J631" s="2" t="s">
        <v>149</v>
      </c>
      <c r="K631" s="2" t="s">
        <v>150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149</v>
      </c>
      <c r="S631" s="2" t="s">
        <v>150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149</v>
      </c>
      <c r="AA631" s="2" t="s">
        <v>150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149</v>
      </c>
      <c r="AI631" s="2" t="s">
        <v>150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149</v>
      </c>
      <c r="AQ631" s="4" t="s">
        <v>150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149</v>
      </c>
      <c r="AY631" s="2" t="s">
        <v>150</v>
      </c>
      <c r="AZ631" s="2">
        <v>2040</v>
      </c>
      <c r="BA631" s="2" t="str">
        <f>IF(sum!A624="SA",sum!B624,"*")</f>
        <v>R_ES-SH-SA_HET1</v>
      </c>
      <c r="BB631" s="2"/>
      <c r="BC631" s="2">
        <f>IF(sum!A624="SA",sum!H624,"*")</f>
        <v>0</v>
      </c>
    </row>
    <row r="632" spans="2:55">
      <c r="B632" s="2" t="s">
        <v>149</v>
      </c>
      <c r="C632" s="2" t="s">
        <v>150</v>
      </c>
      <c r="D632" s="2">
        <v>2040</v>
      </c>
      <c r="J632" s="2" t="s">
        <v>149</v>
      </c>
      <c r="K632" s="2" t="s">
        <v>150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149</v>
      </c>
      <c r="S632" s="2" t="s">
        <v>150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149</v>
      </c>
      <c r="AA632" s="2" t="s">
        <v>150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149</v>
      </c>
      <c r="AI632" s="2" t="s">
        <v>150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149</v>
      </c>
      <c r="AQ632" s="2" t="s">
        <v>150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149</v>
      </c>
      <c r="AY632" s="2" t="s">
        <v>150</v>
      </c>
      <c r="AZ632" s="2">
        <v>2040</v>
      </c>
      <c r="BA632" s="2" t="str">
        <f>IF(sum!A625="SA",sum!B625,"*")</f>
        <v>R_ES-SH-SD_ELC1</v>
      </c>
      <c r="BB632" s="2"/>
      <c r="BC632" s="2">
        <f>IF(sum!A625="SA",sum!H625,"*")</f>
        <v>0.171831488260194</v>
      </c>
    </row>
    <row r="633" spans="2:55">
      <c r="B633" s="4" t="s">
        <v>149</v>
      </c>
      <c r="C633" s="4" t="s">
        <v>150</v>
      </c>
      <c r="D633" s="4">
        <v>2040</v>
      </c>
      <c r="J633" s="4" t="s">
        <v>149</v>
      </c>
      <c r="K633" s="4" t="s">
        <v>150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149</v>
      </c>
      <c r="S633" s="4" t="s">
        <v>150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149</v>
      </c>
      <c r="AA633" s="4" t="s">
        <v>150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149</v>
      </c>
      <c r="AI633" s="4" t="s">
        <v>150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149</v>
      </c>
      <c r="AQ633" s="4" t="s">
        <v>150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149</v>
      </c>
      <c r="AY633" s="4" t="s">
        <v>150</v>
      </c>
      <c r="AZ633" s="4">
        <v>2040</v>
      </c>
      <c r="BA633" s="2" t="str">
        <f>IF(sum!A626="SA",sum!B626,"*")</f>
        <v>R_ES-SH-SD_HET1</v>
      </c>
      <c r="BB633" s="2"/>
      <c r="BC633" s="2">
        <f>IF(sum!A626="SA",sum!H626,"*")</f>
        <v>0</v>
      </c>
    </row>
    <row r="634" spans="2:55">
      <c r="B634" s="2" t="s">
        <v>149</v>
      </c>
      <c r="C634" s="2" t="s">
        <v>150</v>
      </c>
      <c r="D634" s="2">
        <v>2040</v>
      </c>
      <c r="J634" s="2" t="s">
        <v>149</v>
      </c>
      <c r="K634" s="2" t="s">
        <v>150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149</v>
      </c>
      <c r="S634" s="2" t="s">
        <v>150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149</v>
      </c>
      <c r="AA634" s="2" t="s">
        <v>150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149</v>
      </c>
      <c r="AI634" s="2" t="s">
        <v>150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149</v>
      </c>
      <c r="AQ634" s="2" t="s">
        <v>150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149</v>
      </c>
      <c r="AY634" s="2" t="s">
        <v>150</v>
      </c>
      <c r="AZ634" s="2">
        <v>2040</v>
      </c>
      <c r="BA634" s="2" t="str">
        <f>IF(sum!A627="SA",sum!B627,"*")</f>
        <v>R_ES-WH-AP_GAS1</v>
      </c>
      <c r="BB634" s="2"/>
      <c r="BC634" s="2">
        <f>IF(sum!A627="SA",sum!H627,"*")</f>
        <v>0</v>
      </c>
    </row>
    <row r="635" spans="2:55">
      <c r="B635" s="2" t="s">
        <v>149</v>
      </c>
      <c r="C635" s="2" t="s">
        <v>150</v>
      </c>
      <c r="D635" s="2">
        <v>2040</v>
      </c>
      <c r="J635" s="2" t="s">
        <v>149</v>
      </c>
      <c r="K635" s="2" t="s">
        <v>150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149</v>
      </c>
      <c r="S635" s="2" t="s">
        <v>150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149</v>
      </c>
      <c r="AA635" s="2" t="s">
        <v>150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149</v>
      </c>
      <c r="AI635" s="2" t="s">
        <v>150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149</v>
      </c>
      <c r="AQ635" s="4" t="s">
        <v>150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149</v>
      </c>
      <c r="AY635" s="2" t="s">
        <v>150</v>
      </c>
      <c r="AZ635" s="2">
        <v>2040</v>
      </c>
      <c r="BA635" s="2" t="str">
        <f>IF(sum!A628="SA",sum!B628,"*")</f>
        <v>R_ES-WH-AP_STEAM1</v>
      </c>
      <c r="BB635" s="2"/>
      <c r="BC635" s="2">
        <f>IF(sum!A628="SA",sum!H628,"*")</f>
        <v>0</v>
      </c>
    </row>
    <row r="636" spans="2:55">
      <c r="B636" s="4" t="s">
        <v>149</v>
      </c>
      <c r="C636" s="4" t="s">
        <v>150</v>
      </c>
      <c r="D636" s="4">
        <v>2040</v>
      </c>
      <c r="J636" s="4" t="s">
        <v>149</v>
      </c>
      <c r="K636" s="4" t="s">
        <v>150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149</v>
      </c>
      <c r="S636" s="4" t="s">
        <v>150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149</v>
      </c>
      <c r="AA636" s="4" t="s">
        <v>150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149</v>
      </c>
      <c r="AI636" s="4" t="s">
        <v>150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149</v>
      </c>
      <c r="AQ636" s="2" t="s">
        <v>150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149</v>
      </c>
      <c r="AY636" s="4" t="s">
        <v>150</v>
      </c>
      <c r="AZ636" s="4">
        <v>2040</v>
      </c>
      <c r="BA636" s="2" t="str">
        <f>IF(sum!A629="SA",sum!B629,"*")</f>
        <v>R_ES-WH-AP_WOD1</v>
      </c>
      <c r="BB636" s="2"/>
      <c r="BC636" s="2">
        <f>IF(sum!A629="SA",sum!H629,"*")</f>
        <v>0</v>
      </c>
    </row>
    <row r="637" spans="2:55">
      <c r="B637" s="2" t="s">
        <v>149</v>
      </c>
      <c r="C637" s="2" t="s">
        <v>150</v>
      </c>
      <c r="D637" s="2">
        <v>2040</v>
      </c>
      <c r="J637" s="2" t="s">
        <v>149</v>
      </c>
      <c r="K637" s="2" t="s">
        <v>150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149</v>
      </c>
      <c r="S637" s="2" t="s">
        <v>150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149</v>
      </c>
      <c r="AA637" s="2" t="s">
        <v>150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149</v>
      </c>
      <c r="AI637" s="2" t="s">
        <v>150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149</v>
      </c>
      <c r="AQ637" s="4" t="s">
        <v>150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149</v>
      </c>
      <c r="AY637" s="2" t="s">
        <v>150</v>
      </c>
      <c r="AZ637" s="2">
        <v>2040</v>
      </c>
      <c r="BA637" s="2" t="str">
        <f>IF(sum!A630="SA",sum!B630,"*")</f>
        <v>R_ES-WH-MOB_GAS1</v>
      </c>
      <c r="BB637" s="2"/>
      <c r="BC637" s="2">
        <f>IF(sum!A630="SA",sum!H630,"*")</f>
        <v>0</v>
      </c>
    </row>
    <row r="638" spans="2:55">
      <c r="B638" s="2" t="s">
        <v>149</v>
      </c>
      <c r="C638" s="2" t="s">
        <v>150</v>
      </c>
      <c r="D638" s="2">
        <v>2040</v>
      </c>
      <c r="J638" s="2" t="s">
        <v>149</v>
      </c>
      <c r="K638" s="2" t="s">
        <v>150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149</v>
      </c>
      <c r="S638" s="2" t="s">
        <v>150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149</v>
      </c>
      <c r="AA638" s="2" t="s">
        <v>150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149</v>
      </c>
      <c r="AI638" s="2" t="s">
        <v>150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149</v>
      </c>
      <c r="AQ638" s="2" t="s">
        <v>150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149</v>
      </c>
      <c r="AY638" s="2" t="s">
        <v>150</v>
      </c>
      <c r="AZ638" s="2">
        <v>2040</v>
      </c>
      <c r="BA638" s="2" t="str">
        <f>IF(sum!A631="SA",sum!B631,"*")</f>
        <v>R_ES-WH-MOB_STEAM1</v>
      </c>
      <c r="BB638" s="2"/>
      <c r="BC638" s="2">
        <f>IF(sum!A631="SA",sum!H631,"*")</f>
        <v>0</v>
      </c>
    </row>
    <row r="639" spans="2:55">
      <c r="B639" s="4" t="s">
        <v>149</v>
      </c>
      <c r="C639" s="4" t="s">
        <v>150</v>
      </c>
      <c r="D639" s="4">
        <v>2040</v>
      </c>
      <c r="J639" s="4" t="s">
        <v>149</v>
      </c>
      <c r="K639" s="4" t="s">
        <v>150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149</v>
      </c>
      <c r="S639" s="4" t="s">
        <v>150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149</v>
      </c>
      <c r="AA639" s="4" t="s">
        <v>150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149</v>
      </c>
      <c r="AI639" s="4" t="s">
        <v>150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149</v>
      </c>
      <c r="AQ639" s="4" t="s">
        <v>150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149</v>
      </c>
      <c r="AY639" s="4" t="s">
        <v>150</v>
      </c>
      <c r="AZ639" s="4">
        <v>2040</v>
      </c>
      <c r="BA639" s="2" t="str">
        <f>IF(sum!A632="SA",sum!B632,"*")</f>
        <v>R_ES-WH-MOB_WOD1</v>
      </c>
      <c r="BB639" s="2"/>
      <c r="BC639" s="2">
        <f>IF(sum!A632="SA",sum!H632,"*")</f>
        <v>0</v>
      </c>
    </row>
    <row r="640" spans="2:55">
      <c r="B640" s="2" t="s">
        <v>149</v>
      </c>
      <c r="C640" s="2" t="s">
        <v>150</v>
      </c>
      <c r="D640" s="2">
        <v>2040</v>
      </c>
      <c r="J640" s="2" t="s">
        <v>149</v>
      </c>
      <c r="K640" s="2" t="s">
        <v>150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149</v>
      </c>
      <c r="S640" s="2" t="s">
        <v>150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149</v>
      </c>
      <c r="AA640" s="2" t="s">
        <v>150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149</v>
      </c>
      <c r="AI640" s="2" t="s">
        <v>150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149</v>
      </c>
      <c r="AQ640" s="2" t="s">
        <v>150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149</v>
      </c>
      <c r="AY640" s="2" t="s">
        <v>150</v>
      </c>
      <c r="AZ640" s="2">
        <v>2040</v>
      </c>
      <c r="BA640" s="2" t="str">
        <f>IF(sum!A633="SA",sum!B633,"*")</f>
        <v>R_ES-WH-SA_GAS1</v>
      </c>
      <c r="BB640" s="2"/>
      <c r="BC640" s="2">
        <f>IF(sum!A633="SA",sum!H633,"*")</f>
        <v>0</v>
      </c>
    </row>
    <row r="641" spans="2:55">
      <c r="B641" s="2" t="s">
        <v>149</v>
      </c>
      <c r="C641" s="2" t="s">
        <v>150</v>
      </c>
      <c r="D641" s="2">
        <v>2040</v>
      </c>
      <c r="J641" s="2" t="s">
        <v>149</v>
      </c>
      <c r="K641" s="2" t="s">
        <v>150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149</v>
      </c>
      <c r="S641" s="2" t="s">
        <v>150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149</v>
      </c>
      <c r="AA641" s="2" t="s">
        <v>150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149</v>
      </c>
      <c r="AI641" s="2" t="s">
        <v>150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149</v>
      </c>
      <c r="AQ641" s="4" t="s">
        <v>150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149</v>
      </c>
      <c r="AY641" s="2" t="s">
        <v>150</v>
      </c>
      <c r="AZ641" s="2">
        <v>2040</v>
      </c>
      <c r="BA641" s="2" t="str">
        <f>IF(sum!A634="SA",sum!B634,"*")</f>
        <v>R_ES-WH-SA_STEAM1</v>
      </c>
      <c r="BB641" s="2"/>
      <c r="BC641" s="2">
        <f>IF(sum!A634="SA",sum!H634,"*")</f>
        <v>0.0313184290482073</v>
      </c>
    </row>
    <row r="642" spans="2:55">
      <c r="B642" s="4" t="s">
        <v>149</v>
      </c>
      <c r="C642" s="4" t="s">
        <v>150</v>
      </c>
      <c r="D642" s="4">
        <v>2040</v>
      </c>
      <c r="J642" s="4" t="s">
        <v>149</v>
      </c>
      <c r="K642" s="4" t="s">
        <v>150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149</v>
      </c>
      <c r="S642" s="4" t="s">
        <v>150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149</v>
      </c>
      <c r="AA642" s="4" t="s">
        <v>150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149</v>
      </c>
      <c r="AI642" s="4" t="s">
        <v>150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149</v>
      </c>
      <c r="AQ642" s="2" t="s">
        <v>150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149</v>
      </c>
      <c r="AY642" s="4" t="s">
        <v>150</v>
      </c>
      <c r="AZ642" s="4">
        <v>2040</v>
      </c>
      <c r="BA642" s="2" t="str">
        <f>IF(sum!A635="SA",sum!B635,"*")</f>
        <v>R_ES-WH-SA_WOD1</v>
      </c>
      <c r="BB642" s="2"/>
      <c r="BC642" s="2">
        <f>IF(sum!A635="SA",sum!H635,"*")</f>
        <v>0</v>
      </c>
    </row>
    <row r="643" spans="2:55">
      <c r="B643" s="2" t="s">
        <v>149</v>
      </c>
      <c r="C643" s="2" t="s">
        <v>150</v>
      </c>
      <c r="D643" s="2">
        <v>2040</v>
      </c>
      <c r="J643" s="2" t="s">
        <v>149</v>
      </c>
      <c r="K643" s="2" t="s">
        <v>150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149</v>
      </c>
      <c r="S643" s="2" t="s">
        <v>150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149</v>
      </c>
      <c r="AA643" s="2" t="s">
        <v>150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149</v>
      </c>
      <c r="AI643" s="2" t="s">
        <v>150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149</v>
      </c>
      <c r="AQ643" s="4" t="s">
        <v>150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149</v>
      </c>
      <c r="AY643" s="2" t="s">
        <v>150</v>
      </c>
      <c r="AZ643" s="2">
        <v>2040</v>
      </c>
      <c r="BA643" s="2" t="str">
        <f>IF(sum!A636="SA",sum!B636,"*")</f>
        <v>R_ES-WH-SD_GAS1</v>
      </c>
      <c r="BB643" s="2"/>
      <c r="BC643" s="2">
        <f>IF(sum!A636="SA",sum!H636,"*")</f>
        <v>0</v>
      </c>
    </row>
    <row r="644" spans="2:55">
      <c r="B644" s="2" t="s">
        <v>149</v>
      </c>
      <c r="C644" s="2" t="s">
        <v>150</v>
      </c>
      <c r="D644" s="2">
        <v>2040</v>
      </c>
      <c r="J644" s="2" t="s">
        <v>149</v>
      </c>
      <c r="K644" s="2" t="s">
        <v>150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149</v>
      </c>
      <c r="S644" s="2" t="s">
        <v>150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149</v>
      </c>
      <c r="AA644" s="2" t="s">
        <v>150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149</v>
      </c>
      <c r="AI644" s="2" t="s">
        <v>150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149</v>
      </c>
      <c r="AQ644" s="2" t="s">
        <v>150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149</v>
      </c>
      <c r="AY644" s="2" t="s">
        <v>150</v>
      </c>
      <c r="AZ644" s="2">
        <v>2040</v>
      </c>
      <c r="BA644" s="2" t="str">
        <f>IF(sum!A637="SA",sum!B637,"*")</f>
        <v>R_ES-WH-SD_STEAM1</v>
      </c>
      <c r="BB644" s="2"/>
      <c r="BC644" s="2">
        <f>IF(sum!A637="SA",sum!H637,"*")</f>
        <v>0.148675006541903</v>
      </c>
    </row>
    <row r="645" spans="2:55">
      <c r="B645" s="4" t="s">
        <v>149</v>
      </c>
      <c r="C645" s="4" t="s">
        <v>150</v>
      </c>
      <c r="D645" s="4">
        <v>2040</v>
      </c>
      <c r="J645" s="4" t="s">
        <v>149</v>
      </c>
      <c r="K645" s="4" t="s">
        <v>150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149</v>
      </c>
      <c r="S645" s="4" t="s">
        <v>150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149</v>
      </c>
      <c r="AA645" s="4" t="s">
        <v>150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149</v>
      </c>
      <c r="AI645" s="4" t="s">
        <v>150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149</v>
      </c>
      <c r="AQ645" s="4" t="s">
        <v>150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149</v>
      </c>
      <c r="AY645" s="4" t="s">
        <v>150</v>
      </c>
      <c r="AZ645" s="4">
        <v>2040</v>
      </c>
      <c r="BA645" s="2" t="str">
        <f>IF(sum!A638="SA",sum!B638,"*")</f>
        <v>RTS-AuxiliaryEquip_ELE1</v>
      </c>
      <c r="BB645" s="2"/>
      <c r="BC645" s="2">
        <f>IF(sum!A638="SA",sum!H638,"*")</f>
        <v>0.07827523424135</v>
      </c>
    </row>
    <row r="646" spans="2:55">
      <c r="B646" s="2" t="s">
        <v>149</v>
      </c>
      <c r="C646" s="2" t="s">
        <v>150</v>
      </c>
      <c r="D646" s="2">
        <v>2040</v>
      </c>
      <c r="J646" s="2" t="s">
        <v>149</v>
      </c>
      <c r="K646" s="2" t="s">
        <v>150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149</v>
      </c>
      <c r="S646" s="2" t="s">
        <v>150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149</v>
      </c>
      <c r="AA646" s="2" t="s">
        <v>150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149</v>
      </c>
      <c r="AI646" s="2" t="s">
        <v>150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149</v>
      </c>
      <c r="AQ646" s="2" t="s">
        <v>150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149</v>
      </c>
      <c r="AY646" s="2" t="s">
        <v>150</v>
      </c>
      <c r="AZ646" s="2">
        <v>2040</v>
      </c>
      <c r="BA646" s="2" t="str">
        <f>IF(sum!A639="SA",sum!B639,"*")</f>
        <v>RTS-AuxiliaryMot_ELE1</v>
      </c>
      <c r="BB646" s="2"/>
      <c r="BC646" s="2">
        <f>IF(sum!A639="SA",sum!H639,"*")</f>
        <v>0.0510874920899064</v>
      </c>
    </row>
    <row r="647" spans="2:55">
      <c r="B647" s="2" t="s">
        <v>149</v>
      </c>
      <c r="C647" s="2" t="s">
        <v>150</v>
      </c>
      <c r="D647" s="2">
        <v>2040</v>
      </c>
      <c r="J647" s="2" t="s">
        <v>149</v>
      </c>
      <c r="K647" s="2" t="s">
        <v>150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149</v>
      </c>
      <c r="S647" s="2" t="s">
        <v>150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149</v>
      </c>
      <c r="AA647" s="2" t="s">
        <v>150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149</v>
      </c>
      <c r="AI647" s="2" t="s">
        <v>150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149</v>
      </c>
      <c r="AQ647" s="4" t="s">
        <v>150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149</v>
      </c>
      <c r="AY647" s="2" t="s">
        <v>150</v>
      </c>
      <c r="AZ647" s="2">
        <v>2040</v>
      </c>
      <c r="BA647" s="2" t="str">
        <f>IF(sum!A640="SA",sum!B640,"*")</f>
        <v>RTS-Light_ELE1</v>
      </c>
      <c r="BB647" s="2"/>
      <c r="BC647" s="2">
        <f>IF(sum!A640="SA",sum!H640,"*")</f>
        <v>0.221379132389594</v>
      </c>
    </row>
    <row r="648" spans="2:55">
      <c r="B648" s="4" t="s">
        <v>149</v>
      </c>
      <c r="C648" s="4" t="s">
        <v>150</v>
      </c>
      <c r="D648" s="4">
        <v>2040</v>
      </c>
      <c r="J648" s="4" t="s">
        <v>149</v>
      </c>
      <c r="K648" s="4" t="s">
        <v>150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149</v>
      </c>
      <c r="S648" s="4" t="s">
        <v>150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149</v>
      </c>
      <c r="AA648" s="4" t="s">
        <v>150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149</v>
      </c>
      <c r="AI648" s="4" t="s">
        <v>150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149</v>
      </c>
      <c r="AQ648" s="2" t="s">
        <v>150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149</v>
      </c>
      <c r="AY648" s="4" t="s">
        <v>150</v>
      </c>
      <c r="AZ648" s="4">
        <v>2040</v>
      </c>
      <c r="BA648" s="2" t="str">
        <f>IF(sum!A641="SA",sum!B641,"*")</f>
        <v>RTS-SpCool_ELE1</v>
      </c>
      <c r="BB648" s="2"/>
      <c r="BC648" s="2">
        <f>IF(sum!A641="SA",sum!H641,"*")</f>
        <v>0.0170291640299688</v>
      </c>
    </row>
    <row r="649" spans="2:55">
      <c r="B649" s="2" t="s">
        <v>149</v>
      </c>
      <c r="C649" s="2" t="s">
        <v>150</v>
      </c>
      <c r="D649" s="2">
        <v>2040</v>
      </c>
      <c r="J649" s="2" t="s">
        <v>149</v>
      </c>
      <c r="K649" s="2" t="s">
        <v>150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149</v>
      </c>
      <c r="S649" s="2" t="s">
        <v>150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149</v>
      </c>
      <c r="AA649" s="2" t="s">
        <v>150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149</v>
      </c>
      <c r="AI649" s="2" t="s">
        <v>150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149</v>
      </c>
      <c r="AQ649" s="4" t="s">
        <v>150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149</v>
      </c>
      <c r="AY649" s="2" t="s">
        <v>150</v>
      </c>
      <c r="AZ649" s="2">
        <v>2040</v>
      </c>
      <c r="BA649" s="2" t="str">
        <f>IF(sum!A642="SA",sum!B642,"*")</f>
        <v>RTS-SpHeat_ELE1</v>
      </c>
      <c r="BB649" s="2"/>
      <c r="BC649" s="2">
        <f>IF(sum!A642="SA",sum!H642,"*")</f>
        <v>0.306578000778621</v>
      </c>
    </row>
    <row r="650" spans="2:55">
      <c r="B650" s="2" t="s">
        <v>149</v>
      </c>
      <c r="C650" s="2" t="s">
        <v>150</v>
      </c>
      <c r="D650" s="2">
        <v>2040</v>
      </c>
      <c r="J650" s="2" t="s">
        <v>149</v>
      </c>
      <c r="K650" s="2" t="s">
        <v>150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149</v>
      </c>
      <c r="S650" s="2" t="s">
        <v>150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149</v>
      </c>
      <c r="AA650" s="2" t="s">
        <v>150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149</v>
      </c>
      <c r="AI650" s="2" t="s">
        <v>150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149</v>
      </c>
      <c r="AQ650" s="2" t="s">
        <v>150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149</v>
      </c>
      <c r="AY650" s="2" t="s">
        <v>150</v>
      </c>
      <c r="AZ650" s="2">
        <v>2040</v>
      </c>
      <c r="BA650" s="2" t="str">
        <f>IF(sum!A643="SA",sum!B643,"*")</f>
        <v>RTS-WaterHeat_ELE1</v>
      </c>
      <c r="BB650" s="2"/>
      <c r="BC650" s="2">
        <f>IF(sum!A643="SA",sum!H643,"*")</f>
        <v>0.0391376171206751</v>
      </c>
    </row>
    <row r="651" spans="2:55">
      <c r="B651" s="4" t="s">
        <v>149</v>
      </c>
      <c r="C651" s="4" t="s">
        <v>150</v>
      </c>
      <c r="D651" s="4">
        <v>2040</v>
      </c>
      <c r="J651" s="4" t="s">
        <v>149</v>
      </c>
      <c r="K651" s="4" t="s">
        <v>150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149</v>
      </c>
      <c r="S651" s="4" t="s">
        <v>150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149</v>
      </c>
      <c r="AA651" s="4" t="s">
        <v>150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149</v>
      </c>
      <c r="AI651" s="4" t="s">
        <v>150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149</v>
      </c>
      <c r="AQ651" s="4" t="s">
        <v>150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149</v>
      </c>
      <c r="AY651" s="4" t="s">
        <v>150</v>
      </c>
      <c r="AZ651" s="4">
        <v>2040</v>
      </c>
      <c r="BA651" s="2" t="str">
        <f>IF(sum!A644="SA",sum!B644,"*")</f>
        <v>TRA_Bus_IC_GSL1</v>
      </c>
      <c r="BB651" s="2"/>
      <c r="BC651" s="2">
        <f>IF(sum!A644="SA",sum!H644,"*")</f>
        <v>1.10762288384614</v>
      </c>
    </row>
    <row r="652" spans="2:55">
      <c r="B652" s="2" t="s">
        <v>149</v>
      </c>
      <c r="C652" s="2" t="s">
        <v>150</v>
      </c>
      <c r="D652" s="2">
        <v>2040</v>
      </c>
      <c r="J652" s="2" t="s">
        <v>149</v>
      </c>
      <c r="K652" s="2" t="s">
        <v>150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149</v>
      </c>
      <c r="S652" s="2" t="s">
        <v>150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149</v>
      </c>
      <c r="AA652" s="2" t="s">
        <v>150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149</v>
      </c>
      <c r="AI652" s="2" t="s">
        <v>150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149</v>
      </c>
      <c r="AQ652" s="2" t="s">
        <v>150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149</v>
      </c>
      <c r="AY652" s="2" t="s">
        <v>150</v>
      </c>
      <c r="AZ652" s="2">
        <v>2040</v>
      </c>
      <c r="BA652" s="2" t="str">
        <f>IF(sum!A645="SA",sum!B645,"*")</f>
        <v>TRA_Bus_SB_DST1</v>
      </c>
      <c r="BB652" s="2"/>
      <c r="BC652" s="2">
        <f>IF(sum!A645="SA",sum!H645,"*")</f>
        <v>0</v>
      </c>
    </row>
    <row r="653" spans="2:55">
      <c r="B653" s="2" t="s">
        <v>149</v>
      </c>
      <c r="C653" s="2" t="s">
        <v>150</v>
      </c>
      <c r="D653" s="2">
        <v>2040</v>
      </c>
      <c r="J653" s="2" t="s">
        <v>149</v>
      </c>
      <c r="K653" s="2" t="s">
        <v>150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149</v>
      </c>
      <c r="S653" s="2" t="s">
        <v>150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149</v>
      </c>
      <c r="AA653" s="2" t="s">
        <v>150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149</v>
      </c>
      <c r="AI653" s="2" t="s">
        <v>150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149</v>
      </c>
      <c r="AQ653" s="4" t="s">
        <v>150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149</v>
      </c>
      <c r="AY653" s="2" t="s">
        <v>150</v>
      </c>
      <c r="AZ653" s="2">
        <v>2040</v>
      </c>
      <c r="BA653" s="2" t="str">
        <f>IF(sum!A646="SA",sum!B646,"*")</f>
        <v>TRA_Car_GSL1</v>
      </c>
      <c r="BB653" s="2"/>
      <c r="BC653" s="2">
        <f>IF(sum!A646="SA",sum!H646,"*")</f>
        <v>110.723747392481</v>
      </c>
    </row>
    <row r="654" spans="2:55">
      <c r="B654" s="4" t="s">
        <v>149</v>
      </c>
      <c r="C654" s="4" t="s">
        <v>150</v>
      </c>
      <c r="D654" s="4">
        <v>2040</v>
      </c>
      <c r="J654" s="4" t="s">
        <v>149</v>
      </c>
      <c r="K654" s="4" t="s">
        <v>150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149</v>
      </c>
      <c r="S654" s="4" t="s">
        <v>150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149</v>
      </c>
      <c r="AA654" s="4" t="s">
        <v>150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149</v>
      </c>
      <c r="AI654" s="4" t="s">
        <v>150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149</v>
      </c>
      <c r="AQ654" s="2" t="s">
        <v>150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149</v>
      </c>
      <c r="AY654" s="4" t="s">
        <v>150</v>
      </c>
      <c r="AZ654" s="4">
        <v>2040</v>
      </c>
      <c r="BA654" s="2" t="str">
        <f>IF(sum!A647="SA",sum!B647,"*")</f>
        <v>TRA_Mot_ELC1</v>
      </c>
      <c r="BB654" s="2"/>
      <c r="BC654" s="2">
        <f>IF(sum!A647="SA",sum!H647,"*")</f>
        <v>3.13308236211376</v>
      </c>
    </row>
    <row r="655" spans="2:55">
      <c r="B655" s="2" t="s">
        <v>149</v>
      </c>
      <c r="C655" s="2" t="s">
        <v>150</v>
      </c>
      <c r="D655" s="2">
        <v>2040</v>
      </c>
      <c r="J655" s="2" t="s">
        <v>149</v>
      </c>
      <c r="K655" s="2" t="s">
        <v>150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149</v>
      </c>
      <c r="S655" s="2" t="s">
        <v>150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149</v>
      </c>
      <c r="AA655" s="2" t="s">
        <v>150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149</v>
      </c>
      <c r="AI655" s="2" t="s">
        <v>150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149</v>
      </c>
      <c r="AQ655" s="4" t="s">
        <v>150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149</v>
      </c>
      <c r="AY655" s="2" t="s">
        <v>150</v>
      </c>
      <c r="AZ655" s="2">
        <v>2040</v>
      </c>
      <c r="BA655" s="2" t="str">
        <f>IF(sum!A648="SA",sum!B648,"*")</f>
        <v>TRA_Rai_Frt-ELC01</v>
      </c>
      <c r="BB655" s="2"/>
      <c r="BC655" s="2">
        <f>IF(sum!A648="SA",sum!H648,"*")</f>
        <v>0</v>
      </c>
    </row>
    <row r="656" spans="2:55">
      <c r="B656" s="2" t="s">
        <v>149</v>
      </c>
      <c r="C656" s="2" t="s">
        <v>150</v>
      </c>
      <c r="D656" s="2">
        <v>2040</v>
      </c>
      <c r="J656" s="2" t="s">
        <v>149</v>
      </c>
      <c r="K656" s="2" t="s">
        <v>150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149</v>
      </c>
      <c r="S656" s="2" t="s">
        <v>150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149</v>
      </c>
      <c r="AA656" s="2" t="s">
        <v>150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149</v>
      </c>
      <c r="AI656" s="2" t="s">
        <v>150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149</v>
      </c>
      <c r="AQ656" s="2" t="s">
        <v>150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149</v>
      </c>
      <c r="AY656" s="2" t="s">
        <v>150</v>
      </c>
      <c r="AZ656" s="2">
        <v>2040</v>
      </c>
      <c r="BA656" s="2" t="str">
        <f>IF(sum!A649="SA",sum!B649,"*")</f>
        <v>TRA_Rai_Pas-ELC01</v>
      </c>
      <c r="BB656" s="2"/>
      <c r="BC656" s="2">
        <f>IF(sum!A649="SA",sum!H649,"*")</f>
        <v>0</v>
      </c>
    </row>
    <row r="657" spans="2:55">
      <c r="B657" s="4" t="s">
        <v>149</v>
      </c>
      <c r="C657" s="4" t="s">
        <v>150</v>
      </c>
      <c r="D657" s="4">
        <v>2040</v>
      </c>
      <c r="J657" s="4" t="s">
        <v>149</v>
      </c>
      <c r="K657" s="4" t="s">
        <v>150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149</v>
      </c>
      <c r="S657" s="4" t="s">
        <v>150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149</v>
      </c>
      <c r="AA657" s="4" t="s">
        <v>150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149</v>
      </c>
      <c r="AI657" s="4" t="s">
        <v>150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149</v>
      </c>
      <c r="AQ657" s="4" t="s">
        <v>150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149</v>
      </c>
      <c r="AY657" s="4" t="s">
        <v>150</v>
      </c>
      <c r="AZ657" s="4">
        <v>2040</v>
      </c>
      <c r="BA657" s="2" t="str">
        <f>IF(sum!A650="SA",sum!B650,"*")</f>
        <v>TRA_Tru_BEV01</v>
      </c>
      <c r="BB657" s="2"/>
      <c r="BC657" s="2">
        <f>IF(sum!A650="SA",sum!H650,"*")</f>
        <v>0</v>
      </c>
    </row>
    <row r="658" spans="2:55">
      <c r="B658" s="2" t="s">
        <v>149</v>
      </c>
      <c r="C658" s="2" t="s">
        <v>150</v>
      </c>
      <c r="D658" s="2">
        <v>2040</v>
      </c>
      <c r="J658" s="2" t="s">
        <v>149</v>
      </c>
      <c r="K658" s="2" t="s">
        <v>150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149</v>
      </c>
      <c r="S658" s="2" t="s">
        <v>150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149</v>
      </c>
      <c r="AA658" s="2" t="s">
        <v>150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149</v>
      </c>
      <c r="AI658" s="2" t="s">
        <v>150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149</v>
      </c>
      <c r="AQ658" s="2" t="s">
        <v>150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149</v>
      </c>
      <c r="AY658" s="2" t="s">
        <v>150</v>
      </c>
      <c r="AZ658" s="2">
        <v>2040</v>
      </c>
      <c r="BA658" s="2" t="str">
        <f>IF(sum!A651="SA",sum!B651,"*")</f>
        <v>TRA_Tru_HT_DST1</v>
      </c>
      <c r="BB658" s="2"/>
      <c r="BC658" s="2">
        <f>IF(sum!A651="SA",sum!H651,"*")</f>
        <v>0</v>
      </c>
    </row>
    <row r="659" spans="2:55">
      <c r="B659" s="2" t="s">
        <v>149</v>
      </c>
      <c r="C659" s="2" t="s">
        <v>150</v>
      </c>
      <c r="D659" s="2">
        <v>2040</v>
      </c>
      <c r="J659" s="2" t="s">
        <v>149</v>
      </c>
      <c r="K659" s="2" t="s">
        <v>150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149</v>
      </c>
      <c r="S659" s="2" t="s">
        <v>150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149</v>
      </c>
      <c r="AA659" s="2" t="s">
        <v>150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149</v>
      </c>
      <c r="AI659" s="2" t="s">
        <v>150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149</v>
      </c>
      <c r="AQ659" s="4" t="s">
        <v>150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149</v>
      </c>
      <c r="AY659" s="2" t="s">
        <v>150</v>
      </c>
      <c r="AZ659" s="2">
        <v>2040</v>
      </c>
      <c r="BA659" s="2" t="str">
        <f>IF(sum!A652="SA",sum!B652,"*")</f>
        <v>TRA_Tru_PHEV01</v>
      </c>
      <c r="BB659" s="2"/>
      <c r="BC659" s="2">
        <f>IF(sum!A652="SA",sum!H652,"*")</f>
        <v>124.448769047639</v>
      </c>
    </row>
    <row r="660" spans="2:55">
      <c r="B660" s="4" t="s">
        <v>149</v>
      </c>
      <c r="C660" s="4" t="s">
        <v>150</v>
      </c>
      <c r="D660" s="4">
        <v>2040</v>
      </c>
      <c r="J660" s="4" t="s">
        <v>149</v>
      </c>
      <c r="K660" s="4" t="s">
        <v>150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149</v>
      </c>
      <c r="S660" s="4" t="s">
        <v>150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149</v>
      </c>
      <c r="AA660" s="4" t="s">
        <v>150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149</v>
      </c>
      <c r="AI660" s="4" t="s">
        <v>150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149</v>
      </c>
      <c r="AQ660" s="2" t="s">
        <v>150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149</v>
      </c>
      <c r="AY660" s="4" t="s">
        <v>150</v>
      </c>
      <c r="AZ660" s="4">
        <v>2040</v>
      </c>
      <c r="BA660" s="2" t="str">
        <f>IF(sum!A653="SA",sum!B653,"*")</f>
        <v>TWS-AuxiliaryMot_ELE1</v>
      </c>
      <c r="BB660" s="2"/>
      <c r="BC660" s="2">
        <f>IF(sum!A653="SA",sum!H653,"*")</f>
        <v>0.0340583280599376</v>
      </c>
    </row>
    <row r="661" spans="2:55">
      <c r="B661" s="2" t="s">
        <v>149</v>
      </c>
      <c r="C661" s="2" t="s">
        <v>150</v>
      </c>
      <c r="D661" s="2">
        <v>2040</v>
      </c>
      <c r="J661" s="2" t="s">
        <v>149</v>
      </c>
      <c r="K661" s="2" t="s">
        <v>150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149</v>
      </c>
      <c r="S661" s="2" t="s">
        <v>150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149</v>
      </c>
      <c r="AA661" s="2" t="s">
        <v>150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149</v>
      </c>
      <c r="AI661" s="2" t="s">
        <v>150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149</v>
      </c>
      <c r="AQ661" s="4" t="s">
        <v>150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149</v>
      </c>
      <c r="AY661" s="2" t="s">
        <v>150</v>
      </c>
      <c r="AZ661" s="2">
        <v>2040</v>
      </c>
      <c r="BA661" s="2" t="str">
        <f>IF(sum!A654="SA",sum!B654,"*")</f>
        <v>TWS-Light_ELE1</v>
      </c>
      <c r="BB661" s="2"/>
      <c r="BC661" s="2">
        <f>IF(sum!A654="SA",sum!H654,"*")</f>
        <v>0.085145820149844</v>
      </c>
    </row>
    <row r="662" spans="2:55">
      <c r="B662" s="2" t="s">
        <v>149</v>
      </c>
      <c r="C662" s="2" t="s">
        <v>150</v>
      </c>
      <c r="D662" s="2">
        <v>2040</v>
      </c>
      <c r="J662" s="2" t="s">
        <v>149</v>
      </c>
      <c r="K662" s="2" t="s">
        <v>150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149</v>
      </c>
      <c r="S662" s="2" t="s">
        <v>150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149</v>
      </c>
      <c r="AA662" s="2" t="s">
        <v>150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149</v>
      </c>
      <c r="AI662" s="2" t="s">
        <v>150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149</v>
      </c>
      <c r="AQ662" s="2" t="s">
        <v>150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149</v>
      </c>
      <c r="AY662" s="2" t="s">
        <v>150</v>
      </c>
      <c r="AZ662" s="2">
        <v>2040</v>
      </c>
      <c r="BA662" s="2" t="str">
        <f>IF(sum!A655="SA",sum!B655,"*")</f>
        <v>TWS-SpHeat_ELE1</v>
      </c>
      <c r="BB662" s="2"/>
      <c r="BC662" s="2">
        <f>IF(sum!A655="SA",sum!H655,"*")</f>
        <v>0.150027532295921</v>
      </c>
    </row>
    <row r="663" spans="2:55">
      <c r="B663" s="4" t="s">
        <v>149</v>
      </c>
      <c r="C663" s="4" t="s">
        <v>150</v>
      </c>
      <c r="D663" s="4">
        <v>2040</v>
      </c>
      <c r="J663" s="4" t="s">
        <v>149</v>
      </c>
      <c r="K663" s="4" t="s">
        <v>150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149</v>
      </c>
      <c r="S663" s="4" t="s">
        <v>150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149</v>
      </c>
      <c r="AA663" s="4" t="s">
        <v>150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149</v>
      </c>
      <c r="AI663" s="4" t="s">
        <v>150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149</v>
      </c>
      <c r="AQ663" s="4" t="s">
        <v>150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149</v>
      </c>
      <c r="AY663" s="4" t="s">
        <v>150</v>
      </c>
      <c r="AZ663" s="4">
        <v>2040</v>
      </c>
      <c r="BA663" s="2" t="str">
        <f>IF(sum!A656="SA",sum!B656,"*")</f>
        <v>TWS-WaterHeat_ELE1</v>
      </c>
      <c r="BB663" s="2"/>
      <c r="BC663" s="2">
        <f>IF(sum!A656="SA",sum!H656,"*")</f>
        <v>0.00978440428016876</v>
      </c>
    </row>
    <row r="664" spans="2:55">
      <c r="B664" s="2" t="s">
        <v>149</v>
      </c>
      <c r="C664" s="2" t="s">
        <v>150</v>
      </c>
      <c r="D664" s="2">
        <v>2040</v>
      </c>
      <c r="J664" s="2" t="s">
        <v>149</v>
      </c>
      <c r="K664" s="2" t="s">
        <v>150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149</v>
      </c>
      <c r="S664" s="2" t="s">
        <v>150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149</v>
      </c>
      <c r="AA664" s="2" t="s">
        <v>150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149</v>
      </c>
      <c r="AI664" s="2" t="s">
        <v>150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149</v>
      </c>
      <c r="AQ664" s="2" t="s">
        <v>150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149</v>
      </c>
      <c r="AY664" s="2" t="s">
        <v>150</v>
      </c>
      <c r="AZ664" s="2">
        <v>2040</v>
      </c>
      <c r="BA664" s="2" t="str">
        <f>IF(sum!A657="SA",sum!B657,"*")</f>
        <v>WST-AuxiliaryEquip_ELE1</v>
      </c>
      <c r="BB664" s="2"/>
      <c r="BC664" s="2">
        <f>IF(sum!A657="SA",sum!H657,"*")</f>
        <v>0.039137617120675</v>
      </c>
    </row>
    <row r="665" spans="2:55">
      <c r="B665" s="2" t="s">
        <v>149</v>
      </c>
      <c r="C665" s="2" t="s">
        <v>150</v>
      </c>
      <c r="D665" s="2">
        <v>2040</v>
      </c>
      <c r="J665" s="2" t="s">
        <v>149</v>
      </c>
      <c r="K665" s="2" t="s">
        <v>150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149</v>
      </c>
      <c r="S665" s="2" t="s">
        <v>150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149</v>
      </c>
      <c r="AA665" s="2" t="s">
        <v>150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149</v>
      </c>
      <c r="AI665" s="2" t="s">
        <v>150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149</v>
      </c>
      <c r="AQ665" s="4" t="s">
        <v>150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149</v>
      </c>
      <c r="AY665" s="2" t="s">
        <v>150</v>
      </c>
      <c r="AZ665" s="2">
        <v>2040</v>
      </c>
      <c r="BA665" s="2" t="str">
        <f>IF(sum!A658="SA",sum!B658,"*")</f>
        <v>WST-AuxiliaryMot_ELE1</v>
      </c>
      <c r="BB665" s="2"/>
      <c r="BC665" s="2">
        <f>IF(sum!A658="SA",sum!H658,"*")</f>
        <v>0.61708645457242</v>
      </c>
    </row>
    <row r="666" spans="2:55">
      <c r="B666" s="4" t="s">
        <v>149</v>
      </c>
      <c r="C666" s="4" t="s">
        <v>150</v>
      </c>
      <c r="D666" s="4">
        <v>2040</v>
      </c>
      <c r="J666" s="4" t="s">
        <v>149</v>
      </c>
      <c r="K666" s="4" t="s">
        <v>150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149</v>
      </c>
      <c r="S666" s="4" t="s">
        <v>150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149</v>
      </c>
      <c r="AA666" s="4" t="s">
        <v>150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149</v>
      </c>
      <c r="AI666" s="4" t="s">
        <v>150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149</v>
      </c>
      <c r="AQ666" s="2" t="s">
        <v>150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149</v>
      </c>
      <c r="AY666" s="4" t="s">
        <v>150</v>
      </c>
      <c r="AZ666" s="4">
        <v>2040</v>
      </c>
      <c r="BA666" s="2" t="str">
        <f>IF(sum!A659="SA",sum!B659,"*")</f>
        <v>WST-Light_ELE1</v>
      </c>
      <c r="BB666" s="2"/>
      <c r="BC666" s="2">
        <f>IF(sum!A659="SA",sum!H659,"*")</f>
        <v>0.085145820149844</v>
      </c>
    </row>
    <row r="667" spans="2:55">
      <c r="B667" s="2" t="s">
        <v>149</v>
      </c>
      <c r="C667" s="2" t="s">
        <v>150</v>
      </c>
      <c r="D667" s="2">
        <v>2040</v>
      </c>
      <c r="J667" s="2" t="s">
        <v>149</v>
      </c>
      <c r="K667" s="2" t="s">
        <v>150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149</v>
      </c>
      <c r="S667" s="2" t="s">
        <v>150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149</v>
      </c>
      <c r="AA667" s="2" t="s">
        <v>150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149</v>
      </c>
      <c r="AI667" s="2" t="s">
        <v>150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149</v>
      </c>
      <c r="AQ667" s="4" t="s">
        <v>150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149</v>
      </c>
      <c r="AY667" s="2" t="s">
        <v>150</v>
      </c>
      <c r="AZ667" s="2">
        <v>2040</v>
      </c>
      <c r="BA667" s="2" t="str">
        <f>IF(sum!A660="SA",sum!B660,"*")</f>
        <v>WST-SpHeat_ELE1</v>
      </c>
      <c r="BB667" s="2"/>
      <c r="BC667" s="2">
        <f>IF(sum!A660="SA",sum!H660,"*")</f>
        <v>0.143504596109142</v>
      </c>
    </row>
    <row r="668" spans="2:55">
      <c r="B668" s="2" t="s">
        <v>149</v>
      </c>
      <c r="C668" s="2" t="s">
        <v>150</v>
      </c>
      <c r="D668" s="2">
        <v>2040</v>
      </c>
      <c r="J668" s="2" t="s">
        <v>149</v>
      </c>
      <c r="K668" s="2" t="s">
        <v>150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149</v>
      </c>
      <c r="S668" s="2" t="s">
        <v>150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149</v>
      </c>
      <c r="AA668" s="2" t="s">
        <v>150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149</v>
      </c>
      <c r="AI668" s="2" t="s">
        <v>150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149</v>
      </c>
      <c r="AQ668" s="2" t="s">
        <v>150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149</v>
      </c>
      <c r="AY668" s="2" t="s">
        <v>150</v>
      </c>
      <c r="AZ668" s="2">
        <v>2040</v>
      </c>
      <c r="BA668" s="2" t="str">
        <f>IF(sum!A661="SA",sum!B661,"*")</f>
        <v>WST-WaterHeat_ELE1</v>
      </c>
      <c r="BB668" s="2"/>
      <c r="BC668" s="2">
        <f>IF(sum!A661="SA",sum!H661,"*")</f>
        <v>0.0195688085603375</v>
      </c>
    </row>
    <row r="669" spans="2:55">
      <c r="B669" s="4" t="s">
        <v>149</v>
      </c>
      <c r="C669" s="4" t="s">
        <v>150</v>
      </c>
      <c r="D669" s="4">
        <v>2040</v>
      </c>
      <c r="J669" s="4" t="s">
        <v>149</v>
      </c>
      <c r="K669" s="4" t="s">
        <v>150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149</v>
      </c>
      <c r="S669" s="4" t="s">
        <v>150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149</v>
      </c>
      <c r="AA669" s="4" t="s">
        <v>150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149</v>
      </c>
      <c r="AI669" s="4" t="s">
        <v>150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149</v>
      </c>
      <c r="AQ669" s="4" t="s">
        <v>150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149</v>
      </c>
      <c r="AY669" s="4" t="s">
        <v>150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149</v>
      </c>
      <c r="C670" s="2" t="s">
        <v>150</v>
      </c>
      <c r="D670" s="2">
        <v>2040</v>
      </c>
      <c r="J670" s="2" t="s">
        <v>149</v>
      </c>
      <c r="K670" s="2" t="s">
        <v>150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149</v>
      </c>
      <c r="S670" s="2" t="s">
        <v>150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149</v>
      </c>
      <c r="AA670" s="2" t="s">
        <v>150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149</v>
      </c>
      <c r="AI670" s="2" t="s">
        <v>150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149</v>
      </c>
      <c r="AQ670" s="2" t="s">
        <v>150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149</v>
      </c>
      <c r="AY670" s="2" t="s">
        <v>150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149</v>
      </c>
      <c r="C671" s="2" t="s">
        <v>150</v>
      </c>
      <c r="D671" s="2">
        <v>2040</v>
      </c>
      <c r="J671" s="2" t="s">
        <v>149</v>
      </c>
      <c r="K671" s="2" t="s">
        <v>150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149</v>
      </c>
      <c r="S671" s="2" t="s">
        <v>150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149</v>
      </c>
      <c r="AA671" s="2" t="s">
        <v>150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149</v>
      </c>
      <c r="AI671" s="2" t="s">
        <v>150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149</v>
      </c>
      <c r="AQ671" s="4" t="s">
        <v>150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149</v>
      </c>
      <c r="AY671" s="2" t="s">
        <v>150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149</v>
      </c>
      <c r="C672" s="4" t="s">
        <v>150</v>
      </c>
      <c r="D672" s="4">
        <v>2040</v>
      </c>
      <c r="J672" s="4" t="s">
        <v>149</v>
      </c>
      <c r="K672" s="4" t="s">
        <v>150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149</v>
      </c>
      <c r="S672" s="4" t="s">
        <v>150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149</v>
      </c>
      <c r="AA672" s="4" t="s">
        <v>150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149</v>
      </c>
      <c r="AI672" s="4" t="s">
        <v>150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149</v>
      </c>
      <c r="AQ672" s="2" t="s">
        <v>150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149</v>
      </c>
      <c r="AY672" s="4" t="s">
        <v>150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149</v>
      </c>
      <c r="C673" s="2" t="s">
        <v>150</v>
      </c>
      <c r="D673" s="2">
        <v>2040</v>
      </c>
      <c r="J673" s="2" t="s">
        <v>149</v>
      </c>
      <c r="K673" s="2" t="s">
        <v>150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149</v>
      </c>
      <c r="S673" s="2" t="s">
        <v>150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149</v>
      </c>
      <c r="AA673" s="2" t="s">
        <v>150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149</v>
      </c>
      <c r="AI673" s="2" t="s">
        <v>150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149</v>
      </c>
      <c r="AQ673" s="4" t="s">
        <v>150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149</v>
      </c>
      <c r="AY673" s="2" t="s">
        <v>150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149</v>
      </c>
      <c r="C674" s="2" t="s">
        <v>150</v>
      </c>
      <c r="D674" s="2">
        <v>2040</v>
      </c>
      <c r="J674" s="2" t="s">
        <v>149</v>
      </c>
      <c r="K674" s="2" t="s">
        <v>150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149</v>
      </c>
      <c r="S674" s="2" t="s">
        <v>150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149</v>
      </c>
      <c r="AA674" s="2" t="s">
        <v>150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149</v>
      </c>
      <c r="AI674" s="2" t="s">
        <v>150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149</v>
      </c>
      <c r="AQ674" s="2" t="s">
        <v>150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149</v>
      </c>
      <c r="AY674" s="2" t="s">
        <v>150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149</v>
      </c>
      <c r="C675" s="4" t="s">
        <v>150</v>
      </c>
      <c r="D675" s="4">
        <v>2040</v>
      </c>
      <c r="J675" s="4" t="s">
        <v>149</v>
      </c>
      <c r="K675" s="4" t="s">
        <v>150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149</v>
      </c>
      <c r="S675" s="4" t="s">
        <v>150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149</v>
      </c>
      <c r="AA675" s="4" t="s">
        <v>150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149</v>
      </c>
      <c r="AI675" s="4" t="s">
        <v>150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149</v>
      </c>
      <c r="AQ675" s="4" t="s">
        <v>150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149</v>
      </c>
      <c r="AY675" s="4" t="s">
        <v>150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149</v>
      </c>
      <c r="C676" s="2" t="s">
        <v>150</v>
      </c>
      <c r="D676" s="2">
        <v>2040</v>
      </c>
      <c r="J676" s="2" t="s">
        <v>149</v>
      </c>
      <c r="K676" s="2" t="s">
        <v>150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149</v>
      </c>
      <c r="S676" s="2" t="s">
        <v>150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149</v>
      </c>
      <c r="AA676" s="2" t="s">
        <v>150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149</v>
      </c>
      <c r="AI676" s="2" t="s">
        <v>150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149</v>
      </c>
      <c r="AQ676" s="2" t="s">
        <v>150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149</v>
      </c>
      <c r="AY676" s="2" t="s">
        <v>150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149</v>
      </c>
      <c r="C677" s="2" t="s">
        <v>150</v>
      </c>
      <c r="D677" s="2">
        <v>2040</v>
      </c>
      <c r="J677" s="2" t="s">
        <v>149</v>
      </c>
      <c r="K677" s="2" t="s">
        <v>150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149</v>
      </c>
      <c r="S677" s="2" t="s">
        <v>150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149</v>
      </c>
      <c r="AA677" s="2" t="s">
        <v>150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149</v>
      </c>
      <c r="AI677" s="2" t="s">
        <v>150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149</v>
      </c>
      <c r="AQ677" s="4" t="s">
        <v>150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149</v>
      </c>
      <c r="AY677" s="2" t="s">
        <v>150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149</v>
      </c>
      <c r="C678" s="4" t="s">
        <v>150</v>
      </c>
      <c r="D678" s="4">
        <v>2040</v>
      </c>
      <c r="J678" s="4" t="s">
        <v>149</v>
      </c>
      <c r="K678" s="4" t="s">
        <v>150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149</v>
      </c>
      <c r="S678" s="4" t="s">
        <v>150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149</v>
      </c>
      <c r="AA678" s="4" t="s">
        <v>150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149</v>
      </c>
      <c r="AI678" s="4" t="s">
        <v>150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149</v>
      </c>
      <c r="AQ678" s="2" t="s">
        <v>150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149</v>
      </c>
      <c r="AY678" s="4" t="s">
        <v>150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149</v>
      </c>
      <c r="C679" s="2" t="s">
        <v>150</v>
      </c>
      <c r="D679" s="2">
        <v>2040</v>
      </c>
      <c r="J679" s="2" t="s">
        <v>149</v>
      </c>
      <c r="K679" s="2" t="s">
        <v>150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149</v>
      </c>
      <c r="S679" s="2" t="s">
        <v>150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149</v>
      </c>
      <c r="AA679" s="2" t="s">
        <v>150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149</v>
      </c>
      <c r="AI679" s="2" t="s">
        <v>150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149</v>
      </c>
      <c r="AQ679" s="4" t="s">
        <v>150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149</v>
      </c>
      <c r="AY679" s="2" t="s">
        <v>150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149</v>
      </c>
      <c r="C680" s="4" t="s">
        <v>150</v>
      </c>
      <c r="D680" s="4">
        <v>2040</v>
      </c>
      <c r="J680" s="4" t="s">
        <v>149</v>
      </c>
      <c r="K680" s="4" t="s">
        <v>150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149</v>
      </c>
      <c r="S680" s="4" t="s">
        <v>150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149</v>
      </c>
      <c r="AA680" s="4" t="s">
        <v>150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149</v>
      </c>
      <c r="AI680" s="4" t="s">
        <v>150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149</v>
      </c>
      <c r="AQ680" s="2" t="s">
        <v>150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149</v>
      </c>
      <c r="AY680" s="4" t="s">
        <v>150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149</v>
      </c>
      <c r="C681" s="2" t="s">
        <v>150</v>
      </c>
      <c r="D681" s="2">
        <v>2040</v>
      </c>
      <c r="J681" s="2" t="s">
        <v>149</v>
      </c>
      <c r="K681" s="2" t="s">
        <v>150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149</v>
      </c>
      <c r="S681" s="2" t="s">
        <v>150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149</v>
      </c>
      <c r="AA681" s="2" t="s">
        <v>150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149</v>
      </c>
      <c r="AI681" s="2" t="s">
        <v>150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149</v>
      </c>
      <c r="AQ681" s="4" t="s">
        <v>150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149</v>
      </c>
      <c r="AY681" s="2" t="s">
        <v>150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149</v>
      </c>
      <c r="C682" s="4" t="s">
        <v>150</v>
      </c>
      <c r="D682" s="4">
        <v>2040</v>
      </c>
      <c r="J682" s="4" t="s">
        <v>149</v>
      </c>
      <c r="K682" s="4" t="s">
        <v>150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149</v>
      </c>
      <c r="S682" s="4" t="s">
        <v>150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149</v>
      </c>
      <c r="AA682" s="4" t="s">
        <v>150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149</v>
      </c>
      <c r="AI682" s="4" t="s">
        <v>150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149</v>
      </c>
      <c r="AQ682" s="2" t="s">
        <v>150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149</v>
      </c>
      <c r="AY682" s="4" t="s">
        <v>150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149</v>
      </c>
      <c r="C683" s="2" t="s">
        <v>150</v>
      </c>
      <c r="D683" s="2">
        <v>2040</v>
      </c>
      <c r="J683" s="2" t="s">
        <v>149</v>
      </c>
      <c r="K683" s="2" t="s">
        <v>150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149</v>
      </c>
      <c r="S683" s="2" t="s">
        <v>150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149</v>
      </c>
      <c r="AA683" s="2" t="s">
        <v>150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149</v>
      </c>
      <c r="AI683" s="2" t="s">
        <v>150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149</v>
      </c>
      <c r="AQ683" s="4" t="s">
        <v>150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149</v>
      </c>
      <c r="AY683" s="2" t="s">
        <v>150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149</v>
      </c>
      <c r="C684" s="4" t="s">
        <v>150</v>
      </c>
      <c r="D684" s="4">
        <v>2040</v>
      </c>
      <c r="J684" s="4" t="s">
        <v>149</v>
      </c>
      <c r="K684" s="4" t="s">
        <v>150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149</v>
      </c>
      <c r="S684" s="4" t="s">
        <v>150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149</v>
      </c>
      <c r="AA684" s="4" t="s">
        <v>150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149</v>
      </c>
      <c r="AI684" s="4" t="s">
        <v>150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149</v>
      </c>
      <c r="AQ684" s="2" t="s">
        <v>150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149</v>
      </c>
      <c r="AY684" s="4" t="s">
        <v>150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149</v>
      </c>
      <c r="C685" s="2" t="s">
        <v>150</v>
      </c>
      <c r="D685" s="2">
        <v>2040</v>
      </c>
      <c r="J685" s="2" t="s">
        <v>149</v>
      </c>
      <c r="K685" s="2" t="s">
        <v>150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149</v>
      </c>
      <c r="S685" s="2" t="s">
        <v>150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149</v>
      </c>
      <c r="AA685" s="2" t="s">
        <v>150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149</v>
      </c>
      <c r="AI685" s="2" t="s">
        <v>150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149</v>
      </c>
      <c r="AQ685" s="4" t="s">
        <v>150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149</v>
      </c>
      <c r="AY685" s="2" t="s">
        <v>150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149</v>
      </c>
      <c r="C686" s="4" t="s">
        <v>150</v>
      </c>
      <c r="D686" s="4">
        <v>2040</v>
      </c>
      <c r="J686" s="4" t="s">
        <v>149</v>
      </c>
      <c r="K686" s="4" t="s">
        <v>150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149</v>
      </c>
      <c r="S686" s="4" t="s">
        <v>150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149</v>
      </c>
      <c r="AA686" s="4" t="s">
        <v>150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149</v>
      </c>
      <c r="AI686" s="4" t="s">
        <v>150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149</v>
      </c>
      <c r="AQ686" s="2" t="s">
        <v>150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149</v>
      </c>
      <c r="AY686" s="4" t="s">
        <v>150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149</v>
      </c>
      <c r="C687" s="2" t="s">
        <v>150</v>
      </c>
      <c r="D687" s="2">
        <v>2040</v>
      </c>
      <c r="J687" s="2" t="s">
        <v>149</v>
      </c>
      <c r="K687" s="2" t="s">
        <v>150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149</v>
      </c>
      <c r="S687" s="2" t="s">
        <v>150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149</v>
      </c>
      <c r="AA687" s="2" t="s">
        <v>150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149</v>
      </c>
      <c r="AI687" s="2" t="s">
        <v>150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149</v>
      </c>
      <c r="AQ687" s="4" t="s">
        <v>150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149</v>
      </c>
      <c r="AY687" s="2" t="s">
        <v>150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149</v>
      </c>
      <c r="C688" s="4" t="s">
        <v>150</v>
      </c>
      <c r="D688" s="4">
        <v>2040</v>
      </c>
      <c r="J688" s="4" t="s">
        <v>149</v>
      </c>
      <c r="K688" s="4" t="s">
        <v>150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149</v>
      </c>
      <c r="S688" s="4" t="s">
        <v>150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149</v>
      </c>
      <c r="AA688" s="4" t="s">
        <v>150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149</v>
      </c>
      <c r="AI688" s="4" t="s">
        <v>150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149</v>
      </c>
      <c r="AQ688" s="2" t="s">
        <v>150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149</v>
      </c>
      <c r="AY688" s="4" t="s">
        <v>150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149</v>
      </c>
      <c r="C689" s="2" t="s">
        <v>150</v>
      </c>
      <c r="D689" s="2">
        <v>2040</v>
      </c>
      <c r="J689" s="2" t="s">
        <v>149</v>
      </c>
      <c r="K689" s="2" t="s">
        <v>150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149</v>
      </c>
      <c r="S689" s="2" t="s">
        <v>150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149</v>
      </c>
      <c r="AA689" s="2" t="s">
        <v>150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149</v>
      </c>
      <c r="AI689" s="2" t="s">
        <v>150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149</v>
      </c>
      <c r="AQ689" s="4" t="s">
        <v>150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149</v>
      </c>
      <c r="AY689" s="2" t="s">
        <v>150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149</v>
      </c>
      <c r="C690" s="4" t="s">
        <v>150</v>
      </c>
      <c r="D690" s="4">
        <v>2040</v>
      </c>
      <c r="J690" s="4" t="s">
        <v>149</v>
      </c>
      <c r="K690" s="4" t="s">
        <v>150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149</v>
      </c>
      <c r="S690" s="4" t="s">
        <v>150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149</v>
      </c>
      <c r="AA690" s="4" t="s">
        <v>150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149</v>
      </c>
      <c r="AI690" s="4" t="s">
        <v>150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149</v>
      </c>
      <c r="AQ690" s="2" t="s">
        <v>150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149</v>
      </c>
      <c r="AY690" s="4" t="s">
        <v>150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149</v>
      </c>
      <c r="C691" s="2" t="s">
        <v>150</v>
      </c>
      <c r="D691" s="2">
        <v>2040</v>
      </c>
      <c r="J691" s="2" t="s">
        <v>149</v>
      </c>
      <c r="K691" s="2" t="s">
        <v>150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149</v>
      </c>
      <c r="S691" s="2" t="s">
        <v>150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149</v>
      </c>
      <c r="AA691" s="2" t="s">
        <v>150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149</v>
      </c>
      <c r="AI691" s="2" t="s">
        <v>150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149</v>
      </c>
      <c r="AQ691" s="4" t="s">
        <v>150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149</v>
      </c>
      <c r="AY691" s="2" t="s">
        <v>150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149</v>
      </c>
      <c r="C692" s="4" t="s">
        <v>150</v>
      </c>
      <c r="D692" s="4">
        <v>2040</v>
      </c>
      <c r="J692" s="4" t="s">
        <v>149</v>
      </c>
      <c r="K692" s="4" t="s">
        <v>150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149</v>
      </c>
      <c r="S692" s="4" t="s">
        <v>150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149</v>
      </c>
      <c r="AA692" s="4" t="s">
        <v>150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149</v>
      </c>
      <c r="AI692" s="4" t="s">
        <v>150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149</v>
      </c>
      <c r="AQ692" s="2" t="s">
        <v>150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149</v>
      </c>
      <c r="AY692" s="4" t="s">
        <v>150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149</v>
      </c>
      <c r="C693" s="2" t="s">
        <v>150</v>
      </c>
      <c r="D693" s="2">
        <v>2040</v>
      </c>
      <c r="J693" s="2" t="s">
        <v>149</v>
      </c>
      <c r="K693" s="2" t="s">
        <v>150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149</v>
      </c>
      <c r="S693" s="2" t="s">
        <v>150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149</v>
      </c>
      <c r="AA693" s="2" t="s">
        <v>150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149</v>
      </c>
      <c r="AI693" s="2" t="s">
        <v>150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149</v>
      </c>
      <c r="AQ693" s="4" t="s">
        <v>150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149</v>
      </c>
      <c r="AY693" s="2" t="s">
        <v>150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149</v>
      </c>
      <c r="C694" s="4" t="s">
        <v>150</v>
      </c>
      <c r="D694" s="4">
        <v>2040</v>
      </c>
      <c r="J694" s="4" t="s">
        <v>149</v>
      </c>
      <c r="K694" s="4" t="s">
        <v>150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149</v>
      </c>
      <c r="S694" s="4" t="s">
        <v>150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149</v>
      </c>
      <c r="AA694" s="4" t="s">
        <v>150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149</v>
      </c>
      <c r="AI694" s="4" t="s">
        <v>150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149</v>
      </c>
      <c r="AQ694" s="2" t="s">
        <v>150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149</v>
      </c>
      <c r="AY694" s="4" t="s">
        <v>150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149</v>
      </c>
      <c r="C695" s="2" t="s">
        <v>150</v>
      </c>
      <c r="D695" s="2">
        <v>2040</v>
      </c>
      <c r="J695" s="2" t="s">
        <v>149</v>
      </c>
      <c r="K695" s="2" t="s">
        <v>150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149</v>
      </c>
      <c r="S695" s="2" t="s">
        <v>150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149</v>
      </c>
      <c r="AA695" s="2" t="s">
        <v>150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149</v>
      </c>
      <c r="AI695" s="2" t="s">
        <v>150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149</v>
      </c>
      <c r="AQ695" s="4" t="s">
        <v>150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149</v>
      </c>
      <c r="AY695" s="2" t="s">
        <v>150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149</v>
      </c>
      <c r="C696" s="4" t="s">
        <v>150</v>
      </c>
      <c r="D696" s="4">
        <v>2040</v>
      </c>
      <c r="J696" s="4" t="s">
        <v>149</v>
      </c>
      <c r="K696" s="4" t="s">
        <v>150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149</v>
      </c>
      <c r="S696" s="4" t="s">
        <v>150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149</v>
      </c>
      <c r="AA696" s="4" t="s">
        <v>150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149</v>
      </c>
      <c r="AI696" s="4" t="s">
        <v>150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149</v>
      </c>
      <c r="AQ696" s="2" t="s">
        <v>150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149</v>
      </c>
      <c r="AY696" s="4" t="s">
        <v>150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149</v>
      </c>
      <c r="C697" s="2" t="s">
        <v>150</v>
      </c>
      <c r="D697" s="2">
        <v>2040</v>
      </c>
      <c r="J697" s="2" t="s">
        <v>149</v>
      </c>
      <c r="K697" s="2" t="s">
        <v>150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149</v>
      </c>
      <c r="S697" s="2" t="s">
        <v>150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149</v>
      </c>
      <c r="AA697" s="2" t="s">
        <v>150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149</v>
      </c>
      <c r="AI697" s="2" t="s">
        <v>150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149</v>
      </c>
      <c r="AQ697" s="4" t="s">
        <v>150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149</v>
      </c>
      <c r="AY697" s="2" t="s">
        <v>150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149</v>
      </c>
      <c r="C698" s="4" t="s">
        <v>150</v>
      </c>
      <c r="D698" s="4">
        <v>2040</v>
      </c>
      <c r="J698" s="4" t="s">
        <v>149</v>
      </c>
      <c r="K698" s="4" t="s">
        <v>150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149</v>
      </c>
      <c r="S698" s="4" t="s">
        <v>150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149</v>
      </c>
      <c r="AA698" s="4" t="s">
        <v>150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149</v>
      </c>
      <c r="AI698" s="4" t="s">
        <v>150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149</v>
      </c>
      <c r="AQ698" s="2" t="s">
        <v>150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149</v>
      </c>
      <c r="AY698" s="4" t="s">
        <v>150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149</v>
      </c>
      <c r="C699" s="2" t="s">
        <v>150</v>
      </c>
      <c r="D699" s="2">
        <v>2040</v>
      </c>
      <c r="J699" s="2" t="s">
        <v>149</v>
      </c>
      <c r="K699" s="2" t="s">
        <v>150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149</v>
      </c>
      <c r="S699" s="2" t="s">
        <v>150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149</v>
      </c>
      <c r="AA699" s="2" t="s">
        <v>150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149</v>
      </c>
      <c r="AI699" s="2" t="s">
        <v>150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149</v>
      </c>
      <c r="AQ699" s="4" t="s">
        <v>150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149</v>
      </c>
      <c r="AY699" s="2" t="s">
        <v>150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149</v>
      </c>
      <c r="C700" s="4" t="s">
        <v>150</v>
      </c>
      <c r="D700" s="4">
        <v>2040</v>
      </c>
      <c r="J700" s="4" t="s">
        <v>149</v>
      </c>
      <c r="K700" s="4" t="s">
        <v>150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149</v>
      </c>
      <c r="S700" s="4" t="s">
        <v>150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149</v>
      </c>
      <c r="AA700" s="4" t="s">
        <v>150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149</v>
      </c>
      <c r="AI700" s="4" t="s">
        <v>150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149</v>
      </c>
      <c r="AQ700" s="2" t="s">
        <v>150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149</v>
      </c>
      <c r="AY700" s="4" t="s">
        <v>150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149</v>
      </c>
      <c r="C701" s="2" t="s">
        <v>150</v>
      </c>
      <c r="D701" s="2">
        <v>2040</v>
      </c>
      <c r="J701" s="2" t="s">
        <v>149</v>
      </c>
      <c r="K701" s="2" t="s">
        <v>150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149</v>
      </c>
      <c r="S701" s="2" t="s">
        <v>150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149</v>
      </c>
      <c r="AA701" s="2" t="s">
        <v>150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149</v>
      </c>
      <c r="AI701" s="2" t="s">
        <v>150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149</v>
      </c>
      <c r="AQ701" s="4" t="s">
        <v>150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149</v>
      </c>
      <c r="AY701" s="2" t="s">
        <v>150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149</v>
      </c>
      <c r="C702" s="4" t="s">
        <v>150</v>
      </c>
      <c r="D702" s="4">
        <v>2040</v>
      </c>
      <c r="J702" s="4" t="s">
        <v>149</v>
      </c>
      <c r="K702" s="4" t="s">
        <v>150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149</v>
      </c>
      <c r="S702" s="4" t="s">
        <v>150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149</v>
      </c>
      <c r="AA702" s="4" t="s">
        <v>150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149</v>
      </c>
      <c r="AI702" s="4" t="s">
        <v>150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149</v>
      </c>
      <c r="AQ702" s="2" t="s">
        <v>150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149</v>
      </c>
      <c r="AY702" s="4" t="s">
        <v>150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149</v>
      </c>
      <c r="C703" s="2" t="s">
        <v>150</v>
      </c>
      <c r="D703" s="2">
        <v>2040</v>
      </c>
      <c r="J703" s="2" t="s">
        <v>149</v>
      </c>
      <c r="K703" s="2" t="s">
        <v>150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149</v>
      </c>
      <c r="S703" s="2" t="s">
        <v>150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149</v>
      </c>
      <c r="AA703" s="2" t="s">
        <v>150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149</v>
      </c>
      <c r="AI703" s="2" t="s">
        <v>150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149</v>
      </c>
      <c r="AQ703" s="4" t="s">
        <v>150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149</v>
      </c>
      <c r="AY703" s="2" t="s">
        <v>150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149</v>
      </c>
      <c r="C704" s="4" t="s">
        <v>150</v>
      </c>
      <c r="D704" s="4">
        <v>2040</v>
      </c>
      <c r="J704" s="4" t="s">
        <v>149</v>
      </c>
      <c r="K704" s="4" t="s">
        <v>150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149</v>
      </c>
      <c r="S704" s="4" t="s">
        <v>150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149</v>
      </c>
      <c r="AA704" s="4" t="s">
        <v>150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149</v>
      </c>
      <c r="AI704" s="4" t="s">
        <v>150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149</v>
      </c>
      <c r="AQ704" s="2" t="s">
        <v>150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149</v>
      </c>
      <c r="AY704" s="4" t="s">
        <v>150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149</v>
      </c>
      <c r="C705" s="2" t="s">
        <v>150</v>
      </c>
      <c r="D705" s="2">
        <v>2040</v>
      </c>
      <c r="J705" s="2" t="s">
        <v>149</v>
      </c>
      <c r="K705" s="2" t="s">
        <v>150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149</v>
      </c>
      <c r="S705" s="2" t="s">
        <v>150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149</v>
      </c>
      <c r="AA705" s="2" t="s">
        <v>150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149</v>
      </c>
      <c r="AI705" s="2" t="s">
        <v>150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149</v>
      </c>
      <c r="AQ705" s="4" t="s">
        <v>150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149</v>
      </c>
      <c r="AY705" s="2" t="s">
        <v>150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149</v>
      </c>
      <c r="C706" s="4" t="s">
        <v>150</v>
      </c>
      <c r="D706" s="4">
        <v>2040</v>
      </c>
      <c r="J706" s="4" t="s">
        <v>149</v>
      </c>
      <c r="K706" s="4" t="s">
        <v>150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149</v>
      </c>
      <c r="S706" s="4" t="s">
        <v>150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149</v>
      </c>
      <c r="AA706" s="4" t="s">
        <v>150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149</v>
      </c>
      <c r="AI706" s="4" t="s">
        <v>150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149</v>
      </c>
      <c r="AQ706" s="2" t="s">
        <v>150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149</v>
      </c>
      <c r="AY706" s="4" t="s">
        <v>150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149</v>
      </c>
      <c r="C707" s="2" t="s">
        <v>150</v>
      </c>
      <c r="D707" s="2">
        <v>2040</v>
      </c>
      <c r="J707" s="2" t="s">
        <v>149</v>
      </c>
      <c r="K707" s="2" t="s">
        <v>150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149</v>
      </c>
      <c r="S707" s="2" t="s">
        <v>150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149</v>
      </c>
      <c r="AA707" s="2" t="s">
        <v>150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149</v>
      </c>
      <c r="AI707" s="2" t="s">
        <v>150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149</v>
      </c>
      <c r="AQ707" s="4" t="s">
        <v>150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149</v>
      </c>
      <c r="AY707" s="2" t="s">
        <v>150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149</v>
      </c>
      <c r="C708" s="4" t="s">
        <v>150</v>
      </c>
      <c r="D708" s="4">
        <v>2040</v>
      </c>
      <c r="J708" s="4" t="s">
        <v>149</v>
      </c>
      <c r="K708" s="4" t="s">
        <v>150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149</v>
      </c>
      <c r="S708" s="4" t="s">
        <v>150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149</v>
      </c>
      <c r="AA708" s="4" t="s">
        <v>150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149</v>
      </c>
      <c r="AI708" s="4" t="s">
        <v>150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149</v>
      </c>
      <c r="AQ708" s="2" t="s">
        <v>150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149</v>
      </c>
      <c r="AY708" s="4" t="s">
        <v>150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149</v>
      </c>
      <c r="C709" s="2" t="s">
        <v>150</v>
      </c>
      <c r="D709" s="2">
        <v>2040</v>
      </c>
      <c r="J709" s="2" t="s">
        <v>149</v>
      </c>
      <c r="K709" s="2" t="s">
        <v>150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149</v>
      </c>
      <c r="S709" s="2" t="s">
        <v>150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149</v>
      </c>
      <c r="AA709" s="2" t="s">
        <v>150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149</v>
      </c>
      <c r="AI709" s="2" t="s">
        <v>150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149</v>
      </c>
      <c r="AQ709" s="4" t="s">
        <v>150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149</v>
      </c>
      <c r="AY709" s="2" t="s">
        <v>150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149</v>
      </c>
      <c r="C710" s="4" t="s">
        <v>150</v>
      </c>
      <c r="D710" s="4">
        <v>2040</v>
      </c>
      <c r="J710" s="4" t="s">
        <v>149</v>
      </c>
      <c r="K710" s="4" t="s">
        <v>150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149</v>
      </c>
      <c r="S710" s="4" t="s">
        <v>150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149</v>
      </c>
      <c r="AA710" s="4" t="s">
        <v>150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149</v>
      </c>
      <c r="AI710" s="4" t="s">
        <v>150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149</v>
      </c>
      <c r="AQ710" s="2" t="s">
        <v>150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149</v>
      </c>
      <c r="AY710" s="4" t="s">
        <v>150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149</v>
      </c>
      <c r="C711" s="2" t="s">
        <v>150</v>
      </c>
      <c r="D711" s="2">
        <v>2040</v>
      </c>
      <c r="J711" s="2" t="s">
        <v>149</v>
      </c>
      <c r="K711" s="2" t="s">
        <v>150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149</v>
      </c>
      <c r="S711" s="2" t="s">
        <v>150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149</v>
      </c>
      <c r="AA711" s="2" t="s">
        <v>150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149</v>
      </c>
      <c r="AI711" s="2" t="s">
        <v>150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149</v>
      </c>
      <c r="AQ711" s="4" t="s">
        <v>150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149</v>
      </c>
      <c r="AY711" s="2" t="s">
        <v>150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149</v>
      </c>
      <c r="C712" s="4" t="s">
        <v>150</v>
      </c>
      <c r="D712" s="4">
        <v>2040</v>
      </c>
      <c r="J712" s="4" t="s">
        <v>149</v>
      </c>
      <c r="K712" s="4" t="s">
        <v>150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149</v>
      </c>
      <c r="S712" s="4" t="s">
        <v>150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149</v>
      </c>
      <c r="AA712" s="4" t="s">
        <v>150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149</v>
      </c>
      <c r="AI712" s="4" t="s">
        <v>150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149</v>
      </c>
      <c r="AQ712" s="2" t="s">
        <v>150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149</v>
      </c>
      <c r="AY712" s="4" t="s">
        <v>150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149</v>
      </c>
      <c r="C713" s="2" t="s">
        <v>150</v>
      </c>
      <c r="D713" s="2">
        <v>2040</v>
      </c>
      <c r="J713" s="2" t="s">
        <v>149</v>
      </c>
      <c r="K713" s="2" t="s">
        <v>150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149</v>
      </c>
      <c r="S713" s="2" t="s">
        <v>150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149</v>
      </c>
      <c r="AA713" s="2" t="s">
        <v>150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149</v>
      </c>
      <c r="AI713" s="2" t="s">
        <v>150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149</v>
      </c>
      <c r="AQ713" s="4" t="s">
        <v>150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149</v>
      </c>
      <c r="AY713" s="2" t="s">
        <v>150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149</v>
      </c>
      <c r="C714" s="4" t="s">
        <v>150</v>
      </c>
      <c r="D714" s="4">
        <v>2040</v>
      </c>
      <c r="J714" s="4" t="s">
        <v>149</v>
      </c>
      <c r="K714" s="4" t="s">
        <v>150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149</v>
      </c>
      <c r="S714" s="4" t="s">
        <v>150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149</v>
      </c>
      <c r="AA714" s="4" t="s">
        <v>150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149</v>
      </c>
      <c r="AI714" s="4" t="s">
        <v>150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149</v>
      </c>
      <c r="AQ714" s="2" t="s">
        <v>150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149</v>
      </c>
      <c r="AY714" s="4" t="s">
        <v>150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149</v>
      </c>
      <c r="C715" s="2" t="s">
        <v>150</v>
      </c>
      <c r="D715" s="2">
        <v>2040</v>
      </c>
      <c r="J715" s="2" t="s">
        <v>149</v>
      </c>
      <c r="K715" s="2" t="s">
        <v>150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149</v>
      </c>
      <c r="S715" s="2" t="s">
        <v>150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149</v>
      </c>
      <c r="AA715" s="2" t="s">
        <v>150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149</v>
      </c>
      <c r="AI715" s="2" t="s">
        <v>150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149</v>
      </c>
      <c r="AQ715" s="4" t="s">
        <v>150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149</v>
      </c>
      <c r="AY715" s="2" t="s">
        <v>150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149</v>
      </c>
      <c r="C716" s="4" t="s">
        <v>150</v>
      </c>
      <c r="D716" s="4">
        <v>2040</v>
      </c>
      <c r="J716" s="4" t="s">
        <v>149</v>
      </c>
      <c r="K716" s="4" t="s">
        <v>150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149</v>
      </c>
      <c r="S716" s="4" t="s">
        <v>150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149</v>
      </c>
      <c r="AA716" s="4" t="s">
        <v>150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149</v>
      </c>
      <c r="AI716" s="4" t="s">
        <v>150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149</v>
      </c>
      <c r="AQ716" s="2" t="s">
        <v>150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149</v>
      </c>
      <c r="AY716" s="4" t="s">
        <v>150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149</v>
      </c>
      <c r="C717" s="2" t="s">
        <v>150</v>
      </c>
      <c r="D717" s="2">
        <v>2040</v>
      </c>
      <c r="J717" s="2" t="s">
        <v>149</v>
      </c>
      <c r="K717" s="2" t="s">
        <v>150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149</v>
      </c>
      <c r="S717" s="2" t="s">
        <v>150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149</v>
      </c>
      <c r="AA717" s="2" t="s">
        <v>150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149</v>
      </c>
      <c r="AI717" s="2" t="s">
        <v>150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149</v>
      </c>
      <c r="AQ717" s="4" t="s">
        <v>150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149</v>
      </c>
      <c r="AY717" s="2" t="s">
        <v>150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149</v>
      </c>
      <c r="C718" s="4" t="s">
        <v>150</v>
      </c>
      <c r="D718" s="4">
        <v>2040</v>
      </c>
      <c r="J718" s="4" t="s">
        <v>149</v>
      </c>
      <c r="K718" s="4" t="s">
        <v>150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149</v>
      </c>
      <c r="S718" s="4" t="s">
        <v>150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149</v>
      </c>
      <c r="AA718" s="4" t="s">
        <v>150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149</v>
      </c>
      <c r="AI718" s="4" t="s">
        <v>150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149</v>
      </c>
      <c r="AQ718" s="2" t="s">
        <v>150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149</v>
      </c>
      <c r="AY718" s="4" t="s">
        <v>150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149</v>
      </c>
      <c r="C719" s="2" t="s">
        <v>150</v>
      </c>
      <c r="D719" s="2">
        <v>2040</v>
      </c>
      <c r="J719" s="2" t="s">
        <v>149</v>
      </c>
      <c r="K719" s="2" t="s">
        <v>150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149</v>
      </c>
      <c r="S719" s="2" t="s">
        <v>150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149</v>
      </c>
      <c r="AA719" s="2" t="s">
        <v>150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149</v>
      </c>
      <c r="AI719" s="2" t="s">
        <v>150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149</v>
      </c>
      <c r="AQ719" s="4" t="s">
        <v>150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149</v>
      </c>
      <c r="AY719" s="2" t="s">
        <v>150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149</v>
      </c>
      <c r="C720" s="4" t="s">
        <v>150</v>
      </c>
      <c r="D720" s="4">
        <v>2040</v>
      </c>
      <c r="J720" s="4" t="s">
        <v>149</v>
      </c>
      <c r="K720" s="4" t="s">
        <v>150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149</v>
      </c>
      <c r="S720" s="4" t="s">
        <v>150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149</v>
      </c>
      <c r="AA720" s="4" t="s">
        <v>150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149</v>
      </c>
      <c r="AI720" s="4" t="s">
        <v>150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149</v>
      </c>
      <c r="AQ720" s="2" t="s">
        <v>150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149</v>
      </c>
      <c r="AY720" s="4" t="s">
        <v>150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149</v>
      </c>
      <c r="C721" s="2" t="s">
        <v>150</v>
      </c>
      <c r="D721" s="2">
        <v>2040</v>
      </c>
      <c r="J721" s="2" t="s">
        <v>149</v>
      </c>
      <c r="K721" s="2" t="s">
        <v>150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149</v>
      </c>
      <c r="S721" s="2" t="s">
        <v>150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149</v>
      </c>
      <c r="AA721" s="2" t="s">
        <v>150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149</v>
      </c>
      <c r="AI721" s="2" t="s">
        <v>150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149</v>
      </c>
      <c r="AQ721" s="4" t="s">
        <v>150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149</v>
      </c>
      <c r="AY721" s="2" t="s">
        <v>150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149</v>
      </c>
      <c r="C722" s="4" t="s">
        <v>150</v>
      </c>
      <c r="D722" s="4">
        <v>2040</v>
      </c>
      <c r="J722" s="4" t="s">
        <v>149</v>
      </c>
      <c r="K722" s="4" t="s">
        <v>150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149</v>
      </c>
      <c r="S722" s="4" t="s">
        <v>150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149</v>
      </c>
      <c r="AA722" s="4" t="s">
        <v>150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149</v>
      </c>
      <c r="AI722" s="4" t="s">
        <v>150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149</v>
      </c>
      <c r="AQ722" s="2" t="s">
        <v>150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149</v>
      </c>
      <c r="AY722" s="4" t="s">
        <v>150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149</v>
      </c>
      <c r="C723" s="2" t="s">
        <v>150</v>
      </c>
      <c r="D723" s="2">
        <v>2040</v>
      </c>
      <c r="J723" s="2" t="s">
        <v>149</v>
      </c>
      <c r="K723" s="2" t="s">
        <v>150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149</v>
      </c>
      <c r="S723" s="2" t="s">
        <v>150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149</v>
      </c>
      <c r="AA723" s="2" t="s">
        <v>150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149</v>
      </c>
      <c r="AI723" s="2" t="s">
        <v>150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149</v>
      </c>
      <c r="AQ723" s="4" t="s">
        <v>150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149</v>
      </c>
      <c r="AY723" s="2" t="s">
        <v>150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149</v>
      </c>
      <c r="C724" s="4" t="s">
        <v>150</v>
      </c>
      <c r="D724" s="4">
        <v>2040</v>
      </c>
      <c r="J724" s="4" t="s">
        <v>149</v>
      </c>
      <c r="K724" s="4" t="s">
        <v>150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149</v>
      </c>
      <c r="S724" s="4" t="s">
        <v>150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149</v>
      </c>
      <c r="AA724" s="4" t="s">
        <v>150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149</v>
      </c>
      <c r="AI724" s="4" t="s">
        <v>150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149</v>
      </c>
      <c r="AQ724" s="2" t="s">
        <v>150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149</v>
      </c>
      <c r="AY724" s="4" t="s">
        <v>150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149</v>
      </c>
      <c r="C725" s="2" t="s">
        <v>150</v>
      </c>
      <c r="D725" s="2">
        <v>2040</v>
      </c>
      <c r="J725" s="2" t="s">
        <v>149</v>
      </c>
      <c r="K725" s="2" t="s">
        <v>150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149</v>
      </c>
      <c r="S725" s="2" t="s">
        <v>150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149</v>
      </c>
      <c r="AA725" s="2" t="s">
        <v>150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149</v>
      </c>
      <c r="AI725" s="2" t="s">
        <v>150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149</v>
      </c>
      <c r="AQ725" s="4" t="s">
        <v>150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149</v>
      </c>
      <c r="AY725" s="2" t="s">
        <v>150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149</v>
      </c>
      <c r="C726" s="4" t="s">
        <v>150</v>
      </c>
      <c r="D726" s="4">
        <v>2040</v>
      </c>
      <c r="J726" s="4" t="s">
        <v>149</v>
      </c>
      <c r="K726" s="4" t="s">
        <v>150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149</v>
      </c>
      <c r="S726" s="4" t="s">
        <v>150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149</v>
      </c>
      <c r="AA726" s="4" t="s">
        <v>150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149</v>
      </c>
      <c r="AI726" s="4" t="s">
        <v>150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149</v>
      </c>
      <c r="AQ726" s="2" t="s">
        <v>150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149</v>
      </c>
      <c r="AY726" s="4" t="s">
        <v>150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149</v>
      </c>
      <c r="C727" s="2" t="s">
        <v>150</v>
      </c>
      <c r="D727" s="2">
        <v>2040</v>
      </c>
      <c r="J727" s="2" t="s">
        <v>149</v>
      </c>
      <c r="K727" s="2" t="s">
        <v>150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149</v>
      </c>
      <c r="S727" s="2" t="s">
        <v>150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149</v>
      </c>
      <c r="AA727" s="2" t="s">
        <v>150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149</v>
      </c>
      <c r="AI727" s="2" t="s">
        <v>150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149</v>
      </c>
      <c r="AQ727" s="4" t="s">
        <v>150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149</v>
      </c>
      <c r="AY727" s="2" t="s">
        <v>150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149</v>
      </c>
      <c r="C728" s="4" t="s">
        <v>150</v>
      </c>
      <c r="D728" s="4">
        <v>2040</v>
      </c>
      <c r="J728" s="4" t="s">
        <v>149</v>
      </c>
      <c r="K728" s="4" t="s">
        <v>150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149</v>
      </c>
      <c r="S728" s="4" t="s">
        <v>150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149</v>
      </c>
      <c r="AA728" s="4" t="s">
        <v>150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149</v>
      </c>
      <c r="AI728" s="4" t="s">
        <v>150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149</v>
      </c>
      <c r="AQ728" s="2" t="s">
        <v>150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149</v>
      </c>
      <c r="AY728" s="4" t="s">
        <v>150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149</v>
      </c>
      <c r="C729" s="2" t="s">
        <v>150</v>
      </c>
      <c r="D729" s="2">
        <v>2040</v>
      </c>
      <c r="J729" s="2" t="s">
        <v>149</v>
      </c>
      <c r="K729" s="2" t="s">
        <v>150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149</v>
      </c>
      <c r="S729" s="2" t="s">
        <v>150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149</v>
      </c>
      <c r="AA729" s="2" t="s">
        <v>150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149</v>
      </c>
      <c r="AI729" s="2" t="s">
        <v>150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149</v>
      </c>
      <c r="AQ729" s="4" t="s">
        <v>150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149</v>
      </c>
      <c r="AY729" s="2" t="s">
        <v>150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149</v>
      </c>
      <c r="C730" s="4" t="s">
        <v>150</v>
      </c>
      <c r="D730" s="4">
        <v>2040</v>
      </c>
      <c r="J730" s="4" t="s">
        <v>149</v>
      </c>
      <c r="K730" s="4" t="s">
        <v>150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149</v>
      </c>
      <c r="S730" s="4" t="s">
        <v>150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149</v>
      </c>
      <c r="AA730" s="4" t="s">
        <v>150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149</v>
      </c>
      <c r="AI730" s="4" t="s">
        <v>150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149</v>
      </c>
      <c r="AQ730" s="2" t="s">
        <v>150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149</v>
      </c>
      <c r="AY730" s="4" t="s">
        <v>150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149</v>
      </c>
      <c r="C731" s="2" t="s">
        <v>150</v>
      </c>
      <c r="D731" s="2">
        <v>2040</v>
      </c>
      <c r="J731" s="2" t="s">
        <v>149</v>
      </c>
      <c r="K731" s="2" t="s">
        <v>150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149</v>
      </c>
      <c r="S731" s="2" t="s">
        <v>150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149</v>
      </c>
      <c r="AA731" s="2" t="s">
        <v>150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149</v>
      </c>
      <c r="AI731" s="2" t="s">
        <v>150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149</v>
      </c>
      <c r="AQ731" s="4" t="s">
        <v>150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149</v>
      </c>
      <c r="AY731" s="2" t="s">
        <v>150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149</v>
      </c>
      <c r="C732" s="4" t="s">
        <v>150</v>
      </c>
      <c r="D732" s="4">
        <v>2040</v>
      </c>
      <c r="J732" s="4" t="s">
        <v>149</v>
      </c>
      <c r="K732" s="4" t="s">
        <v>150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149</v>
      </c>
      <c r="S732" s="4" t="s">
        <v>150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149</v>
      </c>
      <c r="AA732" s="4" t="s">
        <v>150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149</v>
      </c>
      <c r="AI732" s="4" t="s">
        <v>150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149</v>
      </c>
      <c r="AQ732" s="2" t="s">
        <v>150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149</v>
      </c>
      <c r="AY732" s="4" t="s">
        <v>150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149</v>
      </c>
      <c r="C733" s="2" t="s">
        <v>150</v>
      </c>
      <c r="D733" s="2">
        <v>2040</v>
      </c>
      <c r="J733" s="2" t="s">
        <v>149</v>
      </c>
      <c r="K733" s="2" t="s">
        <v>150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149</v>
      </c>
      <c r="S733" s="2" t="s">
        <v>150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149</v>
      </c>
      <c r="AA733" s="2" t="s">
        <v>150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149</v>
      </c>
      <c r="AI733" s="2" t="s">
        <v>150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149</v>
      </c>
      <c r="AQ733" s="4" t="s">
        <v>150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149</v>
      </c>
      <c r="AY733" s="2" t="s">
        <v>150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149</v>
      </c>
      <c r="C734" s="4" t="s">
        <v>150</v>
      </c>
      <c r="D734" s="4">
        <v>2040</v>
      </c>
      <c r="J734" s="4" t="s">
        <v>149</v>
      </c>
      <c r="K734" s="4" t="s">
        <v>150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149</v>
      </c>
      <c r="S734" s="4" t="s">
        <v>150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149</v>
      </c>
      <c r="AA734" s="4" t="s">
        <v>150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149</v>
      </c>
      <c r="AI734" s="4" t="s">
        <v>150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149</v>
      </c>
      <c r="AQ734" s="2" t="s">
        <v>150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149</v>
      </c>
      <c r="AY734" s="4" t="s">
        <v>150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149</v>
      </c>
      <c r="C735" s="2" t="s">
        <v>150</v>
      </c>
      <c r="D735" s="2">
        <v>2040</v>
      </c>
      <c r="J735" s="2" t="s">
        <v>149</v>
      </c>
      <c r="K735" s="2" t="s">
        <v>150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149</v>
      </c>
      <c r="S735" s="2" t="s">
        <v>150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149</v>
      </c>
      <c r="AA735" s="2" t="s">
        <v>150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149</v>
      </c>
      <c r="AI735" s="2" t="s">
        <v>150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149</v>
      </c>
      <c r="AQ735" s="4" t="s">
        <v>150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149</v>
      </c>
      <c r="AY735" s="2" t="s">
        <v>150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149</v>
      </c>
      <c r="C736" s="4" t="s">
        <v>150</v>
      </c>
      <c r="D736" s="4">
        <v>2040</v>
      </c>
      <c r="J736" s="4" t="s">
        <v>149</v>
      </c>
      <c r="K736" s="4" t="s">
        <v>150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149</v>
      </c>
      <c r="S736" s="4" t="s">
        <v>150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149</v>
      </c>
      <c r="AA736" s="4" t="s">
        <v>150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149</v>
      </c>
      <c r="AI736" s="4" t="s">
        <v>150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149</v>
      </c>
      <c r="AQ736" s="2" t="s">
        <v>150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149</v>
      </c>
      <c r="AY736" s="4" t="s">
        <v>150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149</v>
      </c>
      <c r="C737" s="2" t="s">
        <v>150</v>
      </c>
      <c r="D737" s="2">
        <v>2040</v>
      </c>
      <c r="J737" s="2" t="s">
        <v>149</v>
      </c>
      <c r="K737" s="2" t="s">
        <v>150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149</v>
      </c>
      <c r="S737" s="2" t="s">
        <v>150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149</v>
      </c>
      <c r="AA737" s="2" t="s">
        <v>150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149</v>
      </c>
      <c r="AI737" s="2" t="s">
        <v>150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149</v>
      </c>
      <c r="AQ737" s="4" t="s">
        <v>150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149</v>
      </c>
      <c r="AY737" s="2" t="s">
        <v>150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149</v>
      </c>
      <c r="C738" s="4" t="s">
        <v>150</v>
      </c>
      <c r="D738" s="4">
        <v>2040</v>
      </c>
      <c r="J738" s="4" t="s">
        <v>149</v>
      </c>
      <c r="K738" s="4" t="s">
        <v>150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149</v>
      </c>
      <c r="S738" s="4" t="s">
        <v>150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149</v>
      </c>
      <c r="AA738" s="4" t="s">
        <v>150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149</v>
      </c>
      <c r="AI738" s="4" t="s">
        <v>150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149</v>
      </c>
      <c r="AQ738" s="2" t="s">
        <v>150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149</v>
      </c>
      <c r="AY738" s="4" t="s">
        <v>150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149</v>
      </c>
      <c r="C739" s="2" t="s">
        <v>150</v>
      </c>
      <c r="D739" s="2">
        <v>2040</v>
      </c>
      <c r="J739" s="2" t="s">
        <v>149</v>
      </c>
      <c r="K739" s="2" t="s">
        <v>150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149</v>
      </c>
      <c r="S739" s="2" t="s">
        <v>150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149</v>
      </c>
      <c r="AA739" s="2" t="s">
        <v>150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149</v>
      </c>
      <c r="AI739" s="2" t="s">
        <v>150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149</v>
      </c>
      <c r="AQ739" s="4" t="s">
        <v>150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149</v>
      </c>
      <c r="AY739" s="2" t="s">
        <v>150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149</v>
      </c>
      <c r="C740" s="4" t="s">
        <v>150</v>
      </c>
      <c r="D740" s="4">
        <v>2040</v>
      </c>
      <c r="J740" s="4" t="s">
        <v>149</v>
      </c>
      <c r="K740" s="4" t="s">
        <v>150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149</v>
      </c>
      <c r="S740" s="4" t="s">
        <v>150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149</v>
      </c>
      <c r="AA740" s="4" t="s">
        <v>150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149</v>
      </c>
      <c r="AI740" s="4" t="s">
        <v>150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149</v>
      </c>
      <c r="AQ740" s="2" t="s">
        <v>150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149</v>
      </c>
      <c r="AY740" s="4" t="s">
        <v>150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149</v>
      </c>
      <c r="C741" s="2" t="s">
        <v>150</v>
      </c>
      <c r="D741" s="2">
        <v>2040</v>
      </c>
      <c r="J741" s="2" t="s">
        <v>149</v>
      </c>
      <c r="K741" s="2" t="s">
        <v>150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149</v>
      </c>
      <c r="S741" s="2" t="s">
        <v>150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149</v>
      </c>
      <c r="AA741" s="2" t="s">
        <v>150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149</v>
      </c>
      <c r="AI741" s="2" t="s">
        <v>150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149</v>
      </c>
      <c r="AQ741" s="4" t="s">
        <v>150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149</v>
      </c>
      <c r="AY741" s="2" t="s">
        <v>150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149</v>
      </c>
      <c r="C742" s="4" t="s">
        <v>150</v>
      </c>
      <c r="D742" s="4">
        <v>2040</v>
      </c>
      <c r="J742" s="4" t="s">
        <v>149</v>
      </c>
      <c r="K742" s="4" t="s">
        <v>150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149</v>
      </c>
      <c r="S742" s="4" t="s">
        <v>150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149</v>
      </c>
      <c r="AA742" s="4" t="s">
        <v>150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149</v>
      </c>
      <c r="AI742" s="4" t="s">
        <v>150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149</v>
      </c>
      <c r="AQ742" s="2" t="s">
        <v>150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149</v>
      </c>
      <c r="AY742" s="4" t="s">
        <v>150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149</v>
      </c>
      <c r="C743" s="2" t="s">
        <v>150</v>
      </c>
      <c r="D743" s="2">
        <v>2040</v>
      </c>
      <c r="J743" s="2" t="s">
        <v>149</v>
      </c>
      <c r="K743" s="2" t="s">
        <v>150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149</v>
      </c>
      <c r="S743" s="2" t="s">
        <v>150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149</v>
      </c>
      <c r="AA743" s="2" t="s">
        <v>150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149</v>
      </c>
      <c r="AI743" s="2" t="s">
        <v>150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149</v>
      </c>
      <c r="AQ743" s="4" t="s">
        <v>150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149</v>
      </c>
      <c r="AY743" s="2" t="s">
        <v>150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149</v>
      </c>
      <c r="C744" s="4" t="s">
        <v>150</v>
      </c>
      <c r="D744" s="4">
        <v>2040</v>
      </c>
      <c r="J744" s="4" t="s">
        <v>149</v>
      </c>
      <c r="K744" s="4" t="s">
        <v>150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149</v>
      </c>
      <c r="S744" s="4" t="s">
        <v>150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149</v>
      </c>
      <c r="AA744" s="4" t="s">
        <v>150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149</v>
      </c>
      <c r="AI744" s="4" t="s">
        <v>150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149</v>
      </c>
      <c r="AQ744" s="2" t="s">
        <v>150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149</v>
      </c>
      <c r="AY744" s="4" t="s">
        <v>150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149</v>
      </c>
      <c r="C745" s="2" t="s">
        <v>150</v>
      </c>
      <c r="D745" s="2">
        <v>2040</v>
      </c>
      <c r="J745" s="2" t="s">
        <v>149</v>
      </c>
      <c r="K745" s="2" t="s">
        <v>150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149</v>
      </c>
      <c r="S745" s="2" t="s">
        <v>150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149</v>
      </c>
      <c r="AA745" s="2" t="s">
        <v>150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149</v>
      </c>
      <c r="AI745" s="2" t="s">
        <v>150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149</v>
      </c>
      <c r="AQ745" s="4" t="s">
        <v>150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149</v>
      </c>
      <c r="AY745" s="2" t="s">
        <v>150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149</v>
      </c>
      <c r="C746" s="4" t="s">
        <v>150</v>
      </c>
      <c r="D746" s="4">
        <v>2040</v>
      </c>
      <c r="J746" s="4" t="s">
        <v>149</v>
      </c>
      <c r="K746" s="4" t="s">
        <v>150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149</v>
      </c>
      <c r="S746" s="4" t="s">
        <v>150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149</v>
      </c>
      <c r="AA746" s="4" t="s">
        <v>150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149</v>
      </c>
      <c r="AI746" s="4" t="s">
        <v>150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149</v>
      </c>
      <c r="AQ746" s="2" t="s">
        <v>150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149</v>
      </c>
      <c r="AY746" s="4" t="s">
        <v>150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149</v>
      </c>
      <c r="C747" s="2" t="s">
        <v>150</v>
      </c>
      <c r="D747" s="2">
        <v>2040</v>
      </c>
      <c r="J747" s="2" t="s">
        <v>149</v>
      </c>
      <c r="K747" s="2" t="s">
        <v>150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149</v>
      </c>
      <c r="S747" s="2" t="s">
        <v>150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149</v>
      </c>
      <c r="AA747" s="2" t="s">
        <v>150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149</v>
      </c>
      <c r="AI747" s="2" t="s">
        <v>150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149</v>
      </c>
      <c r="AQ747" s="4" t="s">
        <v>150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149</v>
      </c>
      <c r="AY747" s="2" t="s">
        <v>150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149</v>
      </c>
      <c r="C748" s="4" t="s">
        <v>150</v>
      </c>
      <c r="D748" s="4">
        <v>2040</v>
      </c>
      <c r="J748" s="4" t="s">
        <v>149</v>
      </c>
      <c r="K748" s="4" t="s">
        <v>150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149</v>
      </c>
      <c r="S748" s="4" t="s">
        <v>150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149</v>
      </c>
      <c r="AA748" s="4" t="s">
        <v>150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149</v>
      </c>
      <c r="AI748" s="4" t="s">
        <v>150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149</v>
      </c>
      <c r="AQ748" s="2" t="s">
        <v>150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149</v>
      </c>
      <c r="AY748" s="4" t="s">
        <v>150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149</v>
      </c>
      <c r="C749" s="2" t="s">
        <v>150</v>
      </c>
      <c r="D749" s="2">
        <v>2040</v>
      </c>
      <c r="J749" s="2" t="s">
        <v>149</v>
      </c>
      <c r="K749" s="2" t="s">
        <v>150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149</v>
      </c>
      <c r="S749" s="2" t="s">
        <v>150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149</v>
      </c>
      <c r="AA749" s="2" t="s">
        <v>150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149</v>
      </c>
      <c r="AI749" s="2" t="s">
        <v>150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149</v>
      </c>
      <c r="AQ749" s="4" t="s">
        <v>150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149</v>
      </c>
      <c r="AY749" s="2" t="s">
        <v>150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149</v>
      </c>
      <c r="C750" s="4" t="s">
        <v>150</v>
      </c>
      <c r="D750" s="4">
        <v>2040</v>
      </c>
      <c r="J750" s="4" t="s">
        <v>149</v>
      </c>
      <c r="K750" s="4" t="s">
        <v>150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149</v>
      </c>
      <c r="S750" s="4" t="s">
        <v>150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149</v>
      </c>
      <c r="AA750" s="4" t="s">
        <v>150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149</v>
      </c>
      <c r="AI750" s="4" t="s">
        <v>150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149</v>
      </c>
      <c r="AQ750" s="2" t="s">
        <v>150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149</v>
      </c>
      <c r="AY750" s="4" t="s">
        <v>150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149</v>
      </c>
      <c r="C751" s="2" t="s">
        <v>150</v>
      </c>
      <c r="D751" s="2">
        <v>2040</v>
      </c>
      <c r="J751" s="2" t="s">
        <v>149</v>
      </c>
      <c r="K751" s="2" t="s">
        <v>150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149</v>
      </c>
      <c r="S751" s="2" t="s">
        <v>150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149</v>
      </c>
      <c r="AA751" s="2" t="s">
        <v>150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149</v>
      </c>
      <c r="AI751" s="2" t="s">
        <v>150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149</v>
      </c>
      <c r="AQ751" s="4" t="s">
        <v>150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149</v>
      </c>
      <c r="AY751" s="2" t="s">
        <v>150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149</v>
      </c>
      <c r="C752" s="4" t="s">
        <v>150</v>
      </c>
      <c r="D752" s="4">
        <v>2040</v>
      </c>
      <c r="J752" s="4" t="s">
        <v>149</v>
      </c>
      <c r="K752" s="4" t="s">
        <v>150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149</v>
      </c>
      <c r="S752" s="4" t="s">
        <v>150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149</v>
      </c>
      <c r="AA752" s="4" t="s">
        <v>150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149</v>
      </c>
      <c r="AI752" s="4" t="s">
        <v>150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149</v>
      </c>
      <c r="AQ752" s="2" t="s">
        <v>150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149</v>
      </c>
      <c r="AY752" s="4" t="s">
        <v>150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149</v>
      </c>
      <c r="C753" s="2" t="s">
        <v>150</v>
      </c>
      <c r="D753" s="2">
        <v>2040</v>
      </c>
      <c r="J753" s="2" t="s">
        <v>149</v>
      </c>
      <c r="K753" s="2" t="s">
        <v>150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149</v>
      </c>
      <c r="S753" s="2" t="s">
        <v>150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149</v>
      </c>
      <c r="AA753" s="2" t="s">
        <v>150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149</v>
      </c>
      <c r="AI753" s="2" t="s">
        <v>150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149</v>
      </c>
      <c r="AQ753" s="4" t="s">
        <v>150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149</v>
      </c>
      <c r="AY753" s="2" t="s">
        <v>150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149</v>
      </c>
      <c r="C754" s="4" t="s">
        <v>150</v>
      </c>
      <c r="D754" s="4">
        <v>2040</v>
      </c>
      <c r="J754" s="4" t="s">
        <v>149</v>
      </c>
      <c r="K754" s="4" t="s">
        <v>150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149</v>
      </c>
      <c r="S754" s="4" t="s">
        <v>150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149</v>
      </c>
      <c r="AA754" s="4" t="s">
        <v>150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149</v>
      </c>
      <c r="AI754" s="4" t="s">
        <v>150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149</v>
      </c>
      <c r="AQ754" s="2" t="s">
        <v>150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149</v>
      </c>
      <c r="AY754" s="4" t="s">
        <v>150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149</v>
      </c>
      <c r="C755" s="2" t="s">
        <v>150</v>
      </c>
      <c r="D755" s="2">
        <v>2040</v>
      </c>
      <c r="J755" s="2" t="s">
        <v>149</v>
      </c>
      <c r="K755" s="2" t="s">
        <v>150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149</v>
      </c>
      <c r="S755" s="2" t="s">
        <v>150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149</v>
      </c>
      <c r="AA755" s="2" t="s">
        <v>150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149</v>
      </c>
      <c r="AI755" s="2" t="s">
        <v>150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149</v>
      </c>
      <c r="AQ755" s="4" t="s">
        <v>150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149</v>
      </c>
      <c r="AY755" s="2" t="s">
        <v>150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149</v>
      </c>
      <c r="C756" s="4" t="s">
        <v>150</v>
      </c>
      <c r="D756" s="4">
        <v>2040</v>
      </c>
      <c r="J756" s="4" t="s">
        <v>149</v>
      </c>
      <c r="K756" s="4" t="s">
        <v>150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149</v>
      </c>
      <c r="S756" s="4" t="s">
        <v>150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149</v>
      </c>
      <c r="AA756" s="4" t="s">
        <v>150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149</v>
      </c>
      <c r="AI756" s="4" t="s">
        <v>150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149</v>
      </c>
      <c r="AQ756" s="2" t="s">
        <v>150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149</v>
      </c>
      <c r="AY756" s="4" t="s">
        <v>150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149</v>
      </c>
      <c r="C757" s="2" t="s">
        <v>150</v>
      </c>
      <c r="D757" s="2">
        <v>2040</v>
      </c>
      <c r="J757" s="2" t="s">
        <v>149</v>
      </c>
      <c r="K757" s="2" t="s">
        <v>150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149</v>
      </c>
      <c r="S757" s="2" t="s">
        <v>150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149</v>
      </c>
      <c r="AA757" s="2" t="s">
        <v>150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149</v>
      </c>
      <c r="AI757" s="2" t="s">
        <v>150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149</v>
      </c>
      <c r="AQ757" s="4" t="s">
        <v>150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149</v>
      </c>
      <c r="AY757" s="2" t="s">
        <v>150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149</v>
      </c>
      <c r="C758" s="4" t="s">
        <v>150</v>
      </c>
      <c r="D758" s="4">
        <v>2040</v>
      </c>
      <c r="J758" s="4" t="s">
        <v>149</v>
      </c>
      <c r="K758" s="4" t="s">
        <v>150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149</v>
      </c>
      <c r="S758" s="4" t="s">
        <v>150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149</v>
      </c>
      <c r="AA758" s="4" t="s">
        <v>150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149</v>
      </c>
      <c r="AI758" s="4" t="s">
        <v>150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149</v>
      </c>
      <c r="AQ758" s="2" t="s">
        <v>150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149</v>
      </c>
      <c r="AY758" s="4" t="s">
        <v>150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149</v>
      </c>
      <c r="C759" s="2" t="s">
        <v>150</v>
      </c>
      <c r="D759" s="2">
        <v>2040</v>
      </c>
      <c r="J759" s="2" t="s">
        <v>149</v>
      </c>
      <c r="K759" s="2" t="s">
        <v>150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149</v>
      </c>
      <c r="S759" s="2" t="s">
        <v>150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149</v>
      </c>
      <c r="AA759" s="2" t="s">
        <v>150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149</v>
      </c>
      <c r="AI759" s="2" t="s">
        <v>150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149</v>
      </c>
      <c r="AQ759" s="4" t="s">
        <v>150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149</v>
      </c>
      <c r="AY759" s="2" t="s">
        <v>150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149</v>
      </c>
      <c r="C760" s="4" t="s">
        <v>150</v>
      </c>
      <c r="D760" s="4">
        <v>2040</v>
      </c>
      <c r="J760" s="4" t="s">
        <v>149</v>
      </c>
      <c r="K760" s="4" t="s">
        <v>150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149</v>
      </c>
      <c r="S760" s="4" t="s">
        <v>150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149</v>
      </c>
      <c r="AA760" s="4" t="s">
        <v>150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149</v>
      </c>
      <c r="AI760" s="4" t="s">
        <v>150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149</v>
      </c>
      <c r="AQ760" s="2" t="s">
        <v>150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149</v>
      </c>
      <c r="AY760" s="4" t="s">
        <v>150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149</v>
      </c>
      <c r="C761" s="2" t="s">
        <v>150</v>
      </c>
      <c r="D761" s="2">
        <v>2040</v>
      </c>
      <c r="J761" s="2" t="s">
        <v>149</v>
      </c>
      <c r="K761" s="2" t="s">
        <v>150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149</v>
      </c>
      <c r="S761" s="2" t="s">
        <v>150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149</v>
      </c>
      <c r="AA761" s="2" t="s">
        <v>150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149</v>
      </c>
      <c r="AI761" s="2" t="s">
        <v>150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149</v>
      </c>
      <c r="AQ761" s="4" t="s">
        <v>150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149</v>
      </c>
      <c r="AY761" s="2" t="s">
        <v>150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149</v>
      </c>
      <c r="C762" s="4" t="s">
        <v>150</v>
      </c>
      <c r="D762" s="4">
        <v>2040</v>
      </c>
      <c r="J762" s="4" t="s">
        <v>149</v>
      </c>
      <c r="K762" s="4" t="s">
        <v>150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149</v>
      </c>
      <c r="S762" s="4" t="s">
        <v>150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149</v>
      </c>
      <c r="AA762" s="4" t="s">
        <v>150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149</v>
      </c>
      <c r="AI762" s="4" t="s">
        <v>150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149</v>
      </c>
      <c r="AQ762" s="2" t="s">
        <v>150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149</v>
      </c>
      <c r="AY762" s="4" t="s">
        <v>150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149</v>
      </c>
      <c r="C763" s="2" t="s">
        <v>150</v>
      </c>
      <c r="D763" s="2">
        <v>2040</v>
      </c>
      <c r="J763" s="2" t="s">
        <v>149</v>
      </c>
      <c r="K763" s="2" t="s">
        <v>150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149</v>
      </c>
      <c r="S763" s="2" t="s">
        <v>150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149</v>
      </c>
      <c r="AA763" s="2" t="s">
        <v>150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149</v>
      </c>
      <c r="AI763" s="2" t="s">
        <v>150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149</v>
      </c>
      <c r="AQ763" s="4" t="s">
        <v>150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149</v>
      </c>
      <c r="AY763" s="2" t="s">
        <v>150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149</v>
      </c>
      <c r="C764" s="4" t="s">
        <v>150</v>
      </c>
      <c r="D764" s="4">
        <v>2040</v>
      </c>
      <c r="J764" s="4" t="s">
        <v>149</v>
      </c>
      <c r="K764" s="4" t="s">
        <v>150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149</v>
      </c>
      <c r="S764" s="4" t="s">
        <v>150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149</v>
      </c>
      <c r="AA764" s="4" t="s">
        <v>150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149</v>
      </c>
      <c r="AI764" s="4" t="s">
        <v>150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149</v>
      </c>
      <c r="AQ764" s="2" t="s">
        <v>150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149</v>
      </c>
      <c r="AY764" s="4" t="s">
        <v>150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149</v>
      </c>
      <c r="C765" s="2" t="s">
        <v>150</v>
      </c>
      <c r="D765" s="2">
        <v>2040</v>
      </c>
      <c r="J765" s="2" t="s">
        <v>149</v>
      </c>
      <c r="K765" s="2" t="s">
        <v>150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149</v>
      </c>
      <c r="S765" s="2" t="s">
        <v>150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149</v>
      </c>
      <c r="AA765" s="2" t="s">
        <v>150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149</v>
      </c>
      <c r="AI765" s="2" t="s">
        <v>150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149</v>
      </c>
      <c r="AQ765" s="4" t="s">
        <v>150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149</v>
      </c>
      <c r="AY765" s="2" t="s">
        <v>150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149</v>
      </c>
      <c r="C766" s="4" t="s">
        <v>150</v>
      </c>
      <c r="D766" s="4">
        <v>2040</v>
      </c>
      <c r="J766" s="4" t="s">
        <v>149</v>
      </c>
      <c r="K766" s="4" t="s">
        <v>150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149</v>
      </c>
      <c r="S766" s="4" t="s">
        <v>150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149</v>
      </c>
      <c r="AA766" s="4" t="s">
        <v>150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149</v>
      </c>
      <c r="AI766" s="4" t="s">
        <v>150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149</v>
      </c>
      <c r="AQ766" s="2" t="s">
        <v>150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149</v>
      </c>
      <c r="AY766" s="4" t="s">
        <v>150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149</v>
      </c>
      <c r="C767" s="2" t="s">
        <v>150</v>
      </c>
      <c r="D767" s="2">
        <v>2040</v>
      </c>
      <c r="J767" s="2" t="s">
        <v>149</v>
      </c>
      <c r="K767" s="2" t="s">
        <v>150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149</v>
      </c>
      <c r="S767" s="2" t="s">
        <v>150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149</v>
      </c>
      <c r="AA767" s="2" t="s">
        <v>150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149</v>
      </c>
      <c r="AI767" s="2" t="s">
        <v>150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149</v>
      </c>
      <c r="AQ767" s="4" t="s">
        <v>150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149</v>
      </c>
      <c r="AY767" s="2" t="s">
        <v>150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149</v>
      </c>
      <c r="C768" s="4" t="s">
        <v>150</v>
      </c>
      <c r="D768" s="4">
        <v>2040</v>
      </c>
      <c r="J768" s="4" t="s">
        <v>149</v>
      </c>
      <c r="K768" s="4" t="s">
        <v>150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149</v>
      </c>
      <c r="S768" s="4" t="s">
        <v>150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149</v>
      </c>
      <c r="AA768" s="4" t="s">
        <v>150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149</v>
      </c>
      <c r="AI768" s="4" t="s">
        <v>150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149</v>
      </c>
      <c r="AQ768" s="2" t="s">
        <v>150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149</v>
      </c>
      <c r="AY768" s="4" t="s">
        <v>150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149</v>
      </c>
      <c r="C769" s="2" t="s">
        <v>150</v>
      </c>
      <c r="D769" s="2">
        <v>2040</v>
      </c>
      <c r="J769" s="2" t="s">
        <v>149</v>
      </c>
      <c r="K769" s="2" t="s">
        <v>150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149</v>
      </c>
      <c r="S769" s="2" t="s">
        <v>150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149</v>
      </c>
      <c r="AA769" s="2" t="s">
        <v>150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149</v>
      </c>
      <c r="AI769" s="2" t="s">
        <v>150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149</v>
      </c>
      <c r="AQ769" s="4" t="s">
        <v>150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149</v>
      </c>
      <c r="AY769" s="2" t="s">
        <v>150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149</v>
      </c>
      <c r="C770" s="4" t="s">
        <v>150</v>
      </c>
      <c r="D770" s="4">
        <v>2040</v>
      </c>
      <c r="J770" s="4" t="s">
        <v>149</v>
      </c>
      <c r="K770" s="4" t="s">
        <v>150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149</v>
      </c>
      <c r="S770" s="4" t="s">
        <v>150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149</v>
      </c>
      <c r="AA770" s="4" t="s">
        <v>150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149</v>
      </c>
      <c r="AI770" s="4" t="s">
        <v>150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149</v>
      </c>
      <c r="AQ770" s="2" t="s">
        <v>150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149</v>
      </c>
      <c r="AY770" s="4" t="s">
        <v>150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149</v>
      </c>
      <c r="C771" s="2" t="s">
        <v>150</v>
      </c>
      <c r="D771" s="2">
        <v>2040</v>
      </c>
      <c r="J771" s="2" t="s">
        <v>149</v>
      </c>
      <c r="K771" s="2" t="s">
        <v>150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149</v>
      </c>
      <c r="S771" s="2" t="s">
        <v>150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149</v>
      </c>
      <c r="AA771" s="2" t="s">
        <v>150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149</v>
      </c>
      <c r="AI771" s="2" t="s">
        <v>150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149</v>
      </c>
      <c r="AQ771" s="4" t="s">
        <v>150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149</v>
      </c>
      <c r="AY771" s="2" t="s">
        <v>150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149</v>
      </c>
      <c r="C772" s="4" t="s">
        <v>150</v>
      </c>
      <c r="D772" s="4">
        <v>2040</v>
      </c>
      <c r="J772" s="4" t="s">
        <v>149</v>
      </c>
      <c r="K772" s="4" t="s">
        <v>150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149</v>
      </c>
      <c r="S772" s="4" t="s">
        <v>150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149</v>
      </c>
      <c r="AA772" s="4" t="s">
        <v>150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149</v>
      </c>
      <c r="AI772" s="4" t="s">
        <v>150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149</v>
      </c>
      <c r="AQ772" s="2" t="s">
        <v>150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149</v>
      </c>
      <c r="AY772" s="4" t="s">
        <v>150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149</v>
      </c>
      <c r="C773" s="2" t="s">
        <v>150</v>
      </c>
      <c r="D773" s="2">
        <v>2040</v>
      </c>
      <c r="J773" s="2" t="s">
        <v>149</v>
      </c>
      <c r="K773" s="2" t="s">
        <v>150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149</v>
      </c>
      <c r="S773" s="2" t="s">
        <v>150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149</v>
      </c>
      <c r="AA773" s="2" t="s">
        <v>150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149</v>
      </c>
      <c r="AI773" s="2" t="s">
        <v>150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149</v>
      </c>
      <c r="AQ773" s="4" t="s">
        <v>150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149</v>
      </c>
      <c r="AY773" s="2" t="s">
        <v>150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149</v>
      </c>
      <c r="C774" s="4" t="s">
        <v>150</v>
      </c>
      <c r="D774" s="4">
        <v>2040</v>
      </c>
      <c r="J774" s="4" t="s">
        <v>149</v>
      </c>
      <c r="K774" s="4" t="s">
        <v>150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149</v>
      </c>
      <c r="S774" s="4" t="s">
        <v>150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149</v>
      </c>
      <c r="AA774" s="4" t="s">
        <v>150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149</v>
      </c>
      <c r="AI774" s="4" t="s">
        <v>150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149</v>
      </c>
      <c r="AQ774" s="2" t="s">
        <v>150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149</v>
      </c>
      <c r="AY774" s="4" t="s">
        <v>150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149</v>
      </c>
      <c r="C775" s="2" t="s">
        <v>150</v>
      </c>
      <c r="D775" s="2">
        <v>2040</v>
      </c>
      <c r="J775" s="2" t="s">
        <v>149</v>
      </c>
      <c r="K775" s="2" t="s">
        <v>150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149</v>
      </c>
      <c r="S775" s="2" t="s">
        <v>150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149</v>
      </c>
      <c r="AA775" s="2" t="s">
        <v>150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149</v>
      </c>
      <c r="AI775" s="2" t="s">
        <v>150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149</v>
      </c>
      <c r="AQ775" s="4" t="s">
        <v>150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149</v>
      </c>
      <c r="AY775" s="2" t="s">
        <v>150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149</v>
      </c>
      <c r="C776" s="4" t="s">
        <v>150</v>
      </c>
      <c r="D776" s="4">
        <v>2040</v>
      </c>
      <c r="J776" s="4" t="s">
        <v>149</v>
      </c>
      <c r="K776" s="4" t="s">
        <v>150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149</v>
      </c>
      <c r="S776" s="4" t="s">
        <v>150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149</v>
      </c>
      <c r="AA776" s="4" t="s">
        <v>150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149</v>
      </c>
      <c r="AI776" s="4" t="s">
        <v>150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149</v>
      </c>
      <c r="AQ776" s="2" t="s">
        <v>150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149</v>
      </c>
      <c r="AY776" s="4" t="s">
        <v>150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149</v>
      </c>
      <c r="C777" s="2" t="s">
        <v>150</v>
      </c>
      <c r="D777" s="2">
        <v>2040</v>
      </c>
      <c r="J777" s="2" t="s">
        <v>149</v>
      </c>
      <c r="K777" s="2" t="s">
        <v>150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149</v>
      </c>
      <c r="S777" s="2" t="s">
        <v>150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149</v>
      </c>
      <c r="AA777" s="2" t="s">
        <v>150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149</v>
      </c>
      <c r="AI777" s="2" t="s">
        <v>150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149</v>
      </c>
      <c r="AQ777" s="4" t="s">
        <v>150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149</v>
      </c>
      <c r="AY777" s="2" t="s">
        <v>150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149</v>
      </c>
      <c r="C778" s="4" t="s">
        <v>150</v>
      </c>
      <c r="D778" s="4">
        <v>2040</v>
      </c>
      <c r="J778" s="4" t="s">
        <v>149</v>
      </c>
      <c r="K778" s="4" t="s">
        <v>150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149</v>
      </c>
      <c r="S778" s="4" t="s">
        <v>150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149</v>
      </c>
      <c r="AA778" s="4" t="s">
        <v>150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149</v>
      </c>
      <c r="AI778" s="4" t="s">
        <v>150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149</v>
      </c>
      <c r="AQ778" s="2" t="s">
        <v>150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149</v>
      </c>
      <c r="AY778" s="4" t="s">
        <v>150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149</v>
      </c>
      <c r="C779" s="2" t="s">
        <v>150</v>
      </c>
      <c r="D779" s="2">
        <v>2040</v>
      </c>
      <c r="J779" s="2" t="s">
        <v>149</v>
      </c>
      <c r="K779" s="2" t="s">
        <v>150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149</v>
      </c>
      <c r="S779" s="2" t="s">
        <v>150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149</v>
      </c>
      <c r="AA779" s="2" t="s">
        <v>150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149</v>
      </c>
      <c r="AI779" s="2" t="s">
        <v>150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149</v>
      </c>
      <c r="AQ779" s="4" t="s">
        <v>150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149</v>
      </c>
      <c r="AY779" s="2" t="s">
        <v>150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149</v>
      </c>
      <c r="C780" s="4" t="s">
        <v>150</v>
      </c>
      <c r="D780" s="4">
        <v>2040</v>
      </c>
      <c r="J780" s="4" t="s">
        <v>149</v>
      </c>
      <c r="K780" s="4" t="s">
        <v>150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149</v>
      </c>
      <c r="S780" s="4" t="s">
        <v>150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149</v>
      </c>
      <c r="AA780" s="4" t="s">
        <v>150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149</v>
      </c>
      <c r="AI780" s="4" t="s">
        <v>150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149</v>
      </c>
      <c r="AQ780" s="2" t="s">
        <v>150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149</v>
      </c>
      <c r="AY780" s="4" t="s">
        <v>150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149</v>
      </c>
      <c r="C781" s="2" t="s">
        <v>150</v>
      </c>
      <c r="D781" s="2">
        <v>2040</v>
      </c>
      <c r="J781" s="2" t="s">
        <v>149</v>
      </c>
      <c r="K781" s="2" t="s">
        <v>150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149</v>
      </c>
      <c r="S781" s="2" t="s">
        <v>150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149</v>
      </c>
      <c r="AA781" s="2" t="s">
        <v>150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149</v>
      </c>
      <c r="AI781" s="2" t="s">
        <v>150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149</v>
      </c>
      <c r="AQ781" s="4" t="s">
        <v>150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149</v>
      </c>
      <c r="AY781" s="2" t="s">
        <v>150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149</v>
      </c>
      <c r="C782" s="4" t="s">
        <v>150</v>
      </c>
      <c r="D782" s="4">
        <v>2040</v>
      </c>
      <c r="J782" s="4" t="s">
        <v>149</v>
      </c>
      <c r="K782" s="4" t="s">
        <v>150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149</v>
      </c>
      <c r="S782" s="4" t="s">
        <v>150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149</v>
      </c>
      <c r="AA782" s="4" t="s">
        <v>150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149</v>
      </c>
      <c r="AI782" s="4" t="s">
        <v>150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149</v>
      </c>
      <c r="AQ782" s="2" t="s">
        <v>150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149</v>
      </c>
      <c r="AY782" s="4" t="s">
        <v>150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149</v>
      </c>
      <c r="C783" s="2" t="s">
        <v>150</v>
      </c>
      <c r="D783" s="2">
        <v>2040</v>
      </c>
      <c r="J783" s="2" t="s">
        <v>149</v>
      </c>
      <c r="K783" s="2" t="s">
        <v>150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149</v>
      </c>
      <c r="S783" s="2" t="s">
        <v>150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149</v>
      </c>
      <c r="AA783" s="2" t="s">
        <v>150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149</v>
      </c>
      <c r="AI783" s="2" t="s">
        <v>150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149</v>
      </c>
      <c r="AQ783" s="4" t="s">
        <v>150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149</v>
      </c>
      <c r="AY783" s="2" t="s">
        <v>150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149</v>
      </c>
      <c r="C784" s="4" t="s">
        <v>150</v>
      </c>
      <c r="D784" s="4">
        <v>2040</v>
      </c>
      <c r="J784" s="4" t="s">
        <v>149</v>
      </c>
      <c r="K784" s="4" t="s">
        <v>150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149</v>
      </c>
      <c r="S784" s="4" t="s">
        <v>150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149</v>
      </c>
      <c r="AA784" s="4" t="s">
        <v>150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149</v>
      </c>
      <c r="AI784" s="4" t="s">
        <v>150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149</v>
      </c>
      <c r="AQ784" s="2" t="s">
        <v>150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149</v>
      </c>
      <c r="AY784" s="4" t="s">
        <v>150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149</v>
      </c>
      <c r="C785" s="2" t="s">
        <v>150</v>
      </c>
      <c r="D785" s="2">
        <v>2040</v>
      </c>
      <c r="J785" s="2" t="s">
        <v>149</v>
      </c>
      <c r="K785" s="2" t="s">
        <v>150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149</v>
      </c>
      <c r="S785" s="2" t="s">
        <v>150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149</v>
      </c>
      <c r="AA785" s="2" t="s">
        <v>150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149</v>
      </c>
      <c r="AI785" s="2" t="s">
        <v>150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149</v>
      </c>
      <c r="AQ785" s="4" t="s">
        <v>150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149</v>
      </c>
      <c r="AY785" s="2" t="s">
        <v>150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149</v>
      </c>
      <c r="C786" s="4" t="s">
        <v>150</v>
      </c>
      <c r="D786" s="4">
        <v>2040</v>
      </c>
      <c r="J786" s="4" t="s">
        <v>149</v>
      </c>
      <c r="K786" s="4" t="s">
        <v>150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149</v>
      </c>
      <c r="S786" s="4" t="s">
        <v>150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149</v>
      </c>
      <c r="AA786" s="4" t="s">
        <v>150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149</v>
      </c>
      <c r="AI786" s="4" t="s">
        <v>150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149</v>
      </c>
      <c r="AQ786" s="2" t="s">
        <v>150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149</v>
      </c>
      <c r="AY786" s="4" t="s">
        <v>150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149</v>
      </c>
      <c r="C787" s="2" t="s">
        <v>150</v>
      </c>
      <c r="D787" s="2">
        <v>2040</v>
      </c>
      <c r="J787" s="2" t="s">
        <v>149</v>
      </c>
      <c r="K787" s="2" t="s">
        <v>150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149</v>
      </c>
      <c r="S787" s="2" t="s">
        <v>150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149</v>
      </c>
      <c r="AA787" s="2" t="s">
        <v>150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149</v>
      </c>
      <c r="AI787" s="2" t="s">
        <v>150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149</v>
      </c>
      <c r="AQ787" s="4" t="s">
        <v>150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149</v>
      </c>
      <c r="AY787" s="2" t="s">
        <v>150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149</v>
      </c>
      <c r="C788" s="4" t="s">
        <v>150</v>
      </c>
      <c r="D788" s="4">
        <v>2040</v>
      </c>
      <c r="J788" s="4" t="s">
        <v>149</v>
      </c>
      <c r="K788" s="4" t="s">
        <v>150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149</v>
      </c>
      <c r="S788" s="4" t="s">
        <v>150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149</v>
      </c>
      <c r="AA788" s="4" t="s">
        <v>150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149</v>
      </c>
      <c r="AI788" s="4" t="s">
        <v>150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149</v>
      </c>
      <c r="AQ788" s="2" t="s">
        <v>150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149</v>
      </c>
      <c r="AY788" s="4" t="s">
        <v>150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149</v>
      </c>
      <c r="C789" s="2" t="s">
        <v>150</v>
      </c>
      <c r="D789" s="2">
        <v>2040</v>
      </c>
      <c r="J789" s="2" t="s">
        <v>149</v>
      </c>
      <c r="K789" s="2" t="s">
        <v>150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149</v>
      </c>
      <c r="S789" s="2" t="s">
        <v>150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149</v>
      </c>
      <c r="AA789" s="2" t="s">
        <v>150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149</v>
      </c>
      <c r="AI789" s="2" t="s">
        <v>150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149</v>
      </c>
      <c r="AQ789" s="4" t="s">
        <v>150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149</v>
      </c>
      <c r="AY789" s="2" t="s">
        <v>150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149</v>
      </c>
      <c r="C790" s="4" t="s">
        <v>150</v>
      </c>
      <c r="D790" s="4">
        <v>2040</v>
      </c>
      <c r="J790" s="4" t="s">
        <v>149</v>
      </c>
      <c r="K790" s="4" t="s">
        <v>150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149</v>
      </c>
      <c r="S790" s="4" t="s">
        <v>150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149</v>
      </c>
      <c r="AA790" s="4" t="s">
        <v>150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149</v>
      </c>
      <c r="AI790" s="4" t="s">
        <v>150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149</v>
      </c>
      <c r="AQ790" s="2" t="s">
        <v>150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149</v>
      </c>
      <c r="AY790" s="4" t="s">
        <v>150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149</v>
      </c>
      <c r="C791" s="2" t="s">
        <v>150</v>
      </c>
      <c r="D791" s="2">
        <v>2040</v>
      </c>
      <c r="J791" s="2" t="s">
        <v>149</v>
      </c>
      <c r="K791" s="2" t="s">
        <v>150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149</v>
      </c>
      <c r="S791" s="2" t="s">
        <v>150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149</v>
      </c>
      <c r="AA791" s="2" t="s">
        <v>150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149</v>
      </c>
      <c r="AI791" s="2" t="s">
        <v>150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149</v>
      </c>
      <c r="AQ791" s="4" t="s">
        <v>150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149</v>
      </c>
      <c r="AY791" s="2" t="s">
        <v>150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149</v>
      </c>
      <c r="C792" s="4" t="s">
        <v>150</v>
      </c>
      <c r="D792" s="4">
        <v>2040</v>
      </c>
      <c r="J792" s="4" t="s">
        <v>149</v>
      </c>
      <c r="K792" s="4" t="s">
        <v>150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149</v>
      </c>
      <c r="S792" s="4" t="s">
        <v>150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149</v>
      </c>
      <c r="AA792" s="4" t="s">
        <v>150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149</v>
      </c>
      <c r="AI792" s="4" t="s">
        <v>150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149</v>
      </c>
      <c r="AQ792" s="2" t="s">
        <v>150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149</v>
      </c>
      <c r="AY792" s="4" t="s">
        <v>150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149</v>
      </c>
      <c r="C793" s="2" t="s">
        <v>150</v>
      </c>
      <c r="D793" s="2">
        <v>2040</v>
      </c>
      <c r="J793" s="2" t="s">
        <v>149</v>
      </c>
      <c r="K793" s="2" t="s">
        <v>150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149</v>
      </c>
      <c r="S793" s="2" t="s">
        <v>150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149</v>
      </c>
      <c r="AA793" s="2" t="s">
        <v>150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149</v>
      </c>
      <c r="AI793" s="2" t="s">
        <v>150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149</v>
      </c>
      <c r="AQ793" s="4" t="s">
        <v>150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149</v>
      </c>
      <c r="AY793" s="2" t="s">
        <v>150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149</v>
      </c>
      <c r="C794" s="4" t="s">
        <v>150</v>
      </c>
      <c r="D794" s="4">
        <v>2040</v>
      </c>
      <c r="J794" s="4" t="s">
        <v>149</v>
      </c>
      <c r="K794" s="4" t="s">
        <v>150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149</v>
      </c>
      <c r="S794" s="4" t="s">
        <v>150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149</v>
      </c>
      <c r="AA794" s="4" t="s">
        <v>150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149</v>
      </c>
      <c r="AI794" s="4" t="s">
        <v>150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149</v>
      </c>
      <c r="AQ794" s="2" t="s">
        <v>150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149</v>
      </c>
      <c r="AY794" s="4" t="s">
        <v>150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149</v>
      </c>
      <c r="C795" s="2" t="s">
        <v>150</v>
      </c>
      <c r="D795" s="2">
        <v>2040</v>
      </c>
      <c r="J795" s="2" t="s">
        <v>149</v>
      </c>
      <c r="K795" s="2" t="s">
        <v>150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149</v>
      </c>
      <c r="S795" s="2" t="s">
        <v>150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149</v>
      </c>
      <c r="AA795" s="2" t="s">
        <v>150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149</v>
      </c>
      <c r="AI795" s="2" t="s">
        <v>150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149</v>
      </c>
      <c r="AQ795" s="4" t="s">
        <v>150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149</v>
      </c>
      <c r="AY795" s="2" t="s">
        <v>150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149</v>
      </c>
      <c r="C796" s="4" t="s">
        <v>150</v>
      </c>
      <c r="D796" s="4">
        <v>2040</v>
      </c>
      <c r="J796" s="4" t="s">
        <v>149</v>
      </c>
      <c r="K796" s="4" t="s">
        <v>150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149</v>
      </c>
      <c r="S796" s="4" t="s">
        <v>150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149</v>
      </c>
      <c r="AA796" s="4" t="s">
        <v>150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149</v>
      </c>
      <c r="AI796" s="4" t="s">
        <v>150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149</v>
      </c>
      <c r="AQ796" s="2" t="s">
        <v>150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149</v>
      </c>
      <c r="AY796" s="4" t="s">
        <v>150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149</v>
      </c>
      <c r="C797" s="2" t="s">
        <v>150</v>
      </c>
      <c r="D797" s="2">
        <v>2040</v>
      </c>
      <c r="J797" s="2" t="s">
        <v>149</v>
      </c>
      <c r="K797" s="2" t="s">
        <v>150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149</v>
      </c>
      <c r="S797" s="2" t="s">
        <v>150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149</v>
      </c>
      <c r="AA797" s="2" t="s">
        <v>150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149</v>
      </c>
      <c r="AI797" s="2" t="s">
        <v>150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149</v>
      </c>
      <c r="AQ797" s="4" t="s">
        <v>150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149</v>
      </c>
      <c r="AY797" s="2" t="s">
        <v>150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149</v>
      </c>
      <c r="C798" s="4" t="s">
        <v>150</v>
      </c>
      <c r="D798" s="4">
        <v>2040</v>
      </c>
      <c r="J798" s="4" t="s">
        <v>149</v>
      </c>
      <c r="K798" s="4" t="s">
        <v>150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149</v>
      </c>
      <c r="S798" s="4" t="s">
        <v>150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149</v>
      </c>
      <c r="AA798" s="4" t="s">
        <v>150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149</v>
      </c>
      <c r="AI798" s="4" t="s">
        <v>150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149</v>
      </c>
      <c r="AQ798" s="2" t="s">
        <v>150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149</v>
      </c>
      <c r="AY798" s="4" t="s">
        <v>150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149</v>
      </c>
      <c r="C799" s="2" t="s">
        <v>150</v>
      </c>
      <c r="D799" s="2">
        <v>2040</v>
      </c>
      <c r="J799" s="2" t="s">
        <v>149</v>
      </c>
      <c r="K799" s="2" t="s">
        <v>150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149</v>
      </c>
      <c r="S799" s="2" t="s">
        <v>150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149</v>
      </c>
      <c r="AA799" s="2" t="s">
        <v>150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149</v>
      </c>
      <c r="AI799" s="2" t="s">
        <v>150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149</v>
      </c>
      <c r="AQ799" s="4" t="s">
        <v>150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149</v>
      </c>
      <c r="AY799" s="2" t="s">
        <v>150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149</v>
      </c>
      <c r="C800" s="4" t="s">
        <v>150</v>
      </c>
      <c r="D800" s="4">
        <v>2040</v>
      </c>
      <c r="J800" s="4" t="s">
        <v>149</v>
      </c>
      <c r="K800" s="4" t="s">
        <v>150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149</v>
      </c>
      <c r="S800" s="4" t="s">
        <v>150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149</v>
      </c>
      <c r="AA800" s="4" t="s">
        <v>150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149</v>
      </c>
      <c r="AI800" s="4" t="s">
        <v>150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149</v>
      </c>
      <c r="AQ800" s="2" t="s">
        <v>150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149</v>
      </c>
      <c r="AY800" s="4" t="s">
        <v>150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149</v>
      </c>
      <c r="C801" s="2" t="s">
        <v>150</v>
      </c>
      <c r="D801" s="2">
        <v>2040</v>
      </c>
      <c r="J801" s="2" t="s">
        <v>149</v>
      </c>
      <c r="K801" s="2" t="s">
        <v>150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149</v>
      </c>
      <c r="S801" s="2" t="s">
        <v>150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149</v>
      </c>
      <c r="AA801" s="2" t="s">
        <v>150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149</v>
      </c>
      <c r="AI801" s="2" t="s">
        <v>150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149</v>
      </c>
      <c r="AQ801" s="4" t="s">
        <v>150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149</v>
      </c>
      <c r="AY801" s="2" t="s">
        <v>150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149</v>
      </c>
      <c r="C802" s="4" t="s">
        <v>150</v>
      </c>
      <c r="D802" s="4">
        <v>2040</v>
      </c>
      <c r="J802" s="4" t="s">
        <v>149</v>
      </c>
      <c r="K802" s="4" t="s">
        <v>150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149</v>
      </c>
      <c r="S802" s="4" t="s">
        <v>150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149</v>
      </c>
      <c r="AA802" s="4" t="s">
        <v>150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149</v>
      </c>
      <c r="AI802" s="4" t="s">
        <v>150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149</v>
      </c>
      <c r="AQ802" s="2" t="s">
        <v>150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149</v>
      </c>
      <c r="AY802" s="4" t="s">
        <v>150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149</v>
      </c>
      <c r="C803" s="2" t="s">
        <v>150</v>
      </c>
      <c r="D803" s="2">
        <v>2040</v>
      </c>
      <c r="J803" s="2" t="s">
        <v>149</v>
      </c>
      <c r="K803" s="2" t="s">
        <v>150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149</v>
      </c>
      <c r="S803" s="2" t="s">
        <v>150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149</v>
      </c>
      <c r="AA803" s="2" t="s">
        <v>150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149</v>
      </c>
      <c r="AI803" s="2" t="s">
        <v>150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149</v>
      </c>
      <c r="AQ803" s="4" t="s">
        <v>150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149</v>
      </c>
      <c r="AY803" s="2" t="s">
        <v>150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149</v>
      </c>
      <c r="C804" s="4" t="s">
        <v>150</v>
      </c>
      <c r="D804" s="4">
        <v>2040</v>
      </c>
      <c r="J804" s="4" t="s">
        <v>149</v>
      </c>
      <c r="K804" s="4" t="s">
        <v>150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149</v>
      </c>
      <c r="S804" s="4" t="s">
        <v>150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149</v>
      </c>
      <c r="AA804" s="4" t="s">
        <v>150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149</v>
      </c>
      <c r="AI804" s="4" t="s">
        <v>150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149</v>
      </c>
      <c r="AQ804" s="2" t="s">
        <v>150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149</v>
      </c>
      <c r="AY804" s="4" t="s">
        <v>150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149</v>
      </c>
      <c r="C805" s="2" t="s">
        <v>150</v>
      </c>
      <c r="D805" s="2">
        <v>2040</v>
      </c>
      <c r="J805" s="2" t="s">
        <v>149</v>
      </c>
      <c r="K805" s="2" t="s">
        <v>150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149</v>
      </c>
      <c r="S805" s="2" t="s">
        <v>150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149</v>
      </c>
      <c r="AA805" s="2" t="s">
        <v>150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149</v>
      </c>
      <c r="AI805" s="2" t="s">
        <v>150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149</v>
      </c>
      <c r="AQ805" s="4" t="s">
        <v>150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149</v>
      </c>
      <c r="AY805" s="2" t="s">
        <v>150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149</v>
      </c>
      <c r="C806" s="4" t="s">
        <v>150</v>
      </c>
      <c r="D806" s="4">
        <v>2040</v>
      </c>
      <c r="J806" s="4" t="s">
        <v>149</v>
      </c>
      <c r="K806" s="4" t="s">
        <v>150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149</v>
      </c>
      <c r="S806" s="4" t="s">
        <v>150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149</v>
      </c>
      <c r="AA806" s="4" t="s">
        <v>150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149</v>
      </c>
      <c r="AI806" s="4" t="s">
        <v>150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149</v>
      </c>
      <c r="AQ806" s="2" t="s">
        <v>150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149</v>
      </c>
      <c r="AY806" s="4" t="s">
        <v>150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149</v>
      </c>
      <c r="C807" s="2" t="s">
        <v>150</v>
      </c>
      <c r="D807" s="2">
        <v>2040</v>
      </c>
      <c r="J807" s="2" t="s">
        <v>149</v>
      </c>
      <c r="K807" s="2" t="s">
        <v>150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149</v>
      </c>
      <c r="S807" s="2" t="s">
        <v>150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149</v>
      </c>
      <c r="AA807" s="2" t="s">
        <v>150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149</v>
      </c>
      <c r="AI807" s="2" t="s">
        <v>150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149</v>
      </c>
      <c r="AQ807" s="4" t="s">
        <v>150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149</v>
      </c>
      <c r="AY807" s="2" t="s">
        <v>150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149</v>
      </c>
      <c r="C808" s="4" t="s">
        <v>150</v>
      </c>
      <c r="D808" s="4">
        <v>2040</v>
      </c>
      <c r="J808" s="4" t="s">
        <v>149</v>
      </c>
      <c r="K808" s="4" t="s">
        <v>150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149</v>
      </c>
      <c r="S808" s="4" t="s">
        <v>150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149</v>
      </c>
      <c r="AA808" s="4" t="s">
        <v>150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149</v>
      </c>
      <c r="AI808" s="4" t="s">
        <v>150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149</v>
      </c>
      <c r="AQ808" s="2" t="s">
        <v>150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149</v>
      </c>
      <c r="AY808" s="4" t="s">
        <v>150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149</v>
      </c>
      <c r="C809" s="2" t="s">
        <v>150</v>
      </c>
      <c r="D809" s="2">
        <v>2040</v>
      </c>
      <c r="J809" s="2" t="s">
        <v>149</v>
      </c>
      <c r="K809" s="2" t="s">
        <v>150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149</v>
      </c>
      <c r="S809" s="2" t="s">
        <v>150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149</v>
      </c>
      <c r="AA809" s="2" t="s">
        <v>150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149</v>
      </c>
      <c r="AI809" s="2" t="s">
        <v>150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149</v>
      </c>
      <c r="AQ809" s="4" t="s">
        <v>150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149</v>
      </c>
      <c r="AY809" s="2" t="s">
        <v>150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149</v>
      </c>
      <c r="C810" s="4" t="s">
        <v>150</v>
      </c>
      <c r="D810" s="4">
        <v>2040</v>
      </c>
      <c r="J810" s="4" t="s">
        <v>149</v>
      </c>
      <c r="K810" s="4" t="s">
        <v>150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149</v>
      </c>
      <c r="S810" s="4" t="s">
        <v>150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149</v>
      </c>
      <c r="AA810" s="4" t="s">
        <v>150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149</v>
      </c>
      <c r="AI810" s="4" t="s">
        <v>150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149</v>
      </c>
      <c r="AQ810" s="2" t="s">
        <v>150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149</v>
      </c>
      <c r="AY810" s="4" t="s">
        <v>150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149</v>
      </c>
      <c r="C811" s="2" t="s">
        <v>150</v>
      </c>
      <c r="D811" s="2">
        <v>2040</v>
      </c>
      <c r="J811" s="2" t="s">
        <v>149</v>
      </c>
      <c r="K811" s="2" t="s">
        <v>150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149</v>
      </c>
      <c r="S811" s="2" t="s">
        <v>150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149</v>
      </c>
      <c r="AA811" s="2" t="s">
        <v>150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149</v>
      </c>
      <c r="AI811" s="2" t="s">
        <v>150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149</v>
      </c>
      <c r="AQ811" s="4" t="s">
        <v>150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149</v>
      </c>
      <c r="AY811" s="2" t="s">
        <v>150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149</v>
      </c>
      <c r="C812" s="4" t="s">
        <v>150</v>
      </c>
      <c r="D812" s="4">
        <v>2040</v>
      </c>
      <c r="J812" s="4" t="s">
        <v>149</v>
      </c>
      <c r="K812" s="4" t="s">
        <v>150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149</v>
      </c>
      <c r="S812" s="4" t="s">
        <v>150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149</v>
      </c>
      <c r="AA812" s="4" t="s">
        <v>150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149</v>
      </c>
      <c r="AI812" s="4" t="s">
        <v>150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149</v>
      </c>
      <c r="AQ812" s="2" t="s">
        <v>150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149</v>
      </c>
      <c r="AY812" s="4" t="s">
        <v>150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149</v>
      </c>
      <c r="C813" s="2" t="s">
        <v>150</v>
      </c>
      <c r="D813" s="2">
        <v>2040</v>
      </c>
      <c r="J813" s="2" t="s">
        <v>149</v>
      </c>
      <c r="K813" s="2" t="s">
        <v>150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149</v>
      </c>
      <c r="S813" s="2" t="s">
        <v>150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149</v>
      </c>
      <c r="AA813" s="2" t="s">
        <v>150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149</v>
      </c>
      <c r="AI813" s="2" t="s">
        <v>150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149</v>
      </c>
      <c r="AQ813" s="4" t="s">
        <v>150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149</v>
      </c>
      <c r="AY813" s="2" t="s">
        <v>150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149</v>
      </c>
      <c r="C814" s="4" t="s">
        <v>150</v>
      </c>
      <c r="D814" s="4">
        <v>2040</v>
      </c>
      <c r="J814" s="4" t="s">
        <v>149</v>
      </c>
      <c r="K814" s="4" t="s">
        <v>150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149</v>
      </c>
      <c r="S814" s="4" t="s">
        <v>150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149</v>
      </c>
      <c r="AA814" s="4" t="s">
        <v>150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149</v>
      </c>
      <c r="AI814" s="4" t="s">
        <v>150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149</v>
      </c>
      <c r="AQ814" s="2" t="s">
        <v>150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149</v>
      </c>
      <c r="AY814" s="4" t="s">
        <v>150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149</v>
      </c>
      <c r="C815" s="2" t="s">
        <v>150</v>
      </c>
      <c r="D815" s="2">
        <v>2040</v>
      </c>
      <c r="J815" s="2" t="s">
        <v>149</v>
      </c>
      <c r="K815" s="2" t="s">
        <v>150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149</v>
      </c>
      <c r="S815" s="2" t="s">
        <v>150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149</v>
      </c>
      <c r="AA815" s="2" t="s">
        <v>150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149</v>
      </c>
      <c r="AI815" s="2" t="s">
        <v>150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149</v>
      </c>
      <c r="AQ815" s="4" t="s">
        <v>150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149</v>
      </c>
      <c r="AY815" s="2" t="s">
        <v>150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149</v>
      </c>
      <c r="C816" s="4" t="s">
        <v>150</v>
      </c>
      <c r="D816" s="4">
        <v>2040</v>
      </c>
      <c r="J816" s="4" t="s">
        <v>149</v>
      </c>
      <c r="K816" s="4" t="s">
        <v>150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149</v>
      </c>
      <c r="S816" s="4" t="s">
        <v>150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149</v>
      </c>
      <c r="AA816" s="4" t="s">
        <v>150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149</v>
      </c>
      <c r="AI816" s="4" t="s">
        <v>150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149</v>
      </c>
      <c r="AQ816" s="2" t="s">
        <v>150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149</v>
      </c>
      <c r="AY816" s="4" t="s">
        <v>150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149</v>
      </c>
      <c r="C817" s="2" t="s">
        <v>150</v>
      </c>
      <c r="D817" s="2">
        <v>2040</v>
      </c>
      <c r="J817" s="2" t="s">
        <v>149</v>
      </c>
      <c r="K817" s="2" t="s">
        <v>150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149</v>
      </c>
      <c r="S817" s="2" t="s">
        <v>150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149</v>
      </c>
      <c r="AA817" s="2" t="s">
        <v>150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149</v>
      </c>
      <c r="AI817" s="2" t="s">
        <v>150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149</v>
      </c>
      <c r="AQ817" s="4" t="s">
        <v>150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149</v>
      </c>
      <c r="AY817" s="2" t="s">
        <v>150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149</v>
      </c>
      <c r="C818" s="4" t="s">
        <v>150</v>
      </c>
      <c r="D818" s="4">
        <v>2040</v>
      </c>
      <c r="J818" s="4" t="s">
        <v>149</v>
      </c>
      <c r="K818" s="4" t="s">
        <v>150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149</v>
      </c>
      <c r="S818" s="4" t="s">
        <v>150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149</v>
      </c>
      <c r="AA818" s="4" t="s">
        <v>150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149</v>
      </c>
      <c r="AI818" s="4" t="s">
        <v>150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149</v>
      </c>
      <c r="AQ818" s="2" t="s">
        <v>150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149</v>
      </c>
      <c r="AY818" s="4" t="s">
        <v>150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149</v>
      </c>
      <c r="C819" s="2" t="s">
        <v>150</v>
      </c>
      <c r="D819" s="2">
        <v>2040</v>
      </c>
      <c r="J819" s="2" t="s">
        <v>149</v>
      </c>
      <c r="K819" s="2" t="s">
        <v>150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149</v>
      </c>
      <c r="S819" s="2" t="s">
        <v>150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149</v>
      </c>
      <c r="AA819" s="2" t="s">
        <v>150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149</v>
      </c>
      <c r="AI819" s="2" t="s">
        <v>150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149</v>
      </c>
      <c r="AQ819" s="4" t="s">
        <v>150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149</v>
      </c>
      <c r="AY819" s="2" t="s">
        <v>150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149</v>
      </c>
      <c r="C820" s="4" t="s">
        <v>150</v>
      </c>
      <c r="D820" s="4">
        <v>2040</v>
      </c>
      <c r="J820" s="4" t="s">
        <v>149</v>
      </c>
      <c r="K820" s="4" t="s">
        <v>150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149</v>
      </c>
      <c r="S820" s="4" t="s">
        <v>150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149</v>
      </c>
      <c r="AA820" s="4" t="s">
        <v>150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149</v>
      </c>
      <c r="AI820" s="4" t="s">
        <v>150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149</v>
      </c>
      <c r="AQ820" s="2" t="s">
        <v>150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149</v>
      </c>
      <c r="AY820" s="4" t="s">
        <v>150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149</v>
      </c>
      <c r="C821" s="2" t="s">
        <v>150</v>
      </c>
      <c r="D821" s="2">
        <v>2040</v>
      </c>
      <c r="J821" s="2" t="s">
        <v>149</v>
      </c>
      <c r="K821" s="2" t="s">
        <v>150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149</v>
      </c>
      <c r="S821" s="2" t="s">
        <v>150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149</v>
      </c>
      <c r="AA821" s="2" t="s">
        <v>150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149</v>
      </c>
      <c r="AI821" s="2" t="s">
        <v>150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149</v>
      </c>
      <c r="AQ821" s="4" t="s">
        <v>150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149</v>
      </c>
      <c r="AY821" s="2" t="s">
        <v>150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149</v>
      </c>
      <c r="C822" s="4" t="s">
        <v>150</v>
      </c>
      <c r="D822" s="4">
        <v>2040</v>
      </c>
      <c r="J822" s="4" t="s">
        <v>149</v>
      </c>
      <c r="K822" s="4" t="s">
        <v>150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149</v>
      </c>
      <c r="S822" s="4" t="s">
        <v>150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149</v>
      </c>
      <c r="AA822" s="4" t="s">
        <v>150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149</v>
      </c>
      <c r="AI822" s="4" t="s">
        <v>150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149</v>
      </c>
      <c r="AQ822" s="2" t="s">
        <v>150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149</v>
      </c>
      <c r="AY822" s="4" t="s">
        <v>150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149</v>
      </c>
      <c r="C823" s="2" t="s">
        <v>150</v>
      </c>
      <c r="D823" s="2">
        <v>2040</v>
      </c>
      <c r="J823" s="2" t="s">
        <v>149</v>
      </c>
      <c r="K823" s="2" t="s">
        <v>150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149</v>
      </c>
      <c r="S823" s="2" t="s">
        <v>150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149</v>
      </c>
      <c r="AA823" s="2" t="s">
        <v>150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149</v>
      </c>
      <c r="AI823" s="2" t="s">
        <v>150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149</v>
      </c>
      <c r="AQ823" s="4" t="s">
        <v>150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149</v>
      </c>
      <c r="AY823" s="2" t="s">
        <v>150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149</v>
      </c>
      <c r="C824" s="4" t="s">
        <v>150</v>
      </c>
      <c r="D824" s="4">
        <v>2040</v>
      </c>
      <c r="J824" s="4" t="s">
        <v>149</v>
      </c>
      <c r="K824" s="4" t="s">
        <v>150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149</v>
      </c>
      <c r="S824" s="4" t="s">
        <v>150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149</v>
      </c>
      <c r="AA824" s="4" t="s">
        <v>150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149</v>
      </c>
      <c r="AI824" s="4" t="s">
        <v>150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149</v>
      </c>
      <c r="AQ824" s="2" t="s">
        <v>150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149</v>
      </c>
      <c r="AY824" s="4" t="s">
        <v>150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149</v>
      </c>
      <c r="C825" s="2" t="s">
        <v>150</v>
      </c>
      <c r="D825" s="2">
        <v>2040</v>
      </c>
      <c r="J825" s="2" t="s">
        <v>149</v>
      </c>
      <c r="K825" s="2" t="s">
        <v>150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149</v>
      </c>
      <c r="S825" s="2" t="s">
        <v>150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149</v>
      </c>
      <c r="AA825" s="2" t="s">
        <v>150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149</v>
      </c>
      <c r="AI825" s="2" t="s">
        <v>150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149</v>
      </c>
      <c r="AQ825" s="4" t="s">
        <v>150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149</v>
      </c>
      <c r="AY825" s="2" t="s">
        <v>150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149</v>
      </c>
      <c r="C826" s="4" t="s">
        <v>150</v>
      </c>
      <c r="D826" s="4">
        <v>2040</v>
      </c>
      <c r="J826" s="4" t="s">
        <v>149</v>
      </c>
      <c r="K826" s="4" t="s">
        <v>150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149</v>
      </c>
      <c r="S826" s="4" t="s">
        <v>150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149</v>
      </c>
      <c r="AA826" s="4" t="s">
        <v>150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149</v>
      </c>
      <c r="AI826" s="4" t="s">
        <v>150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149</v>
      </c>
      <c r="AQ826" s="2" t="s">
        <v>150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149</v>
      </c>
      <c r="AY826" s="4" t="s">
        <v>150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149</v>
      </c>
      <c r="C827" s="2" t="s">
        <v>150</v>
      </c>
      <c r="D827" s="2">
        <v>2040</v>
      </c>
      <c r="J827" s="2" t="s">
        <v>149</v>
      </c>
      <c r="K827" s="2" t="s">
        <v>150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149</v>
      </c>
      <c r="S827" s="2" t="s">
        <v>150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149</v>
      </c>
      <c r="AA827" s="2" t="s">
        <v>150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149</v>
      </c>
      <c r="AI827" s="2" t="s">
        <v>150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149</v>
      </c>
      <c r="AQ827" s="4" t="s">
        <v>150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149</v>
      </c>
      <c r="AY827" s="2" t="s">
        <v>150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149</v>
      </c>
      <c r="C828" s="4" t="s">
        <v>150</v>
      </c>
      <c r="D828" s="4">
        <v>2040</v>
      </c>
      <c r="J828" s="4" t="s">
        <v>149</v>
      </c>
      <c r="K828" s="4" t="s">
        <v>150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149</v>
      </c>
      <c r="S828" s="4" t="s">
        <v>150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149</v>
      </c>
      <c r="AA828" s="4" t="s">
        <v>150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149</v>
      </c>
      <c r="AI828" s="4" t="s">
        <v>150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149</v>
      </c>
      <c r="AQ828" s="2" t="s">
        <v>150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149</v>
      </c>
      <c r="AY828" s="4" t="s">
        <v>150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149</v>
      </c>
      <c r="C829" s="2" t="s">
        <v>150</v>
      </c>
      <c r="D829" s="2">
        <v>2040</v>
      </c>
      <c r="J829" s="2" t="s">
        <v>149</v>
      </c>
      <c r="K829" s="2" t="s">
        <v>150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149</v>
      </c>
      <c r="S829" s="2" t="s">
        <v>150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149</v>
      </c>
      <c r="AA829" s="2" t="s">
        <v>150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149</v>
      </c>
      <c r="AI829" s="2" t="s">
        <v>150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149</v>
      </c>
      <c r="AQ829" s="4" t="s">
        <v>150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149</v>
      </c>
      <c r="AY829" s="2" t="s">
        <v>150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149</v>
      </c>
      <c r="C830" s="4" t="s">
        <v>150</v>
      </c>
      <c r="D830" s="4">
        <v>2040</v>
      </c>
      <c r="J830" s="4" t="s">
        <v>149</v>
      </c>
      <c r="K830" s="4" t="s">
        <v>150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149</v>
      </c>
      <c r="S830" s="4" t="s">
        <v>150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149</v>
      </c>
      <c r="AA830" s="4" t="s">
        <v>150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149</v>
      </c>
      <c r="AI830" s="4" t="s">
        <v>150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149</v>
      </c>
      <c r="AQ830" s="2" t="s">
        <v>150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149</v>
      </c>
      <c r="AY830" s="4" t="s">
        <v>150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149</v>
      </c>
      <c r="C831" s="2" t="s">
        <v>150</v>
      </c>
      <c r="D831" s="2">
        <v>2040</v>
      </c>
      <c r="J831" s="2" t="s">
        <v>149</v>
      </c>
      <c r="K831" s="2" t="s">
        <v>150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149</v>
      </c>
      <c r="S831" s="2" t="s">
        <v>150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149</v>
      </c>
      <c r="AA831" s="2" t="s">
        <v>150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149</v>
      </c>
      <c r="AI831" s="2" t="s">
        <v>150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149</v>
      </c>
      <c r="AQ831" s="4" t="s">
        <v>150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149</v>
      </c>
      <c r="AY831" s="2" t="s">
        <v>150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149</v>
      </c>
      <c r="C832" s="4" t="s">
        <v>150</v>
      </c>
      <c r="D832" s="4">
        <v>2040</v>
      </c>
      <c r="J832" s="4" t="s">
        <v>149</v>
      </c>
      <c r="K832" s="4" t="s">
        <v>150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149</v>
      </c>
      <c r="S832" s="4" t="s">
        <v>150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149</v>
      </c>
      <c r="AA832" s="4" t="s">
        <v>150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149</v>
      </c>
      <c r="AI832" s="4" t="s">
        <v>150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149</v>
      </c>
      <c r="AQ832" s="2" t="s">
        <v>150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149</v>
      </c>
      <c r="AY832" s="4" t="s">
        <v>150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149</v>
      </c>
      <c r="C833" s="2" t="s">
        <v>150</v>
      </c>
      <c r="D833" s="2">
        <v>2040</v>
      </c>
      <c r="J833" s="2" t="s">
        <v>149</v>
      </c>
      <c r="K833" s="2" t="s">
        <v>150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149</v>
      </c>
      <c r="S833" s="2" t="s">
        <v>150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149</v>
      </c>
      <c r="AA833" s="2" t="s">
        <v>150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149</v>
      </c>
      <c r="AI833" s="2" t="s">
        <v>150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149</v>
      </c>
      <c r="AQ833" s="4" t="s">
        <v>150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149</v>
      </c>
      <c r="AY833" s="2" t="s">
        <v>150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149</v>
      </c>
      <c r="C834" s="4" t="s">
        <v>150</v>
      </c>
      <c r="D834" s="4">
        <v>2040</v>
      </c>
      <c r="J834" s="4" t="s">
        <v>149</v>
      </c>
      <c r="K834" s="4" t="s">
        <v>150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149</v>
      </c>
      <c r="S834" s="4" t="s">
        <v>150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149</v>
      </c>
      <c r="AA834" s="4" t="s">
        <v>150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149</v>
      </c>
      <c r="AI834" s="4" t="s">
        <v>150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149</v>
      </c>
      <c r="AQ834" s="2" t="s">
        <v>150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149</v>
      </c>
      <c r="AY834" s="4" t="s">
        <v>150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149</v>
      </c>
      <c r="C835" s="2" t="s">
        <v>150</v>
      </c>
      <c r="D835" s="2">
        <v>2040</v>
      </c>
      <c r="J835" s="2" t="s">
        <v>149</v>
      </c>
      <c r="K835" s="2" t="s">
        <v>150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149</v>
      </c>
      <c r="S835" s="2" t="s">
        <v>150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149</v>
      </c>
      <c r="AA835" s="2" t="s">
        <v>150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149</v>
      </c>
      <c r="AI835" s="2" t="s">
        <v>150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149</v>
      </c>
      <c r="AQ835" s="4" t="s">
        <v>150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149</v>
      </c>
      <c r="AY835" s="2" t="s">
        <v>150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149</v>
      </c>
      <c r="C836" s="4" t="s">
        <v>150</v>
      </c>
      <c r="D836" s="4">
        <v>2040</v>
      </c>
      <c r="J836" s="4" t="s">
        <v>149</v>
      </c>
      <c r="K836" s="4" t="s">
        <v>150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149</v>
      </c>
      <c r="S836" s="4" t="s">
        <v>150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149</v>
      </c>
      <c r="AA836" s="4" t="s">
        <v>150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149</v>
      </c>
      <c r="AI836" s="4" t="s">
        <v>150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149</v>
      </c>
      <c r="AQ836" s="2" t="s">
        <v>150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149</v>
      </c>
      <c r="AY836" s="4" t="s">
        <v>150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149</v>
      </c>
      <c r="C837" s="2" t="s">
        <v>150</v>
      </c>
      <c r="D837" s="2">
        <v>2040</v>
      </c>
      <c r="J837" s="2" t="s">
        <v>149</v>
      </c>
      <c r="K837" s="2" t="s">
        <v>150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149</v>
      </c>
      <c r="S837" s="2" t="s">
        <v>150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149</v>
      </c>
      <c r="AA837" s="2" t="s">
        <v>150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149</v>
      </c>
      <c r="AI837" s="2" t="s">
        <v>150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149</v>
      </c>
      <c r="AQ837" s="4" t="s">
        <v>150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149</v>
      </c>
      <c r="AY837" s="2" t="s">
        <v>150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149</v>
      </c>
      <c r="C838" s="4" t="s">
        <v>150</v>
      </c>
      <c r="D838" s="4">
        <v>2040</v>
      </c>
      <c r="J838" s="4" t="s">
        <v>149</v>
      </c>
      <c r="K838" s="4" t="s">
        <v>150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149</v>
      </c>
      <c r="S838" s="4" t="s">
        <v>150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149</v>
      </c>
      <c r="AA838" s="4" t="s">
        <v>150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149</v>
      </c>
      <c r="AI838" s="4" t="s">
        <v>150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149</v>
      </c>
      <c r="AQ838" s="2" t="s">
        <v>150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149</v>
      </c>
      <c r="AY838" s="4" t="s">
        <v>150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149</v>
      </c>
      <c r="C839" s="2" t="s">
        <v>150</v>
      </c>
      <c r="D839" s="2">
        <v>2040</v>
      </c>
      <c r="J839" s="2" t="s">
        <v>149</v>
      </c>
      <c r="K839" s="2" t="s">
        <v>150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149</v>
      </c>
      <c r="S839" s="2" t="s">
        <v>150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149</v>
      </c>
      <c r="AA839" s="2" t="s">
        <v>150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149</v>
      </c>
      <c r="AI839" s="2" t="s">
        <v>150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149</v>
      </c>
      <c r="AQ839" s="4" t="s">
        <v>150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149</v>
      </c>
      <c r="AY839" s="2" t="s">
        <v>150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149</v>
      </c>
      <c r="C840" s="4" t="s">
        <v>150</v>
      </c>
      <c r="D840" s="4">
        <v>2040</v>
      </c>
      <c r="J840" s="4" t="s">
        <v>149</v>
      </c>
      <c r="K840" s="4" t="s">
        <v>150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149</v>
      </c>
      <c r="S840" s="4" t="s">
        <v>150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149</v>
      </c>
      <c r="AA840" s="4" t="s">
        <v>150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149</v>
      </c>
      <c r="AI840" s="4" t="s">
        <v>150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149</v>
      </c>
      <c r="AQ840" s="2" t="s">
        <v>150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149</v>
      </c>
      <c r="AY840" s="4" t="s">
        <v>150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149</v>
      </c>
      <c r="C841" s="2" t="s">
        <v>150</v>
      </c>
      <c r="D841" s="2">
        <v>2040</v>
      </c>
      <c r="J841" s="2" t="s">
        <v>149</v>
      </c>
      <c r="K841" s="2" t="s">
        <v>150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149</v>
      </c>
      <c r="S841" s="2" t="s">
        <v>150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149</v>
      </c>
      <c r="AA841" s="2" t="s">
        <v>150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149</v>
      </c>
      <c r="AI841" s="2" t="s">
        <v>150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149</v>
      </c>
      <c r="AQ841" s="4" t="s">
        <v>150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149</v>
      </c>
      <c r="AY841" s="2" t="s">
        <v>150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149</v>
      </c>
      <c r="C842" s="4" t="s">
        <v>150</v>
      </c>
      <c r="D842" s="4">
        <v>2040</v>
      </c>
      <c r="J842" s="4" t="s">
        <v>149</v>
      </c>
      <c r="K842" s="4" t="s">
        <v>150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149</v>
      </c>
      <c r="S842" s="4" t="s">
        <v>150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149</v>
      </c>
      <c r="AA842" s="4" t="s">
        <v>150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149</v>
      </c>
      <c r="AI842" s="4" t="s">
        <v>150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149</v>
      </c>
      <c r="AQ842" s="2" t="s">
        <v>150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149</v>
      </c>
      <c r="AY842" s="4" t="s">
        <v>150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149</v>
      </c>
      <c r="C843" s="2" t="s">
        <v>150</v>
      </c>
      <c r="D843" s="2">
        <v>2040</v>
      </c>
      <c r="J843" s="2" t="s">
        <v>149</v>
      </c>
      <c r="K843" s="2" t="s">
        <v>150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149</v>
      </c>
      <c r="S843" s="2" t="s">
        <v>150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149</v>
      </c>
      <c r="AA843" s="2" t="s">
        <v>150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149</v>
      </c>
      <c r="AI843" s="2" t="s">
        <v>150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149</v>
      </c>
      <c r="AQ843" s="4" t="s">
        <v>150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149</v>
      </c>
      <c r="AY843" s="2" t="s">
        <v>150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149</v>
      </c>
      <c r="C844" s="4" t="s">
        <v>150</v>
      </c>
      <c r="D844" s="4">
        <v>2040</v>
      </c>
      <c r="J844" s="4" t="s">
        <v>149</v>
      </c>
      <c r="K844" s="4" t="s">
        <v>150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149</v>
      </c>
      <c r="S844" s="4" t="s">
        <v>150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149</v>
      </c>
      <c r="AA844" s="4" t="s">
        <v>150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149</v>
      </c>
      <c r="AI844" s="4" t="s">
        <v>150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149</v>
      </c>
      <c r="AQ844" s="2" t="s">
        <v>150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149</v>
      </c>
      <c r="AY844" s="4" t="s">
        <v>150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149</v>
      </c>
      <c r="C845" s="2" t="s">
        <v>150</v>
      </c>
      <c r="D845" s="2">
        <v>2040</v>
      </c>
      <c r="J845" s="2" t="s">
        <v>149</v>
      </c>
      <c r="K845" s="2" t="s">
        <v>150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149</v>
      </c>
      <c r="S845" s="2" t="s">
        <v>150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149</v>
      </c>
      <c r="AA845" s="2" t="s">
        <v>150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149</v>
      </c>
      <c r="AI845" s="2" t="s">
        <v>150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149</v>
      </c>
      <c r="AQ845" s="4" t="s">
        <v>150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149</v>
      </c>
      <c r="AY845" s="2" t="s">
        <v>150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149</v>
      </c>
      <c r="C846" s="4" t="s">
        <v>150</v>
      </c>
      <c r="D846" s="4">
        <v>2040</v>
      </c>
      <c r="J846" s="4" t="s">
        <v>149</v>
      </c>
      <c r="K846" s="4" t="s">
        <v>150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149</v>
      </c>
      <c r="S846" s="4" t="s">
        <v>150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149</v>
      </c>
      <c r="AA846" s="4" t="s">
        <v>150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149</v>
      </c>
      <c r="AI846" s="4" t="s">
        <v>150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149</v>
      </c>
      <c r="AQ846" s="2" t="s">
        <v>150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149</v>
      </c>
      <c r="AY846" s="4" t="s">
        <v>150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149</v>
      </c>
      <c r="C847" s="2" t="s">
        <v>150</v>
      </c>
      <c r="D847" s="2">
        <v>2040</v>
      </c>
      <c r="J847" s="2" t="s">
        <v>149</v>
      </c>
      <c r="K847" s="2" t="s">
        <v>150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149</v>
      </c>
      <c r="S847" s="2" t="s">
        <v>150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149</v>
      </c>
      <c r="AA847" s="2" t="s">
        <v>150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149</v>
      </c>
      <c r="AI847" s="2" t="s">
        <v>150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149</v>
      </c>
      <c r="AQ847" s="4" t="s">
        <v>150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149</v>
      </c>
      <c r="AY847" s="2" t="s">
        <v>150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149</v>
      </c>
      <c r="C848" s="4" t="s">
        <v>150</v>
      </c>
      <c r="D848" s="4">
        <v>2040</v>
      </c>
      <c r="J848" s="4" t="s">
        <v>149</v>
      </c>
      <c r="K848" s="4" t="s">
        <v>150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149</v>
      </c>
      <c r="S848" s="4" t="s">
        <v>150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149</v>
      </c>
      <c r="AA848" s="4" t="s">
        <v>150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149</v>
      </c>
      <c r="AI848" s="4" t="s">
        <v>150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149</v>
      </c>
      <c r="AQ848" s="2" t="s">
        <v>150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149</v>
      </c>
      <c r="AY848" s="4" t="s">
        <v>150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149</v>
      </c>
      <c r="C849" s="2" t="s">
        <v>150</v>
      </c>
      <c r="D849" s="2">
        <v>2040</v>
      </c>
      <c r="J849" s="2" t="s">
        <v>149</v>
      </c>
      <c r="K849" s="2" t="s">
        <v>150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149</v>
      </c>
      <c r="S849" s="2" t="s">
        <v>150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149</v>
      </c>
      <c r="AA849" s="2" t="s">
        <v>150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149</v>
      </c>
      <c r="AI849" s="2" t="s">
        <v>150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149</v>
      </c>
      <c r="AQ849" s="4" t="s">
        <v>150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149</v>
      </c>
      <c r="AY849" s="2" t="s">
        <v>150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149</v>
      </c>
      <c r="C850" s="4" t="s">
        <v>150</v>
      </c>
      <c r="D850" s="4">
        <v>2040</v>
      </c>
      <c r="J850" s="4" t="s">
        <v>149</v>
      </c>
      <c r="K850" s="4" t="s">
        <v>150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149</v>
      </c>
      <c r="S850" s="4" t="s">
        <v>150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149</v>
      </c>
      <c r="AA850" s="4" t="s">
        <v>150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149</v>
      </c>
      <c r="AI850" s="4" t="s">
        <v>150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149</v>
      </c>
      <c r="AQ850" s="2" t="s">
        <v>150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149</v>
      </c>
      <c r="AY850" s="4" t="s">
        <v>150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149</v>
      </c>
      <c r="C851" s="2" t="s">
        <v>150</v>
      </c>
      <c r="D851" s="2">
        <v>2040</v>
      </c>
      <c r="J851" s="2" t="s">
        <v>149</v>
      </c>
      <c r="K851" s="2" t="s">
        <v>150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149</v>
      </c>
      <c r="S851" s="2" t="s">
        <v>150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149</v>
      </c>
      <c r="AA851" s="2" t="s">
        <v>150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149</v>
      </c>
      <c r="AI851" s="2" t="s">
        <v>150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149</v>
      </c>
      <c r="AQ851" s="4" t="s">
        <v>150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149</v>
      </c>
      <c r="AY851" s="2" t="s">
        <v>150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149</v>
      </c>
      <c r="C852" s="4" t="s">
        <v>150</v>
      </c>
      <c r="D852" s="4">
        <v>2040</v>
      </c>
      <c r="J852" s="4" t="s">
        <v>149</v>
      </c>
      <c r="K852" s="4" t="s">
        <v>150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149</v>
      </c>
      <c r="S852" s="4" t="s">
        <v>150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149</v>
      </c>
      <c r="AA852" s="4" t="s">
        <v>150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149</v>
      </c>
      <c r="AI852" s="4" t="s">
        <v>150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149</v>
      </c>
      <c r="AQ852" s="2" t="s">
        <v>150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149</v>
      </c>
      <c r="AY852" s="4" t="s">
        <v>150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149</v>
      </c>
      <c r="C853" s="2" t="s">
        <v>150</v>
      </c>
      <c r="D853" s="2">
        <v>2040</v>
      </c>
      <c r="J853" s="2" t="s">
        <v>149</v>
      </c>
      <c r="K853" s="2" t="s">
        <v>150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149</v>
      </c>
      <c r="S853" s="2" t="s">
        <v>150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149</v>
      </c>
      <c r="AA853" s="2" t="s">
        <v>150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149</v>
      </c>
      <c r="AI853" s="2" t="s">
        <v>150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149</v>
      </c>
      <c r="AQ853" s="4" t="s">
        <v>150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149</v>
      </c>
      <c r="AY853" s="2" t="s">
        <v>150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149</v>
      </c>
      <c r="C854" s="4" t="s">
        <v>150</v>
      </c>
      <c r="D854" s="4">
        <v>2040</v>
      </c>
      <c r="J854" s="4" t="s">
        <v>149</v>
      </c>
      <c r="K854" s="4" t="s">
        <v>150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149</v>
      </c>
      <c r="S854" s="4" t="s">
        <v>150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149</v>
      </c>
      <c r="AA854" s="4" t="s">
        <v>150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149</v>
      </c>
      <c r="AI854" s="4" t="s">
        <v>150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149</v>
      </c>
      <c r="AQ854" s="2" t="s">
        <v>150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149</v>
      </c>
      <c r="AY854" s="4" t="s">
        <v>150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149</v>
      </c>
      <c r="C855" s="2" t="s">
        <v>150</v>
      </c>
      <c r="D855" s="2">
        <v>2040</v>
      </c>
      <c r="J855" s="2" t="s">
        <v>149</v>
      </c>
      <c r="K855" s="2" t="s">
        <v>150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149</v>
      </c>
      <c r="S855" s="2" t="s">
        <v>150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149</v>
      </c>
      <c r="AA855" s="2" t="s">
        <v>150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149</v>
      </c>
      <c r="AI855" s="2" t="s">
        <v>150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149</v>
      </c>
      <c r="AQ855" s="4" t="s">
        <v>150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149</v>
      </c>
      <c r="AY855" s="2" t="s">
        <v>150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149</v>
      </c>
      <c r="C856" s="4" t="s">
        <v>150</v>
      </c>
      <c r="D856" s="4">
        <v>2040</v>
      </c>
      <c r="J856" s="4" t="s">
        <v>149</v>
      </c>
      <c r="K856" s="4" t="s">
        <v>150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149</v>
      </c>
      <c r="S856" s="4" t="s">
        <v>150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149</v>
      </c>
      <c r="AA856" s="4" t="s">
        <v>150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149</v>
      </c>
      <c r="AI856" s="4" t="s">
        <v>150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149</v>
      </c>
      <c r="AQ856" s="2" t="s">
        <v>150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149</v>
      </c>
      <c r="AY856" s="4" t="s">
        <v>150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149</v>
      </c>
      <c r="C857" s="2" t="s">
        <v>150</v>
      </c>
      <c r="D857" s="2">
        <v>2040</v>
      </c>
      <c r="J857" s="2" t="s">
        <v>149</v>
      </c>
      <c r="K857" s="2" t="s">
        <v>150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149</v>
      </c>
      <c r="S857" s="2" t="s">
        <v>150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149</v>
      </c>
      <c r="AA857" s="2" t="s">
        <v>150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149</v>
      </c>
      <c r="AI857" s="2" t="s">
        <v>150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149</v>
      </c>
      <c r="AQ857" s="4" t="s">
        <v>150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149</v>
      </c>
      <c r="AY857" s="2" t="s">
        <v>150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149</v>
      </c>
      <c r="C858" s="4" t="s">
        <v>150</v>
      </c>
      <c r="D858" s="4">
        <v>2040</v>
      </c>
      <c r="J858" s="4" t="s">
        <v>149</v>
      </c>
      <c r="K858" s="4" t="s">
        <v>150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149</v>
      </c>
      <c r="S858" s="4" t="s">
        <v>150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149</v>
      </c>
      <c r="AA858" s="4" t="s">
        <v>150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149</v>
      </c>
      <c r="AI858" s="4" t="s">
        <v>150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149</v>
      </c>
      <c r="AQ858" s="2" t="s">
        <v>150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149</v>
      </c>
      <c r="AY858" s="4" t="s">
        <v>150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149</v>
      </c>
      <c r="C859" s="2" t="s">
        <v>150</v>
      </c>
      <c r="D859" s="2">
        <v>2040</v>
      </c>
      <c r="J859" s="2" t="s">
        <v>149</v>
      </c>
      <c r="K859" s="2" t="s">
        <v>150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149</v>
      </c>
      <c r="S859" s="2" t="s">
        <v>150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149</v>
      </c>
      <c r="AA859" s="2" t="s">
        <v>150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149</v>
      </c>
      <c r="AI859" s="2" t="s">
        <v>150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149</v>
      </c>
      <c r="AQ859" s="4" t="s">
        <v>150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149</v>
      </c>
      <c r="AY859" s="2" t="s">
        <v>150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149</v>
      </c>
      <c r="C860" s="4" t="s">
        <v>150</v>
      </c>
      <c r="D860" s="4">
        <v>2040</v>
      </c>
      <c r="J860" s="4" t="s">
        <v>149</v>
      </c>
      <c r="K860" s="4" t="s">
        <v>150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149</v>
      </c>
      <c r="S860" s="4" t="s">
        <v>150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149</v>
      </c>
      <c r="AA860" s="4" t="s">
        <v>150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149</v>
      </c>
      <c r="AI860" s="4" t="s">
        <v>150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149</v>
      </c>
      <c r="AQ860" s="2" t="s">
        <v>150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149</v>
      </c>
      <c r="AY860" s="4" t="s">
        <v>150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149</v>
      </c>
      <c r="C861" s="2" t="s">
        <v>150</v>
      </c>
      <c r="D861" s="2">
        <v>2040</v>
      </c>
      <c r="J861" s="2" t="s">
        <v>149</v>
      </c>
      <c r="K861" s="2" t="s">
        <v>150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149</v>
      </c>
      <c r="S861" s="2" t="s">
        <v>150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149</v>
      </c>
      <c r="AA861" s="2" t="s">
        <v>150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149</v>
      </c>
      <c r="AI861" s="2" t="s">
        <v>150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149</v>
      </c>
      <c r="AQ861" s="4" t="s">
        <v>150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149</v>
      </c>
      <c r="AY861" s="2" t="s">
        <v>150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149</v>
      </c>
      <c r="C862" s="4" t="s">
        <v>150</v>
      </c>
      <c r="D862" s="4">
        <v>2040</v>
      </c>
      <c r="J862" s="4" t="s">
        <v>149</v>
      </c>
      <c r="K862" s="4" t="s">
        <v>150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149</v>
      </c>
      <c r="S862" s="4" t="s">
        <v>150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149</v>
      </c>
      <c r="AA862" s="4" t="s">
        <v>150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149</v>
      </c>
      <c r="AI862" s="4" t="s">
        <v>150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149</v>
      </c>
      <c r="AQ862" s="2" t="s">
        <v>150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149</v>
      </c>
      <c r="AY862" s="4" t="s">
        <v>150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149</v>
      </c>
      <c r="C863" s="2" t="s">
        <v>150</v>
      </c>
      <c r="D863" s="2">
        <v>2040</v>
      </c>
      <c r="J863" s="2" t="s">
        <v>149</v>
      </c>
      <c r="K863" s="2" t="s">
        <v>150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149</v>
      </c>
      <c r="S863" s="2" t="s">
        <v>150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149</v>
      </c>
      <c r="AA863" s="2" t="s">
        <v>150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149</v>
      </c>
      <c r="AI863" s="2" t="s">
        <v>150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149</v>
      </c>
      <c r="AQ863" s="4" t="s">
        <v>150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149</v>
      </c>
      <c r="AY863" s="2" t="s">
        <v>150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149</v>
      </c>
      <c r="C864" s="4" t="s">
        <v>150</v>
      </c>
      <c r="D864" s="4">
        <v>2040</v>
      </c>
      <c r="J864" s="4" t="s">
        <v>149</v>
      </c>
      <c r="K864" s="4" t="s">
        <v>150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149</v>
      </c>
      <c r="S864" s="4" t="s">
        <v>150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149</v>
      </c>
      <c r="AA864" s="4" t="s">
        <v>150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149</v>
      </c>
      <c r="AI864" s="4" t="s">
        <v>150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149</v>
      </c>
      <c r="AQ864" s="2" t="s">
        <v>150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149</v>
      </c>
      <c r="AY864" s="4" t="s">
        <v>150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149</v>
      </c>
      <c r="C865" s="2" t="s">
        <v>150</v>
      </c>
      <c r="D865" s="2">
        <v>2040</v>
      </c>
      <c r="J865" s="2" t="s">
        <v>149</v>
      </c>
      <c r="K865" s="2" t="s">
        <v>150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149</v>
      </c>
      <c r="S865" s="2" t="s">
        <v>150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149</v>
      </c>
      <c r="AA865" s="2" t="s">
        <v>150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149</v>
      </c>
      <c r="AI865" s="2" t="s">
        <v>150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149</v>
      </c>
      <c r="AQ865" s="4" t="s">
        <v>150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149</v>
      </c>
      <c r="AY865" s="2" t="s">
        <v>150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149</v>
      </c>
      <c r="C866" s="4" t="s">
        <v>150</v>
      </c>
      <c r="D866" s="4">
        <v>2040</v>
      </c>
      <c r="J866" s="4" t="s">
        <v>149</v>
      </c>
      <c r="K866" s="4" t="s">
        <v>150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149</v>
      </c>
      <c r="S866" s="4" t="s">
        <v>150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149</v>
      </c>
      <c r="AA866" s="4" t="s">
        <v>150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149</v>
      </c>
      <c r="AI866" s="4" t="s">
        <v>150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149</v>
      </c>
      <c r="AQ866" s="2" t="s">
        <v>150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149</v>
      </c>
      <c r="AY866" s="4" t="s">
        <v>150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149</v>
      </c>
      <c r="C867" s="2" t="s">
        <v>150</v>
      </c>
      <c r="D867" s="2">
        <v>2040</v>
      </c>
      <c r="J867" s="2" t="s">
        <v>149</v>
      </c>
      <c r="K867" s="2" t="s">
        <v>150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149</v>
      </c>
      <c r="S867" s="2" t="s">
        <v>150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149</v>
      </c>
      <c r="AA867" s="2" t="s">
        <v>150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149</v>
      </c>
      <c r="AI867" s="2" t="s">
        <v>150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149</v>
      </c>
      <c r="AQ867" s="4" t="s">
        <v>150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149</v>
      </c>
      <c r="AY867" s="2" t="s">
        <v>150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149</v>
      </c>
      <c r="C868" s="4" t="s">
        <v>150</v>
      </c>
      <c r="D868" s="4">
        <v>2040</v>
      </c>
      <c r="J868" s="4" t="s">
        <v>149</v>
      </c>
      <c r="K868" s="4" t="s">
        <v>150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149</v>
      </c>
      <c r="S868" s="4" t="s">
        <v>150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149</v>
      </c>
      <c r="AA868" s="4" t="s">
        <v>150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149</v>
      </c>
      <c r="AI868" s="4" t="s">
        <v>150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149</v>
      </c>
      <c r="AQ868" s="2" t="s">
        <v>150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149</v>
      </c>
      <c r="AY868" s="4" t="s">
        <v>150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149</v>
      </c>
      <c r="C869" s="2" t="s">
        <v>150</v>
      </c>
      <c r="D869" s="2">
        <v>2040</v>
      </c>
      <c r="J869" s="2" t="s">
        <v>149</v>
      </c>
      <c r="K869" s="2" t="s">
        <v>150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149</v>
      </c>
      <c r="S869" s="2" t="s">
        <v>150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149</v>
      </c>
      <c r="AA869" s="2" t="s">
        <v>150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149</v>
      </c>
      <c r="AI869" s="2" t="s">
        <v>150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149</v>
      </c>
      <c r="AQ869" s="4" t="s">
        <v>150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149</v>
      </c>
      <c r="AY869" s="2" t="s">
        <v>150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149</v>
      </c>
      <c r="C870" s="4" t="s">
        <v>150</v>
      </c>
      <c r="D870" s="4">
        <v>2040</v>
      </c>
      <c r="J870" s="4" t="s">
        <v>149</v>
      </c>
      <c r="K870" s="4" t="s">
        <v>150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149</v>
      </c>
      <c r="S870" s="4" t="s">
        <v>150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149</v>
      </c>
      <c r="AA870" s="4" t="s">
        <v>150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149</v>
      </c>
      <c r="AI870" s="4" t="s">
        <v>150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149</v>
      </c>
      <c r="AQ870" s="2" t="s">
        <v>150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149</v>
      </c>
      <c r="AY870" s="4" t="s">
        <v>150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149</v>
      </c>
      <c r="C871" s="2" t="s">
        <v>150</v>
      </c>
      <c r="D871" s="2">
        <v>2040</v>
      </c>
      <c r="J871" s="2" t="s">
        <v>149</v>
      </c>
      <c r="K871" s="2" t="s">
        <v>150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149</v>
      </c>
      <c r="S871" s="2" t="s">
        <v>150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149</v>
      </c>
      <c r="AA871" s="2" t="s">
        <v>150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149</v>
      </c>
      <c r="AI871" s="2" t="s">
        <v>150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149</v>
      </c>
      <c r="AQ871" s="4" t="s">
        <v>150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149</v>
      </c>
      <c r="AY871" s="2" t="s">
        <v>150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152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153</v>
      </c>
      <c r="C7" s="2"/>
      <c r="D7" s="2"/>
      <c r="E7" s="2"/>
      <c r="F7" s="2"/>
      <c r="G7" s="2"/>
      <c r="H7" s="2"/>
      <c r="I7" s="2"/>
      <c r="J7" s="2" t="s">
        <v>153</v>
      </c>
      <c r="K7" s="2"/>
      <c r="L7" s="2"/>
      <c r="M7" s="2"/>
      <c r="N7" s="2"/>
      <c r="O7" s="2"/>
      <c r="R7" s="2" t="s">
        <v>153</v>
      </c>
      <c r="S7" s="2"/>
      <c r="T7" s="2"/>
      <c r="U7" s="2"/>
      <c r="V7" s="2"/>
      <c r="W7" s="2"/>
      <c r="Z7" s="2" t="s">
        <v>153</v>
      </c>
      <c r="AA7" s="2"/>
      <c r="AB7" s="2"/>
      <c r="AC7" s="2"/>
      <c r="AD7" s="2"/>
      <c r="AE7" s="2"/>
      <c r="AH7" s="2" t="s">
        <v>153</v>
      </c>
      <c r="AI7" s="2"/>
      <c r="AJ7" s="2"/>
      <c r="AK7" s="2"/>
      <c r="AL7" s="2"/>
      <c r="AM7" s="2"/>
      <c r="AP7" s="2" t="s">
        <v>153</v>
      </c>
      <c r="AQ7" s="2"/>
      <c r="AR7" s="2"/>
      <c r="AS7" s="2"/>
      <c r="AT7" s="2"/>
      <c r="AU7" s="2"/>
      <c r="AX7" s="2" t="s">
        <v>153</v>
      </c>
      <c r="AY7" s="2"/>
      <c r="AZ7" s="2"/>
      <c r="BA7" s="2"/>
      <c r="BB7" s="2"/>
      <c r="BC7" s="2"/>
    </row>
    <row r="8" spans="2:55">
      <c r="B8" s="2" t="s">
        <v>121</v>
      </c>
      <c r="C8" s="2" t="s">
        <v>145</v>
      </c>
      <c r="D8" s="2" t="s">
        <v>146</v>
      </c>
      <c r="E8" s="2" t="s">
        <v>147</v>
      </c>
      <c r="F8" s="2" t="s">
        <v>148</v>
      </c>
      <c r="G8" s="3" t="s">
        <v>2</v>
      </c>
      <c r="H8" s="3"/>
      <c r="I8" s="2"/>
      <c r="J8" s="2" t="s">
        <v>121</v>
      </c>
      <c r="K8" s="2" t="s">
        <v>145</v>
      </c>
      <c r="L8" s="2" t="s">
        <v>146</v>
      </c>
      <c r="M8" s="2" t="s">
        <v>147</v>
      </c>
      <c r="N8" s="2" t="s">
        <v>148</v>
      </c>
      <c r="O8" s="3" t="s">
        <v>100</v>
      </c>
      <c r="R8" s="2" t="s">
        <v>121</v>
      </c>
      <c r="S8" s="2" t="s">
        <v>145</v>
      </c>
      <c r="T8" s="2" t="s">
        <v>146</v>
      </c>
      <c r="U8" s="2" t="s">
        <v>147</v>
      </c>
      <c r="V8" s="2" t="s">
        <v>148</v>
      </c>
      <c r="W8" s="3" t="s">
        <v>110</v>
      </c>
      <c r="Z8" s="2" t="s">
        <v>121</v>
      </c>
      <c r="AA8" s="2" t="s">
        <v>145</v>
      </c>
      <c r="AB8" s="2" t="s">
        <v>146</v>
      </c>
      <c r="AC8" s="2" t="s">
        <v>147</v>
      </c>
      <c r="AD8" s="2" t="s">
        <v>148</v>
      </c>
      <c r="AE8" s="3" t="s">
        <v>114</v>
      </c>
      <c r="AH8" s="2" t="s">
        <v>121</v>
      </c>
      <c r="AI8" s="2" t="s">
        <v>145</v>
      </c>
      <c r="AJ8" s="2" t="s">
        <v>146</v>
      </c>
      <c r="AK8" s="2" t="s">
        <v>147</v>
      </c>
      <c r="AL8" s="2" t="s">
        <v>148</v>
      </c>
      <c r="AM8" s="3" t="s">
        <v>115</v>
      </c>
      <c r="AP8" s="2" t="s">
        <v>121</v>
      </c>
      <c r="AQ8" s="2" t="s">
        <v>145</v>
      </c>
      <c r="AR8" s="2" t="s">
        <v>146</v>
      </c>
      <c r="AS8" s="2" t="s">
        <v>147</v>
      </c>
      <c r="AT8" s="2" t="s">
        <v>148</v>
      </c>
      <c r="AU8" s="3" t="s">
        <v>116</v>
      </c>
      <c r="AX8" s="2" t="s">
        <v>121</v>
      </c>
      <c r="AY8" s="2" t="s">
        <v>145</v>
      </c>
      <c r="AZ8" s="2" t="s">
        <v>146</v>
      </c>
      <c r="BA8" s="2" t="s">
        <v>147</v>
      </c>
      <c r="BB8" s="2" t="s">
        <v>148</v>
      </c>
      <c r="BC8" s="3" t="s">
        <v>120</v>
      </c>
    </row>
    <row r="9" spans="2:55">
      <c r="B9" s="2" t="s">
        <v>149</v>
      </c>
      <c r="C9" s="2" t="s">
        <v>150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149</v>
      </c>
      <c r="K9" s="2" t="s">
        <v>150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149</v>
      </c>
      <c r="S9" s="2" t="s">
        <v>150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149</v>
      </c>
      <c r="AA9" s="2" t="s">
        <v>150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149</v>
      </c>
      <c r="AI9" s="2" t="s">
        <v>150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149</v>
      </c>
      <c r="AQ9" s="2" t="s">
        <v>150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149</v>
      </c>
      <c r="AY9" s="2" t="s">
        <v>150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149</v>
      </c>
      <c r="C10" s="2" t="s">
        <v>150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149</v>
      </c>
      <c r="K10" s="2" t="s">
        <v>150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149</v>
      </c>
      <c r="S10" s="2" t="s">
        <v>150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149</v>
      </c>
      <c r="AA10" s="2" t="s">
        <v>150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149</v>
      </c>
      <c r="AI10" s="2" t="s">
        <v>150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149</v>
      </c>
      <c r="AQ10" s="2" t="s">
        <v>150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149</v>
      </c>
      <c r="AY10" s="2" t="s">
        <v>150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149</v>
      </c>
      <c r="C11" s="2" t="s">
        <v>150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149</v>
      </c>
      <c r="K11" s="2" t="s">
        <v>150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149</v>
      </c>
      <c r="S11" s="2" t="s">
        <v>150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149</v>
      </c>
      <c r="AA11" s="2" t="s">
        <v>150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149</v>
      </c>
      <c r="AI11" s="2" t="s">
        <v>150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149</v>
      </c>
      <c r="AQ11" s="2" t="s">
        <v>150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149</v>
      </c>
      <c r="AY11" s="2" t="s">
        <v>150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149</v>
      </c>
      <c r="C12" s="2" t="s">
        <v>150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149</v>
      </c>
      <c r="K12" s="2" t="s">
        <v>150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149</v>
      </c>
      <c r="S12" s="2" t="s">
        <v>150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149</v>
      </c>
      <c r="AA12" s="2" t="s">
        <v>150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149</v>
      </c>
      <c r="AI12" s="2" t="s">
        <v>150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149</v>
      </c>
      <c r="AQ12" s="2" t="s">
        <v>150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149</v>
      </c>
      <c r="AY12" s="2" t="s">
        <v>150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149</v>
      </c>
      <c r="C13" s="2" t="s">
        <v>150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149</v>
      </c>
      <c r="K13" s="2" t="s">
        <v>150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149</v>
      </c>
      <c r="S13" s="2" t="s">
        <v>150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149</v>
      </c>
      <c r="AA13" s="2" t="s">
        <v>150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149</v>
      </c>
      <c r="AI13" s="2" t="s">
        <v>150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149</v>
      </c>
      <c r="AQ13" s="2" t="s">
        <v>150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149</v>
      </c>
      <c r="AY13" s="2" t="s">
        <v>150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149</v>
      </c>
      <c r="C14" s="2" t="s">
        <v>150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149</v>
      </c>
      <c r="K14" s="2" t="s">
        <v>150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149</v>
      </c>
      <c r="S14" s="2" t="s">
        <v>150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149</v>
      </c>
      <c r="AA14" s="2" t="s">
        <v>150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149</v>
      </c>
      <c r="AI14" s="2" t="s">
        <v>150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149</v>
      </c>
      <c r="AQ14" s="2" t="s">
        <v>150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149</v>
      </c>
      <c r="AY14" s="2" t="s">
        <v>150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149</v>
      </c>
      <c r="C15" s="2" t="s">
        <v>150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149</v>
      </c>
      <c r="K15" s="2" t="s">
        <v>150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149</v>
      </c>
      <c r="S15" s="2" t="s">
        <v>150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149</v>
      </c>
      <c r="AA15" s="2" t="s">
        <v>150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149</v>
      </c>
      <c r="AI15" s="2" t="s">
        <v>150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149</v>
      </c>
      <c r="AQ15" s="2" t="s">
        <v>150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149</v>
      </c>
      <c r="AY15" s="2" t="s">
        <v>150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149</v>
      </c>
      <c r="C16" s="2" t="s">
        <v>150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149</v>
      </c>
      <c r="K16" s="2" t="s">
        <v>150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149</v>
      </c>
      <c r="S16" s="2" t="s">
        <v>150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149</v>
      </c>
      <c r="AA16" s="2" t="s">
        <v>150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149</v>
      </c>
      <c r="AI16" s="2" t="s">
        <v>150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149</v>
      </c>
      <c r="AQ16" s="2" t="s">
        <v>150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149</v>
      </c>
      <c r="AY16" s="2" t="s">
        <v>150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149</v>
      </c>
      <c r="C17" s="2" t="s">
        <v>150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149</v>
      </c>
      <c r="K17" s="2" t="s">
        <v>150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149</v>
      </c>
      <c r="S17" s="2" t="s">
        <v>150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149</v>
      </c>
      <c r="AA17" s="2" t="s">
        <v>150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149</v>
      </c>
      <c r="AI17" s="2" t="s">
        <v>150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149</v>
      </c>
      <c r="AQ17" s="2" t="s">
        <v>150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149</v>
      </c>
      <c r="AY17" s="2" t="s">
        <v>150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149</v>
      </c>
      <c r="C18" s="2" t="s">
        <v>150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149</v>
      </c>
      <c r="K18" s="2" t="s">
        <v>150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149</v>
      </c>
      <c r="S18" s="2" t="s">
        <v>150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149</v>
      </c>
      <c r="AA18" s="2" t="s">
        <v>150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149</v>
      </c>
      <c r="AI18" s="2" t="s">
        <v>150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149</v>
      </c>
      <c r="AQ18" s="2" t="s">
        <v>150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149</v>
      </c>
      <c r="AY18" s="2" t="s">
        <v>150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149</v>
      </c>
      <c r="C19" s="2" t="s">
        <v>150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149</v>
      </c>
      <c r="K19" s="2" t="s">
        <v>150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149</v>
      </c>
      <c r="S19" s="2" t="s">
        <v>150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149</v>
      </c>
      <c r="AA19" s="2" t="s">
        <v>150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149</v>
      </c>
      <c r="AI19" s="2" t="s">
        <v>150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149</v>
      </c>
      <c r="AQ19" s="2" t="s">
        <v>150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149</v>
      </c>
      <c r="AY19" s="2" t="s">
        <v>150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149</v>
      </c>
      <c r="C20" s="2" t="s">
        <v>150</v>
      </c>
      <c r="D20" s="2">
        <v>2045</v>
      </c>
      <c r="E20" s="2" t="str">
        <f>IF(sum!A13="AL",sum!B13,"*")</f>
        <v>EDU-AuxiliaryEquip_ELE1</v>
      </c>
      <c r="F20" s="2"/>
      <c r="G20" s="2">
        <f>IF(sum!A13="AL",sum!I13,"*")</f>
        <v>0.391037835552738</v>
      </c>
      <c r="H20" s="2"/>
      <c r="J20" s="2" t="s">
        <v>149</v>
      </c>
      <c r="K20" s="2" t="s">
        <v>150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149</v>
      </c>
      <c r="S20" s="2" t="s">
        <v>150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149</v>
      </c>
      <c r="AA20" s="2" t="s">
        <v>150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149</v>
      </c>
      <c r="AI20" s="2" t="s">
        <v>150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149</v>
      </c>
      <c r="AQ20" s="2" t="s">
        <v>150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149</v>
      </c>
      <c r="AY20" s="2" t="s">
        <v>150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149</v>
      </c>
      <c r="C21" s="2" t="s">
        <v>150</v>
      </c>
      <c r="D21" s="2">
        <v>2045</v>
      </c>
      <c r="E21" s="2" t="str">
        <f>IF(sum!A14="AL",sum!B14,"*")</f>
        <v>EDU-AuxiliaryMot_ELE1</v>
      </c>
      <c r="F21" s="2"/>
      <c r="G21" s="2">
        <f>IF(sum!A14="AL",sum!I14,"*")</f>
        <v>0.132089457782278</v>
      </c>
      <c r="H21" s="2"/>
      <c r="J21" s="2" t="s">
        <v>149</v>
      </c>
      <c r="K21" s="2" t="s">
        <v>150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149</v>
      </c>
      <c r="S21" s="2" t="s">
        <v>150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149</v>
      </c>
      <c r="AA21" s="2" t="s">
        <v>150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149</v>
      </c>
      <c r="AI21" s="2" t="s">
        <v>150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149</v>
      </c>
      <c r="AQ21" s="2" t="s">
        <v>150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149</v>
      </c>
      <c r="AY21" s="2" t="s">
        <v>150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149</v>
      </c>
      <c r="C22" s="2" t="s">
        <v>150</v>
      </c>
      <c r="D22" s="2">
        <v>2045</v>
      </c>
      <c r="E22" s="2" t="str">
        <f>IF(sum!A15="AL",sum!B15,"*")</f>
        <v>EDU-Light_ELE1</v>
      </c>
      <c r="F22" s="2"/>
      <c r="G22" s="2">
        <f>IF(sum!A15="AL",sum!I15,"*")</f>
        <v>0.381591766926582</v>
      </c>
      <c r="H22" s="2"/>
      <c r="J22" s="2" t="s">
        <v>149</v>
      </c>
      <c r="K22" s="2" t="s">
        <v>150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149</v>
      </c>
      <c r="S22" s="2" t="s">
        <v>150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149</v>
      </c>
      <c r="AA22" s="2" t="s">
        <v>150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149</v>
      </c>
      <c r="AI22" s="2" t="s">
        <v>150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149</v>
      </c>
      <c r="AQ22" s="2" t="s">
        <v>150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149</v>
      </c>
      <c r="AY22" s="2" t="s">
        <v>150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149</v>
      </c>
      <c r="C23" s="2" t="s">
        <v>150</v>
      </c>
      <c r="D23" s="2">
        <v>2045</v>
      </c>
      <c r="E23" s="2" t="str">
        <f>IF(sum!A16="AL",sum!B16,"*")</f>
        <v>EDU-SpCool_ELE1</v>
      </c>
      <c r="F23" s="2"/>
      <c r="G23" s="2">
        <f>IF(sum!A16="AL",sum!I16,"*")</f>
        <v>0.0282935039998052</v>
      </c>
      <c r="H23" s="2"/>
      <c r="J23" s="2" t="s">
        <v>149</v>
      </c>
      <c r="K23" s="2" t="s">
        <v>150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149</v>
      </c>
      <c r="S23" s="2" t="s">
        <v>150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149</v>
      </c>
      <c r="AA23" s="2" t="s">
        <v>150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149</v>
      </c>
      <c r="AI23" s="2" t="s">
        <v>150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149</v>
      </c>
      <c r="AQ23" s="2" t="s">
        <v>150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149</v>
      </c>
      <c r="AY23" s="2" t="s">
        <v>150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149</v>
      </c>
      <c r="C24" s="2" t="s">
        <v>150</v>
      </c>
      <c r="D24" s="2">
        <v>2045</v>
      </c>
      <c r="E24" s="2" t="str">
        <f>IF(sum!A17="AL",sum!B17,"*")</f>
        <v>EDU-SpHeat_ELE1</v>
      </c>
      <c r="F24" s="2"/>
      <c r="G24" s="2">
        <f>IF(sum!A17="AL",sum!I17,"*")</f>
        <v>1.42323680687663</v>
      </c>
      <c r="H24" s="2"/>
      <c r="J24" s="2" t="s">
        <v>149</v>
      </c>
      <c r="K24" s="2" t="s">
        <v>150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149</v>
      </c>
      <c r="S24" s="2" t="s">
        <v>150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149</v>
      </c>
      <c r="AA24" s="2" t="s">
        <v>150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149</v>
      </c>
      <c r="AI24" s="2" t="s">
        <v>150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149</v>
      </c>
      <c r="AQ24" s="2" t="s">
        <v>150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149</v>
      </c>
      <c r="AY24" s="2" t="s">
        <v>150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149</v>
      </c>
      <c r="C25" s="2" t="s">
        <v>150</v>
      </c>
      <c r="D25" s="2">
        <v>2045</v>
      </c>
      <c r="E25" s="2" t="str">
        <f>IF(sum!A18="AL",sum!B18,"*")</f>
        <v>EDU-WaterHeat_ELE1</v>
      </c>
      <c r="F25" s="2"/>
      <c r="G25" s="2">
        <f>IF(sum!A18="AL",sum!I18,"*")</f>
        <v>0.147960262101036</v>
      </c>
      <c r="H25" s="2"/>
      <c r="J25" s="2" t="s">
        <v>149</v>
      </c>
      <c r="K25" s="2" t="s">
        <v>150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149</v>
      </c>
      <c r="S25" s="2" t="s">
        <v>150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149</v>
      </c>
      <c r="AA25" s="2" t="s">
        <v>150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149</v>
      </c>
      <c r="AI25" s="2" t="s">
        <v>150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149</v>
      </c>
      <c r="AQ25" s="2" t="s">
        <v>150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149</v>
      </c>
      <c r="AY25" s="2" t="s">
        <v>150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149</v>
      </c>
      <c r="C26" s="2" t="s">
        <v>150</v>
      </c>
      <c r="D26" s="2">
        <v>2045</v>
      </c>
      <c r="E26" s="2" t="str">
        <f>IF(sum!A19="AL",sum!B19,"*")</f>
        <v>HSS-AuxiliaryEquip_ELE1</v>
      </c>
      <c r="F26" s="2"/>
      <c r="G26" s="2">
        <f>IF(sum!A19="AL",sum!I19,"*")</f>
        <v>0.866624392306068</v>
      </c>
      <c r="H26" s="2"/>
      <c r="J26" s="2" t="s">
        <v>149</v>
      </c>
      <c r="K26" s="2" t="s">
        <v>150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149</v>
      </c>
      <c r="S26" s="2" t="s">
        <v>150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149</v>
      </c>
      <c r="AA26" s="2" t="s">
        <v>150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149</v>
      </c>
      <c r="AI26" s="2" t="s">
        <v>150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149</v>
      </c>
      <c r="AQ26" s="2" t="s">
        <v>150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149</v>
      </c>
      <c r="AY26" s="2" t="s">
        <v>150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149</v>
      </c>
      <c r="C27" s="2" t="s">
        <v>150</v>
      </c>
      <c r="D27" s="2">
        <v>2045</v>
      </c>
      <c r="E27" s="2" t="str">
        <f>IF(sum!A20="AL",sum!B20,"*")</f>
        <v>HSS-AuxiliaryMot_ELE1</v>
      </c>
      <c r="F27" s="2"/>
      <c r="G27" s="2">
        <f>IF(sum!A20="AL",sum!I20,"*")</f>
        <v>0.132089457782278</v>
      </c>
      <c r="H27" s="2"/>
      <c r="J27" s="2" t="s">
        <v>149</v>
      </c>
      <c r="K27" s="2" t="s">
        <v>150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149</v>
      </c>
      <c r="S27" s="2" t="s">
        <v>150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149</v>
      </c>
      <c r="AA27" s="2" t="s">
        <v>150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149</v>
      </c>
      <c r="AI27" s="2" t="s">
        <v>150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149</v>
      </c>
      <c r="AQ27" s="2" t="s">
        <v>150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149</v>
      </c>
      <c r="AY27" s="2" t="s">
        <v>150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149</v>
      </c>
      <c r="C28" s="2" t="s">
        <v>150</v>
      </c>
      <c r="D28" s="2">
        <v>2045</v>
      </c>
      <c r="E28" s="2" t="str">
        <f>IF(sum!A21="AL",sum!B21,"*")</f>
        <v>HSS-Light_ELE1</v>
      </c>
      <c r="F28" s="2"/>
      <c r="G28" s="2">
        <f>IF(sum!A21="AL",sum!I21,"*")</f>
        <v>0.425621586187341</v>
      </c>
      <c r="H28" s="2"/>
      <c r="J28" s="2" t="s">
        <v>149</v>
      </c>
      <c r="K28" s="2" t="s">
        <v>150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149</v>
      </c>
      <c r="S28" s="2" t="s">
        <v>150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149</v>
      </c>
      <c r="AA28" s="2" t="s">
        <v>150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149</v>
      </c>
      <c r="AI28" s="2" t="s">
        <v>150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149</v>
      </c>
      <c r="AQ28" s="2" t="s">
        <v>150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149</v>
      </c>
      <c r="AY28" s="2" t="s">
        <v>150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149</v>
      </c>
      <c r="C29" s="2" t="s">
        <v>150</v>
      </c>
      <c r="D29" s="2">
        <v>2045</v>
      </c>
      <c r="E29" s="2" t="str">
        <f>IF(sum!A22="AL",sum!B22,"*")</f>
        <v>HSS-SpCool_ELE1</v>
      </c>
      <c r="F29" s="2"/>
      <c r="G29" s="2">
        <f>IF(sum!A22="AL",sum!I22,"*")</f>
        <v>0.0293532128405063</v>
      </c>
      <c r="H29" s="2"/>
      <c r="J29" s="2" t="s">
        <v>149</v>
      </c>
      <c r="K29" s="2" t="s">
        <v>150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149</v>
      </c>
      <c r="S29" s="2" t="s">
        <v>150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149</v>
      </c>
      <c r="AA29" s="2" t="s">
        <v>150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149</v>
      </c>
      <c r="AI29" s="2" t="s">
        <v>150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149</v>
      </c>
      <c r="AQ29" s="2" t="s">
        <v>150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149</v>
      </c>
      <c r="AY29" s="2" t="s">
        <v>150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149</v>
      </c>
      <c r="C30" s="2" t="s">
        <v>150</v>
      </c>
      <c r="D30" s="2">
        <v>2045</v>
      </c>
      <c r="E30" s="2" t="str">
        <f>IF(sum!A23="AL",sum!B23,"*")</f>
        <v>HSS-SpHeat_ELE1</v>
      </c>
      <c r="F30" s="2"/>
      <c r="G30" s="2">
        <f>IF(sum!A23="AL",sum!I23,"*")</f>
        <v>1.11322482914113</v>
      </c>
      <c r="H30" s="2"/>
      <c r="J30" s="2" t="s">
        <v>149</v>
      </c>
      <c r="K30" s="2" t="s">
        <v>150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149</v>
      </c>
      <c r="S30" s="2" t="s">
        <v>150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149</v>
      </c>
      <c r="AA30" s="2" t="s">
        <v>150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149</v>
      </c>
      <c r="AI30" s="2" t="s">
        <v>150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149</v>
      </c>
      <c r="AQ30" s="2" t="s">
        <v>150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149</v>
      </c>
      <c r="AY30" s="2" t="s">
        <v>150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149</v>
      </c>
      <c r="C31" s="2" t="s">
        <v>150</v>
      </c>
      <c r="D31" s="2">
        <v>2045</v>
      </c>
      <c r="E31" s="2" t="str">
        <f>IF(sum!A24="AL",sum!B24,"*")</f>
        <v>HSS-WaterHeat_ELE1</v>
      </c>
      <c r="F31" s="2"/>
      <c r="G31" s="2">
        <f>IF(sum!A24="AL",sum!I24,"*")</f>
        <v>0.538998097653773</v>
      </c>
      <c r="H31" s="2"/>
      <c r="J31" s="2" t="s">
        <v>149</v>
      </c>
      <c r="K31" s="2" t="s">
        <v>150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149</v>
      </c>
      <c r="S31" s="2" t="s">
        <v>150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149</v>
      </c>
      <c r="AA31" s="2" t="s">
        <v>150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149</v>
      </c>
      <c r="AI31" s="2" t="s">
        <v>150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149</v>
      </c>
      <c r="AQ31" s="2" t="s">
        <v>150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149</v>
      </c>
      <c r="AY31" s="2" t="s">
        <v>150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149</v>
      </c>
      <c r="C32" s="2" t="s">
        <v>150</v>
      </c>
      <c r="D32" s="2">
        <v>2045</v>
      </c>
      <c r="E32" s="2" t="str">
        <f>IF(sum!A25="AL",sum!B25,"*")</f>
        <v>ICS-AuxiliaryEquip_ELE1</v>
      </c>
      <c r="F32" s="2"/>
      <c r="G32" s="2">
        <f>IF(sum!A25="AL",sum!I25,"*")</f>
        <v>0.073980131050518</v>
      </c>
      <c r="H32" s="2"/>
      <c r="J32" s="2" t="s">
        <v>149</v>
      </c>
      <c r="K32" s="2" t="s">
        <v>150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149</v>
      </c>
      <c r="S32" s="2" t="s">
        <v>150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149</v>
      </c>
      <c r="AA32" s="2" t="s">
        <v>150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149</v>
      </c>
      <c r="AI32" s="2" t="s">
        <v>150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149</v>
      </c>
      <c r="AQ32" s="2" t="s">
        <v>150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149</v>
      </c>
      <c r="AY32" s="2" t="s">
        <v>150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149</v>
      </c>
      <c r="C33" s="2" t="s">
        <v>150</v>
      </c>
      <c r="D33" s="2">
        <v>2045</v>
      </c>
      <c r="E33" s="2" t="str">
        <f>IF(sum!A26="AL",sum!B26,"*")</f>
        <v>ICS-AuxiliaryMot_ELE1</v>
      </c>
      <c r="F33" s="2"/>
      <c r="G33" s="2">
        <f>IF(sum!A26="AL",sum!I26,"*")</f>
        <v>0.0146766064202532</v>
      </c>
      <c r="H33" s="2"/>
      <c r="J33" s="2" t="s">
        <v>149</v>
      </c>
      <c r="K33" s="2" t="s">
        <v>150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149</v>
      </c>
      <c r="S33" s="2" t="s">
        <v>150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149</v>
      </c>
      <c r="AA33" s="2" t="s">
        <v>150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149</v>
      </c>
      <c r="AI33" s="2" t="s">
        <v>150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149</v>
      </c>
      <c r="AQ33" s="2" t="s">
        <v>150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149</v>
      </c>
      <c r="AY33" s="2" t="s">
        <v>150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149</v>
      </c>
      <c r="C34" s="2" t="s">
        <v>150</v>
      </c>
      <c r="D34" s="2">
        <v>2045</v>
      </c>
      <c r="E34" s="2" t="str">
        <f>IF(sum!A27="AL",sum!B27,"*")</f>
        <v>ICS-Light_ELE1</v>
      </c>
      <c r="F34" s="2"/>
      <c r="G34" s="2">
        <f>IF(sum!A27="AL",sum!I27,"*")</f>
        <v>0.0733830321012657</v>
      </c>
      <c r="H34" s="2"/>
      <c r="J34" s="2" t="s">
        <v>149</v>
      </c>
      <c r="K34" s="2" t="s">
        <v>150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149</v>
      </c>
      <c r="S34" s="2" t="s">
        <v>150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149</v>
      </c>
      <c r="AA34" s="2" t="s">
        <v>150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149</v>
      </c>
      <c r="AI34" s="2" t="s">
        <v>150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149</v>
      </c>
      <c r="AQ34" s="2" t="s">
        <v>150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149</v>
      </c>
      <c r="AY34" s="2" t="s">
        <v>150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149</v>
      </c>
      <c r="C35" s="2" t="s">
        <v>150</v>
      </c>
      <c r="D35" s="2">
        <v>2045</v>
      </c>
      <c r="E35" s="2" t="str">
        <f>IF(sum!A28="AL",sum!B28,"*")</f>
        <v>ICS-SpCool_ELE1</v>
      </c>
      <c r="F35" s="2"/>
      <c r="G35" s="2">
        <f>IF(sum!A28="AL",sum!I28,"*")</f>
        <v>0.0136168975795521</v>
      </c>
      <c r="H35" s="2"/>
      <c r="J35" s="2" t="s">
        <v>149</v>
      </c>
      <c r="K35" s="2" t="s">
        <v>150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149</v>
      </c>
      <c r="S35" s="2" t="s">
        <v>150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149</v>
      </c>
      <c r="AA35" s="2" t="s">
        <v>150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149</v>
      </c>
      <c r="AI35" s="2" t="s">
        <v>150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149</v>
      </c>
      <c r="AQ35" s="2" t="s">
        <v>150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149</v>
      </c>
      <c r="AY35" s="2" t="s">
        <v>150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149</v>
      </c>
      <c r="C36" s="2" t="s">
        <v>150</v>
      </c>
      <c r="D36" s="2">
        <v>2045</v>
      </c>
      <c r="E36" s="2" t="str">
        <f>IF(sum!A29="AL",sum!B29,"*")</f>
        <v>ICS-SpHeat_ELE1</v>
      </c>
      <c r="F36" s="2"/>
      <c r="G36" s="2">
        <f>IF(sum!A29="AL",sum!I29,"*")</f>
        <v>0.225463256534911</v>
      </c>
      <c r="H36" s="2"/>
      <c r="J36" s="2" t="s">
        <v>149</v>
      </c>
      <c r="K36" s="2" t="s">
        <v>150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149</v>
      </c>
      <c r="S36" s="2" t="s">
        <v>150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149</v>
      </c>
      <c r="AA36" s="2" t="s">
        <v>150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149</v>
      </c>
      <c r="AI36" s="2" t="s">
        <v>150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149</v>
      </c>
      <c r="AQ36" s="2" t="s">
        <v>150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149</v>
      </c>
      <c r="AY36" s="2" t="s">
        <v>150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149</v>
      </c>
      <c r="C37" s="2" t="s">
        <v>150</v>
      </c>
      <c r="D37" s="2">
        <v>2045</v>
      </c>
      <c r="E37" s="2" t="str">
        <f>IF(sum!A30="AL",sum!B30,"*")</f>
        <v>ICS-WaterHeat_ELE1</v>
      </c>
      <c r="F37" s="2"/>
      <c r="G37" s="2">
        <f>IF(sum!A30="AL",sum!I30,"*")</f>
        <v>0.021137180300148</v>
      </c>
      <c r="H37" s="2"/>
      <c r="J37" s="2" t="s">
        <v>149</v>
      </c>
      <c r="K37" s="2" t="s">
        <v>150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149</v>
      </c>
      <c r="S37" s="2" t="s">
        <v>150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149</v>
      </c>
      <c r="AA37" s="2" t="s">
        <v>150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149</v>
      </c>
      <c r="AI37" s="2" t="s">
        <v>150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149</v>
      </c>
      <c r="AQ37" s="2" t="s">
        <v>150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149</v>
      </c>
      <c r="AY37" s="2" t="s">
        <v>150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149</v>
      </c>
      <c r="C38" s="2" t="s">
        <v>150</v>
      </c>
      <c r="D38" s="2">
        <v>2045</v>
      </c>
      <c r="E38" s="2" t="str">
        <f>IF(sum!A31="AL",sum!B31,"*")</f>
        <v>OS-AuxiliaryEquip_ELE1</v>
      </c>
      <c r="F38" s="2"/>
      <c r="G38" s="2">
        <f>IF(sum!A31="AL",sum!I31,"*")</f>
        <v>0.908898752906364</v>
      </c>
      <c r="H38" s="2"/>
      <c r="J38" s="2" t="s">
        <v>149</v>
      </c>
      <c r="K38" s="2" t="s">
        <v>150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149</v>
      </c>
      <c r="S38" s="2" t="s">
        <v>150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149</v>
      </c>
      <c r="AA38" s="2" t="s">
        <v>150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149</v>
      </c>
      <c r="AI38" s="2" t="s">
        <v>150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149</v>
      </c>
      <c r="AQ38" s="2" t="s">
        <v>150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149</v>
      </c>
      <c r="AY38" s="2" t="s">
        <v>150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149</v>
      </c>
      <c r="C39" s="2" t="s">
        <v>150</v>
      </c>
      <c r="D39" s="2">
        <v>2045</v>
      </c>
      <c r="E39" s="2" t="str">
        <f>IF(sum!A32="AL",sum!B32,"*")</f>
        <v>OS-AuxiliaryMot_ELE1</v>
      </c>
      <c r="F39" s="2"/>
      <c r="G39" s="2">
        <f>IF(sum!A32="AL",sum!I32,"*")</f>
        <v>0.308208734825316</v>
      </c>
      <c r="H39" s="2"/>
      <c r="J39" s="2" t="s">
        <v>149</v>
      </c>
      <c r="K39" s="2" t="s">
        <v>150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149</v>
      </c>
      <c r="S39" s="2" t="s">
        <v>150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149</v>
      </c>
      <c r="AA39" s="2" t="s">
        <v>150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149</v>
      </c>
      <c r="AI39" s="2" t="s">
        <v>150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149</v>
      </c>
      <c r="AQ39" s="2" t="s">
        <v>150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149</v>
      </c>
      <c r="AY39" s="2" t="s">
        <v>150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149</v>
      </c>
      <c r="C40" s="2" t="s">
        <v>150</v>
      </c>
      <c r="D40" s="2">
        <v>2045</v>
      </c>
      <c r="E40" s="2" t="str">
        <f>IF(sum!A33="AL",sum!B33,"*")</f>
        <v>OS-Light_ELE1</v>
      </c>
      <c r="F40" s="2"/>
      <c r="G40" s="2">
        <f>IF(sum!A33="AL",sum!I33,"*")</f>
        <v>1.11542208793924</v>
      </c>
      <c r="H40" s="2"/>
      <c r="J40" s="2" t="s">
        <v>149</v>
      </c>
      <c r="K40" s="2" t="s">
        <v>150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149</v>
      </c>
      <c r="S40" s="2" t="s">
        <v>150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149</v>
      </c>
      <c r="AA40" s="2" t="s">
        <v>150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149</v>
      </c>
      <c r="AI40" s="2" t="s">
        <v>150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149</v>
      </c>
      <c r="AQ40" s="2" t="s">
        <v>150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149</v>
      </c>
      <c r="AY40" s="2" t="s">
        <v>150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149</v>
      </c>
      <c r="C41" s="2" t="s">
        <v>150</v>
      </c>
      <c r="D41" s="2">
        <v>2045</v>
      </c>
      <c r="E41" s="2" t="str">
        <f>IF(sum!A34="AL",sum!B34,"*")</f>
        <v>OS-SpCool_ELE1</v>
      </c>
      <c r="F41" s="2"/>
      <c r="G41" s="2">
        <f>IF(sum!A34="AL",sum!I34,"*")</f>
        <v>0.0880596385215188</v>
      </c>
      <c r="H41" s="2"/>
      <c r="J41" s="2" t="s">
        <v>149</v>
      </c>
      <c r="K41" s="2" t="s">
        <v>150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149</v>
      </c>
      <c r="S41" s="2" t="s">
        <v>150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149</v>
      </c>
      <c r="AA41" s="2" t="s">
        <v>150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149</v>
      </c>
      <c r="AI41" s="2" t="s">
        <v>150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149</v>
      </c>
      <c r="AQ41" s="2" t="s">
        <v>150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149</v>
      </c>
      <c r="AY41" s="2" t="s">
        <v>150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149</v>
      </c>
      <c r="C42" s="2" t="s">
        <v>150</v>
      </c>
      <c r="D42" s="2">
        <v>2045</v>
      </c>
      <c r="E42" s="2" t="str">
        <f>IF(sum!A35="AL",sum!B35,"*")</f>
        <v>OS-SpHeat_ELE1</v>
      </c>
      <c r="F42" s="2"/>
      <c r="G42" s="2">
        <f>IF(sum!A35="AL",sum!I35,"*")</f>
        <v>3.42422320862397</v>
      </c>
      <c r="H42" s="2"/>
      <c r="J42" s="2" t="s">
        <v>149</v>
      </c>
      <c r="K42" s="2" t="s">
        <v>150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149</v>
      </c>
      <c r="S42" s="2" t="s">
        <v>150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149</v>
      </c>
      <c r="AA42" s="2" t="s">
        <v>150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149</v>
      </c>
      <c r="AI42" s="2" t="s">
        <v>150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149</v>
      </c>
      <c r="AQ42" s="2" t="s">
        <v>150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149</v>
      </c>
      <c r="AY42" s="2" t="s">
        <v>150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149</v>
      </c>
      <c r="C43" s="2" t="s">
        <v>150</v>
      </c>
      <c r="D43" s="2">
        <v>2045</v>
      </c>
      <c r="E43" s="2" t="str">
        <f>IF(sum!A36="AL",sum!B36,"*")</f>
        <v>OS-WaterHeat_ELE1</v>
      </c>
      <c r="F43" s="2"/>
      <c r="G43" s="2">
        <f>IF(sum!A36="AL",sum!I36,"*")</f>
        <v>0.190234622701332</v>
      </c>
      <c r="H43" s="2"/>
      <c r="J43" s="2" t="s">
        <v>149</v>
      </c>
      <c r="K43" s="2" t="s">
        <v>150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149</v>
      </c>
      <c r="S43" s="2" t="s">
        <v>150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149</v>
      </c>
      <c r="AA43" s="2" t="s">
        <v>150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149</v>
      </c>
      <c r="AI43" s="2" t="s">
        <v>150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149</v>
      </c>
      <c r="AQ43" s="2" t="s">
        <v>150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149</v>
      </c>
      <c r="AY43" s="2" t="s">
        <v>150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149</v>
      </c>
      <c r="C44" s="2" t="s">
        <v>150</v>
      </c>
      <c r="D44" s="2">
        <v>2045</v>
      </c>
      <c r="E44" s="2" t="str">
        <f>IF(sum!A37="AL",sum!B37,"*")</f>
        <v>OTH-AuxiliaryEquip_ELE1</v>
      </c>
      <c r="F44" s="2"/>
      <c r="G44" s="2">
        <f>IF(sum!A37="AL",sum!I37,"*")</f>
        <v>0.05284295075037</v>
      </c>
      <c r="H44" s="2"/>
      <c r="J44" s="2" t="s">
        <v>149</v>
      </c>
      <c r="K44" s="2" t="s">
        <v>150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149</v>
      </c>
      <c r="S44" s="2" t="s">
        <v>150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149</v>
      </c>
      <c r="AA44" s="2" t="s">
        <v>150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149</v>
      </c>
      <c r="AI44" s="2" t="s">
        <v>150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149</v>
      </c>
      <c r="AQ44" s="2" t="s">
        <v>150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149</v>
      </c>
      <c r="AY44" s="2" t="s">
        <v>150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149</v>
      </c>
      <c r="C45" s="2" t="s">
        <v>150</v>
      </c>
      <c r="D45" s="2">
        <v>2045</v>
      </c>
      <c r="E45" s="2" t="str">
        <f>IF(sum!A38="AL",sum!B38,"*")</f>
        <v>OTH-AuxiliaryMot_ELE1</v>
      </c>
      <c r="F45" s="2"/>
      <c r="G45" s="2">
        <f>IF(sum!A38="AL",sum!I38,"*")</f>
        <v>0.0146766064202532</v>
      </c>
      <c r="H45" s="2"/>
      <c r="J45" s="2" t="s">
        <v>149</v>
      </c>
      <c r="K45" s="2" t="s">
        <v>150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149</v>
      </c>
      <c r="S45" s="2" t="s">
        <v>150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149</v>
      </c>
      <c r="AA45" s="2" t="s">
        <v>150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149</v>
      </c>
      <c r="AI45" s="2" t="s">
        <v>150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149</v>
      </c>
      <c r="AQ45" s="2" t="s">
        <v>150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149</v>
      </c>
      <c r="AY45" s="2" t="s">
        <v>150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149</v>
      </c>
      <c r="C46" s="2" t="s">
        <v>150</v>
      </c>
      <c r="D46" s="2">
        <v>2045</v>
      </c>
      <c r="E46" s="2" t="str">
        <f>IF(sum!A39="AL",sum!B39,"*")</f>
        <v>OTH-Light_ELE1</v>
      </c>
      <c r="F46" s="2"/>
      <c r="G46" s="2">
        <f>IF(sum!A39="AL",sum!I39,"*")</f>
        <v>0.0587064256810125</v>
      </c>
      <c r="H46" s="2"/>
      <c r="J46" s="2" t="s">
        <v>149</v>
      </c>
      <c r="K46" s="2" t="s">
        <v>150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149</v>
      </c>
      <c r="S46" s="2" t="s">
        <v>150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149</v>
      </c>
      <c r="AA46" s="2" t="s">
        <v>150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149</v>
      </c>
      <c r="AI46" s="2" t="s">
        <v>150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149</v>
      </c>
      <c r="AQ46" s="2" t="s">
        <v>150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149</v>
      </c>
      <c r="AY46" s="2" t="s">
        <v>150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149</v>
      </c>
      <c r="C47" s="2" t="s">
        <v>150</v>
      </c>
      <c r="D47" s="2">
        <v>2045</v>
      </c>
      <c r="E47" s="2" t="str">
        <f>IF(sum!A40="AL",sum!B40,"*")</f>
        <v>OTH-SpHeat_ELE1</v>
      </c>
      <c r="F47" s="2"/>
      <c r="G47" s="2">
        <f>IF(sum!A40="AL",sum!I40,"*")</f>
        <v>0.155005988867752</v>
      </c>
      <c r="H47" s="2"/>
      <c r="J47" s="2" t="s">
        <v>149</v>
      </c>
      <c r="K47" s="2" t="s">
        <v>150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149</v>
      </c>
      <c r="S47" s="2" t="s">
        <v>150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149</v>
      </c>
      <c r="AA47" s="2" t="s">
        <v>150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149</v>
      </c>
      <c r="AI47" s="2" t="s">
        <v>150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149</v>
      </c>
      <c r="AQ47" s="2" t="s">
        <v>150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149</v>
      </c>
      <c r="AY47" s="2" t="s">
        <v>150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149</v>
      </c>
      <c r="C48" s="2" t="s">
        <v>150</v>
      </c>
      <c r="D48" s="2">
        <v>2045</v>
      </c>
      <c r="E48" s="2" t="str">
        <f>IF(sum!A41="AL",sum!B41,"*")</f>
        <v>OTH-WaterHeat_ELE1</v>
      </c>
      <c r="F48" s="2"/>
      <c r="G48" s="2">
        <f>IF(sum!A41="AL",sum!I41,"*")</f>
        <v>0.010568590150074</v>
      </c>
      <c r="H48" s="2"/>
      <c r="J48" s="2" t="s">
        <v>149</v>
      </c>
      <c r="K48" s="2" t="s">
        <v>150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149</v>
      </c>
      <c r="S48" s="2" t="s">
        <v>150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149</v>
      </c>
      <c r="AA48" s="2" t="s">
        <v>150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149</v>
      </c>
      <c r="AI48" s="2" t="s">
        <v>150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149</v>
      </c>
      <c r="AQ48" s="2" t="s">
        <v>150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149</v>
      </c>
      <c r="AY48" s="2" t="s">
        <v>150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149</v>
      </c>
      <c r="C49" s="2" t="s">
        <v>150</v>
      </c>
      <c r="D49" s="2">
        <v>2045</v>
      </c>
      <c r="E49" s="2" t="str">
        <f>IF(sum!A42="AL",sum!B42,"*")</f>
        <v>R_ES-APP-CD_ELC1</v>
      </c>
      <c r="F49" s="2"/>
      <c r="G49" s="2">
        <f>IF(sum!A42="AL",sum!I42,"*")</f>
        <v>1.92006097078149</v>
      </c>
      <c r="H49" s="2"/>
      <c r="J49" s="2" t="s">
        <v>149</v>
      </c>
      <c r="K49" s="2" t="s">
        <v>150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149</v>
      </c>
      <c r="S49" s="2" t="s">
        <v>150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149</v>
      </c>
      <c r="AA49" s="2" t="s">
        <v>150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149</v>
      </c>
      <c r="AI49" s="2" t="s">
        <v>150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149</v>
      </c>
      <c r="AQ49" s="2" t="s">
        <v>150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149</v>
      </c>
      <c r="AY49" s="2" t="s">
        <v>150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149</v>
      </c>
      <c r="C50" s="2" t="s">
        <v>150</v>
      </c>
      <c r="D50" s="2">
        <v>2045</v>
      </c>
      <c r="E50" s="2" t="str">
        <f>IF(sum!A43="AL",sum!B43,"*")</f>
        <v>R_ES-APP-CW_ELC1</v>
      </c>
      <c r="F50" s="2"/>
      <c r="G50" s="2">
        <f>IF(sum!A43="AL",sum!I43,"*")</f>
        <v>0.215360627045232</v>
      </c>
      <c r="H50" s="2"/>
      <c r="J50" s="2" t="s">
        <v>149</v>
      </c>
      <c r="K50" s="2" t="s">
        <v>150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149</v>
      </c>
      <c r="S50" s="2" t="s">
        <v>150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149</v>
      </c>
      <c r="AA50" s="2" t="s">
        <v>150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149</v>
      </c>
      <c r="AI50" s="2" t="s">
        <v>150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149</v>
      </c>
      <c r="AQ50" s="2" t="s">
        <v>150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149</v>
      </c>
      <c r="AY50" s="2" t="s">
        <v>150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149</v>
      </c>
      <c r="C51" s="2" t="s">
        <v>150</v>
      </c>
      <c r="D51" s="2">
        <v>2045</v>
      </c>
      <c r="E51" s="2" t="str">
        <f>IF(sum!A44="AL",sum!B44,"*")</f>
        <v>R_ES-APP-DW_ELC1</v>
      </c>
      <c r="F51" s="2"/>
      <c r="G51" s="2">
        <f>IF(sum!A44="AL",sum!I44,"*")</f>
        <v>0.844009268308457</v>
      </c>
      <c r="H51" s="2"/>
      <c r="J51" s="2" t="s">
        <v>149</v>
      </c>
      <c r="K51" s="2" t="s">
        <v>150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149</v>
      </c>
      <c r="S51" s="2" t="s">
        <v>150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149</v>
      </c>
      <c r="AA51" s="2" t="s">
        <v>150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149</v>
      </c>
      <c r="AI51" s="2" t="s">
        <v>150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149</v>
      </c>
      <c r="AQ51" s="2" t="s">
        <v>150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149</v>
      </c>
      <c r="AY51" s="2" t="s">
        <v>150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149</v>
      </c>
      <c r="C52" s="2" t="s">
        <v>150</v>
      </c>
      <c r="D52" s="2">
        <v>2045</v>
      </c>
      <c r="E52" s="2" t="str">
        <f>IF(sum!A45="AL",sum!B45,"*")</f>
        <v>R_ES-APP-FR_ELC1</v>
      </c>
      <c r="F52" s="2"/>
      <c r="G52" s="2">
        <f>IF(sum!A45="AL",sum!I45,"*")</f>
        <v>0.137418264727483</v>
      </c>
      <c r="H52" s="2"/>
      <c r="J52" s="2" t="s">
        <v>149</v>
      </c>
      <c r="K52" s="2" t="s">
        <v>150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149</v>
      </c>
      <c r="S52" s="2" t="s">
        <v>150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149</v>
      </c>
      <c r="AA52" s="2" t="s">
        <v>150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149</v>
      </c>
      <c r="AI52" s="2" t="s">
        <v>150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149</v>
      </c>
      <c r="AQ52" s="2" t="s">
        <v>150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149</v>
      </c>
      <c r="AY52" s="2" t="s">
        <v>150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149</v>
      </c>
      <c r="C53" s="2" t="s">
        <v>150</v>
      </c>
      <c r="D53" s="2">
        <v>2045</v>
      </c>
      <c r="E53" s="2" t="str">
        <f>IF(sum!A46="AL",sum!B46,"*")</f>
        <v>R_ES-APP-OTH_ELC1</v>
      </c>
      <c r="F53" s="2"/>
      <c r="G53" s="2">
        <f>IF(sum!A46="AL",sum!I46,"*")</f>
        <v>1.85545653983169</v>
      </c>
      <c r="H53" s="2"/>
      <c r="J53" s="2" t="s">
        <v>149</v>
      </c>
      <c r="K53" s="2" t="s">
        <v>150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149</v>
      </c>
      <c r="S53" s="2" t="s">
        <v>150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149</v>
      </c>
      <c r="AA53" s="2" t="s">
        <v>150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149</v>
      </c>
      <c r="AI53" s="2" t="s">
        <v>150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149</v>
      </c>
      <c r="AQ53" s="2" t="s">
        <v>150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149</v>
      </c>
      <c r="AY53" s="2" t="s">
        <v>150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149</v>
      </c>
      <c r="C54" s="2" t="s">
        <v>150</v>
      </c>
      <c r="D54" s="2">
        <v>2045</v>
      </c>
      <c r="E54" s="2" t="str">
        <f>IF(sum!A47="AL",sum!B47,"*")</f>
        <v>R_ES-APP-RA_ELC1</v>
      </c>
      <c r="F54" s="2"/>
      <c r="G54" s="2">
        <f>IF(sum!A47="AL",sum!I47,"*")</f>
        <v>1.21957535831965</v>
      </c>
      <c r="H54" s="2"/>
      <c r="J54" s="2" t="s">
        <v>149</v>
      </c>
      <c r="K54" s="2" t="s">
        <v>150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149</v>
      </c>
      <c r="S54" s="2" t="s">
        <v>150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149</v>
      </c>
      <c r="AA54" s="2" t="s">
        <v>150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149</v>
      </c>
      <c r="AI54" s="2" t="s">
        <v>150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149</v>
      </c>
      <c r="AQ54" s="2" t="s">
        <v>150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149</v>
      </c>
      <c r="AY54" s="2" t="s">
        <v>150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149</v>
      </c>
      <c r="C55" s="2" t="s">
        <v>150</v>
      </c>
      <c r="D55" s="2">
        <v>2045</v>
      </c>
      <c r="E55" s="2" t="str">
        <f>IF(sum!A48="AL",sum!B48,"*")</f>
        <v>R_ES-APP-RE_ELC1</v>
      </c>
      <c r="F55" s="2"/>
      <c r="G55" s="2">
        <f>IF(sum!A48="AL",sum!I48,"*")</f>
        <v>0.38773930061179</v>
      </c>
      <c r="H55" s="2"/>
      <c r="J55" s="2" t="s">
        <v>149</v>
      </c>
      <c r="K55" s="2" t="s">
        <v>150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149</v>
      </c>
      <c r="S55" s="2" t="s">
        <v>150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149</v>
      </c>
      <c r="AA55" s="2" t="s">
        <v>150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149</v>
      </c>
      <c r="AI55" s="2" t="s">
        <v>150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149</v>
      </c>
      <c r="AQ55" s="2" t="s">
        <v>150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149</v>
      </c>
      <c r="AY55" s="2" t="s">
        <v>150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149</v>
      </c>
      <c r="C56" s="2" t="s">
        <v>150</v>
      </c>
      <c r="D56" s="2">
        <v>2045</v>
      </c>
      <c r="E56" s="2" t="str">
        <f>IF(sum!A49="AL",sum!B49,"*")</f>
        <v>R_ES-LI_ELC1</v>
      </c>
      <c r="F56" s="2"/>
      <c r="G56" s="2">
        <f>IF(sum!A49="AL",sum!I49,"*")</f>
        <v>3.70874085825861</v>
      </c>
      <c r="H56" s="2"/>
      <c r="J56" s="2" t="s">
        <v>149</v>
      </c>
      <c r="K56" s="2" t="s">
        <v>150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149</v>
      </c>
      <c r="S56" s="2" t="s">
        <v>150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149</v>
      </c>
      <c r="AA56" s="2" t="s">
        <v>150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149</v>
      </c>
      <c r="AI56" s="2" t="s">
        <v>150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149</v>
      </c>
      <c r="AQ56" s="2" t="s">
        <v>150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149</v>
      </c>
      <c r="AY56" s="2" t="s">
        <v>150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149</v>
      </c>
      <c r="C57" s="2" t="s">
        <v>150</v>
      </c>
      <c r="D57" s="2">
        <v>2045</v>
      </c>
      <c r="E57" s="2" t="str">
        <f>IF(sum!A50="AL",sum!B50,"*")</f>
        <v>R_ES-SC-AP_ELC1_ROOM_CENTRAL</v>
      </c>
      <c r="F57" s="2"/>
      <c r="G57" s="2">
        <f>IF(sum!A50="AL",sum!I50,"*")</f>
        <v>0.0275984544483063</v>
      </c>
      <c r="H57" s="2"/>
      <c r="J57" s="2" t="s">
        <v>149</v>
      </c>
      <c r="K57" s="2" t="s">
        <v>150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149</v>
      </c>
      <c r="S57" s="2" t="s">
        <v>150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149</v>
      </c>
      <c r="AA57" s="2" t="s">
        <v>150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149</v>
      </c>
      <c r="AI57" s="2" t="s">
        <v>150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149</v>
      </c>
      <c r="AQ57" s="2" t="s">
        <v>150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149</v>
      </c>
      <c r="AY57" s="2" t="s">
        <v>150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149</v>
      </c>
      <c r="C58" s="2" t="s">
        <v>150</v>
      </c>
      <c r="D58" s="2">
        <v>2045</v>
      </c>
      <c r="E58" s="2" t="str">
        <f>IF(sum!A51="AL",sum!B51,"*")</f>
        <v>R_ES-SC-MOB_ELC1_ROOM_CENTRAL</v>
      </c>
      <c r="F58" s="2"/>
      <c r="G58" s="2">
        <f>IF(sum!A51="AL",sum!I51,"*")</f>
        <v>0.00472004693005026</v>
      </c>
      <c r="H58" s="2"/>
      <c r="J58" s="2" t="s">
        <v>149</v>
      </c>
      <c r="K58" s="2" t="s">
        <v>150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149</v>
      </c>
      <c r="S58" s="2" t="s">
        <v>150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149</v>
      </c>
      <c r="AA58" s="2" t="s">
        <v>150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149</v>
      </c>
      <c r="AI58" s="2" t="s">
        <v>150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149</v>
      </c>
      <c r="AQ58" s="2" t="s">
        <v>150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149</v>
      </c>
      <c r="AY58" s="2" t="s">
        <v>150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149</v>
      </c>
      <c r="C59" s="2" t="s">
        <v>150</v>
      </c>
      <c r="D59" s="2">
        <v>2045</v>
      </c>
      <c r="E59" s="2" t="str">
        <f>IF(sum!A52="AL",sum!B52,"*")</f>
        <v>R_ES-SC-SA_ELC1_ROOM_CENTRAL</v>
      </c>
      <c r="F59" s="2"/>
      <c r="G59" s="2">
        <f>IF(sum!A52="AL",sum!I52,"*")</f>
        <v>0.0177679680550568</v>
      </c>
      <c r="H59" s="2"/>
      <c r="J59" s="2" t="s">
        <v>149</v>
      </c>
      <c r="K59" s="2" t="s">
        <v>150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149</v>
      </c>
      <c r="S59" s="2" t="s">
        <v>150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149</v>
      </c>
      <c r="AA59" s="2" t="s">
        <v>150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149</v>
      </c>
      <c r="AI59" s="2" t="s">
        <v>150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149</v>
      </c>
      <c r="AQ59" s="2" t="s">
        <v>150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149</v>
      </c>
      <c r="AY59" s="2" t="s">
        <v>150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149</v>
      </c>
      <c r="C60" s="2" t="s">
        <v>150</v>
      </c>
      <c r="D60" s="2">
        <v>2045</v>
      </c>
      <c r="E60" s="2" t="str">
        <f>IF(sum!A53="AL",sum!B53,"*")</f>
        <v>R_ES-SC-SD_ELC1_ROOM_CENTRAL</v>
      </c>
      <c r="F60" s="2"/>
      <c r="G60" s="2">
        <f>IF(sum!A53="AL",sum!I53,"*")</f>
        <v>0.0732306907900459</v>
      </c>
      <c r="H60" s="2"/>
      <c r="J60" s="2" t="s">
        <v>149</v>
      </c>
      <c r="K60" s="2" t="s">
        <v>150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149</v>
      </c>
      <c r="S60" s="2" t="s">
        <v>150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149</v>
      </c>
      <c r="AA60" s="2" t="s">
        <v>150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149</v>
      </c>
      <c r="AI60" s="2" t="s">
        <v>150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149</v>
      </c>
      <c r="AQ60" s="2" t="s">
        <v>150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149</v>
      </c>
      <c r="AY60" s="2" t="s">
        <v>150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149</v>
      </c>
      <c r="C61" s="2" t="s">
        <v>150</v>
      </c>
      <c r="D61" s="2">
        <v>2045</v>
      </c>
      <c r="E61" s="2" t="str">
        <f>IF(sum!A54="AL",sum!B54,"*")</f>
        <v>R_ES-SH-AP_ELC1</v>
      </c>
      <c r="F61" s="2"/>
      <c r="G61" s="2">
        <f>IF(sum!A54="AL",sum!I54,"*")</f>
        <v>0.550001505479195</v>
      </c>
      <c r="H61" s="2"/>
      <c r="J61" s="2" t="s">
        <v>149</v>
      </c>
      <c r="K61" s="2" t="s">
        <v>150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149</v>
      </c>
      <c r="S61" s="2" t="s">
        <v>150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149</v>
      </c>
      <c r="AA61" s="2" t="s">
        <v>150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149</v>
      </c>
      <c r="AI61" s="2" t="s">
        <v>150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149</v>
      </c>
      <c r="AQ61" s="2" t="s">
        <v>150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149</v>
      </c>
      <c r="AY61" s="2" t="s">
        <v>150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149</v>
      </c>
      <c r="C62" s="2" t="s">
        <v>150</v>
      </c>
      <c r="D62" s="2">
        <v>2045</v>
      </c>
      <c r="E62" s="2" t="str">
        <f>IF(sum!A55="AL",sum!B55,"*")</f>
        <v>R_ES-SH-AP_HET1</v>
      </c>
      <c r="F62" s="2"/>
      <c r="G62" s="2">
        <f>IF(sum!A55="AL",sum!I55,"*")</f>
        <v>0</v>
      </c>
      <c r="H62" s="2"/>
      <c r="J62" s="2" t="s">
        <v>149</v>
      </c>
      <c r="K62" s="2" t="s">
        <v>150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149</v>
      </c>
      <c r="S62" s="2" t="s">
        <v>150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149</v>
      </c>
      <c r="AA62" s="2" t="s">
        <v>150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149</v>
      </c>
      <c r="AI62" s="2" t="s">
        <v>150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149</v>
      </c>
      <c r="AQ62" s="2" t="s">
        <v>150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149</v>
      </c>
      <c r="AY62" s="2" t="s">
        <v>150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149</v>
      </c>
      <c r="C63" s="2" t="s">
        <v>150</v>
      </c>
      <c r="D63" s="2">
        <v>2045</v>
      </c>
      <c r="E63" s="2" t="str">
        <f>IF(sum!A56="AL",sum!B56,"*")</f>
        <v>R_ES-SH-MOB_ELC1</v>
      </c>
      <c r="F63" s="2"/>
      <c r="G63" s="2">
        <f>IF(sum!A56="AL",sum!I56,"*")</f>
        <v>0.0413118603491021</v>
      </c>
      <c r="H63" s="2"/>
      <c r="J63" s="2" t="s">
        <v>149</v>
      </c>
      <c r="K63" s="2" t="s">
        <v>150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149</v>
      </c>
      <c r="S63" s="2" t="s">
        <v>150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149</v>
      </c>
      <c r="AA63" s="2" t="s">
        <v>150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149</v>
      </c>
      <c r="AI63" s="2" t="s">
        <v>150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149</v>
      </c>
      <c r="AQ63" s="2" t="s">
        <v>150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149</v>
      </c>
      <c r="AY63" s="2" t="s">
        <v>150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149</v>
      </c>
      <c r="C64" s="2" t="s">
        <v>150</v>
      </c>
      <c r="D64" s="2">
        <v>2045</v>
      </c>
      <c r="E64" s="2" t="str">
        <f>IF(sum!A57="AL",sum!B57,"*")</f>
        <v>R_ES-SH-MOB_HET1</v>
      </c>
      <c r="F64" s="2"/>
      <c r="G64" s="2">
        <f>IF(sum!A57="AL",sum!I57,"*")</f>
        <v>0</v>
      </c>
      <c r="H64" s="2"/>
      <c r="J64" s="2" t="s">
        <v>149</v>
      </c>
      <c r="K64" s="2" t="s">
        <v>150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149</v>
      </c>
      <c r="S64" s="2" t="s">
        <v>150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149</v>
      </c>
      <c r="AA64" s="2" t="s">
        <v>150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149</v>
      </c>
      <c r="AI64" s="2" t="s">
        <v>150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149</v>
      </c>
      <c r="AQ64" s="2" t="s">
        <v>150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149</v>
      </c>
      <c r="AY64" s="2" t="s">
        <v>150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149</v>
      </c>
      <c r="C65" s="2" t="s">
        <v>150</v>
      </c>
      <c r="D65" s="2">
        <v>2045</v>
      </c>
      <c r="E65" s="2" t="str">
        <f>IF(sum!A58="AL",sum!B58,"*")</f>
        <v>R_ES-SH-SA_ELC1</v>
      </c>
      <c r="F65" s="2"/>
      <c r="G65" s="2">
        <f>IF(sum!A58="AL",sum!I58,"*")</f>
        <v>0.238862737739846</v>
      </c>
      <c r="H65" s="2"/>
      <c r="J65" s="2" t="s">
        <v>149</v>
      </c>
      <c r="K65" s="2" t="s">
        <v>150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149</v>
      </c>
      <c r="S65" s="2" t="s">
        <v>150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149</v>
      </c>
      <c r="AA65" s="2" t="s">
        <v>150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149</v>
      </c>
      <c r="AI65" s="2" t="s">
        <v>150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149</v>
      </c>
      <c r="AQ65" s="2" t="s">
        <v>150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149</v>
      </c>
      <c r="AY65" s="2" t="s">
        <v>150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149</v>
      </c>
      <c r="C66" s="2" t="s">
        <v>150</v>
      </c>
      <c r="D66" s="2">
        <v>2045</v>
      </c>
      <c r="E66" s="2" t="str">
        <f>IF(sum!A59="AL",sum!B59,"*")</f>
        <v>R_ES-SH-SA_HET1</v>
      </c>
      <c r="F66" s="2"/>
      <c r="G66" s="2">
        <f>IF(sum!A59="AL",sum!I59,"*")</f>
        <v>0</v>
      </c>
      <c r="H66" s="2"/>
      <c r="J66" s="2" t="s">
        <v>149</v>
      </c>
      <c r="K66" s="2" t="s">
        <v>150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149</v>
      </c>
      <c r="S66" s="2" t="s">
        <v>150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149</v>
      </c>
      <c r="AA66" s="2" t="s">
        <v>150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149</v>
      </c>
      <c r="AI66" s="2" t="s">
        <v>150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149</v>
      </c>
      <c r="AQ66" s="2" t="s">
        <v>150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149</v>
      </c>
      <c r="AY66" s="2" t="s">
        <v>150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149</v>
      </c>
      <c r="C67" s="2" t="s">
        <v>150</v>
      </c>
      <c r="D67" s="2">
        <v>2045</v>
      </c>
      <c r="E67" s="2" t="str">
        <f>IF(sum!A60="AL",sum!B60,"*")</f>
        <v>R_ES-SH-SD_ELC1</v>
      </c>
      <c r="F67" s="2"/>
      <c r="G67" s="2">
        <f>IF(sum!A60="AL",sum!I60,"*")</f>
        <v>0.059102711551877</v>
      </c>
      <c r="H67" s="2"/>
      <c r="J67" s="2" t="s">
        <v>149</v>
      </c>
      <c r="K67" s="2" t="s">
        <v>150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149</v>
      </c>
      <c r="S67" s="2" t="s">
        <v>150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149</v>
      </c>
      <c r="AA67" s="2" t="s">
        <v>150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149</v>
      </c>
      <c r="AI67" s="2" t="s">
        <v>150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149</v>
      </c>
      <c r="AQ67" s="2" t="s">
        <v>150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149</v>
      </c>
      <c r="AY67" s="2" t="s">
        <v>150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149</v>
      </c>
      <c r="C68" s="2" t="s">
        <v>150</v>
      </c>
      <c r="D68" s="2">
        <v>2045</v>
      </c>
      <c r="E68" s="2" t="str">
        <f>IF(sum!A61="AL",sum!B61,"*")</f>
        <v>R_ES-SH-SD_HET1</v>
      </c>
      <c r="F68" s="2"/>
      <c r="G68" s="2">
        <f>IF(sum!A61="AL",sum!I61,"*")</f>
        <v>0</v>
      </c>
      <c r="H68" s="2"/>
      <c r="J68" s="2" t="s">
        <v>149</v>
      </c>
      <c r="K68" s="2" t="s">
        <v>150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149</v>
      </c>
      <c r="S68" s="2" t="s">
        <v>150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149</v>
      </c>
      <c r="AA68" s="2" t="s">
        <v>150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149</v>
      </c>
      <c r="AI68" s="2" t="s">
        <v>150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149</v>
      </c>
      <c r="AQ68" s="2" t="s">
        <v>150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149</v>
      </c>
      <c r="AY68" s="2" t="s">
        <v>150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149</v>
      </c>
      <c r="C69" s="2" t="s">
        <v>150</v>
      </c>
      <c r="D69" s="2">
        <v>2045</v>
      </c>
      <c r="E69" s="2" t="str">
        <f>IF(sum!A62="AL",sum!B62,"*")</f>
        <v>R_ES-SH-SD_WOD1</v>
      </c>
      <c r="F69" s="2"/>
      <c r="G69" s="2">
        <f>IF(sum!A62="AL",sum!I62,"*")</f>
        <v>0</v>
      </c>
      <c r="H69" s="2"/>
      <c r="J69" s="2" t="s">
        <v>149</v>
      </c>
      <c r="K69" s="2" t="s">
        <v>150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149</v>
      </c>
      <c r="S69" s="2" t="s">
        <v>150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149</v>
      </c>
      <c r="AA69" s="2" t="s">
        <v>150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149</v>
      </c>
      <c r="AI69" s="2" t="s">
        <v>150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149</v>
      </c>
      <c r="AQ69" s="2" t="s">
        <v>150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149</v>
      </c>
      <c r="AY69" s="2" t="s">
        <v>150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149</v>
      </c>
      <c r="C70" s="2" t="s">
        <v>150</v>
      </c>
      <c r="D70" s="2">
        <v>2045</v>
      </c>
      <c r="E70" s="2" t="str">
        <f>IF(sum!A63="AL",sum!B63,"*")</f>
        <v>R_ES-WH-AP_GAS1</v>
      </c>
      <c r="F70" s="2"/>
      <c r="G70" s="2">
        <f>IF(sum!A63="AL",sum!I63,"*")</f>
        <v>0</v>
      </c>
      <c r="H70" s="2"/>
      <c r="J70" s="2" t="s">
        <v>149</v>
      </c>
      <c r="K70" s="2" t="s">
        <v>150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149</v>
      </c>
      <c r="S70" s="2" t="s">
        <v>150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149</v>
      </c>
      <c r="AA70" s="2" t="s">
        <v>150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149</v>
      </c>
      <c r="AI70" s="2" t="s">
        <v>150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149</v>
      </c>
      <c r="AQ70" s="2" t="s">
        <v>150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149</v>
      </c>
      <c r="AY70" s="2" t="s">
        <v>150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149</v>
      </c>
      <c r="C71" s="2" t="s">
        <v>150</v>
      </c>
      <c r="D71" s="2">
        <v>2045</v>
      </c>
      <c r="E71" s="2" t="str">
        <f>IF(sum!A64="AL",sum!B64,"*")</f>
        <v>R_ES-WH-AP_STEAM1</v>
      </c>
      <c r="F71" s="2"/>
      <c r="G71" s="2">
        <f>IF(sum!A64="AL",sum!I64,"*")</f>
        <v>0.350234128486917</v>
      </c>
      <c r="H71" s="2"/>
      <c r="J71" s="2" t="s">
        <v>149</v>
      </c>
      <c r="K71" s="2" t="s">
        <v>150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149</v>
      </c>
      <c r="S71" s="2" t="s">
        <v>150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149</v>
      </c>
      <c r="AA71" s="2" t="s">
        <v>150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149</v>
      </c>
      <c r="AI71" s="2" t="s">
        <v>150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149</v>
      </c>
      <c r="AQ71" s="2" t="s">
        <v>150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149</v>
      </c>
      <c r="AY71" s="2" t="s">
        <v>150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149</v>
      </c>
      <c r="C72" s="2" t="s">
        <v>150</v>
      </c>
      <c r="D72" s="2">
        <v>2045</v>
      </c>
      <c r="E72" s="2" t="str">
        <f>IF(sum!A65="AL",sum!B65,"*")</f>
        <v>R_ES-WH-AP_WOD1</v>
      </c>
      <c r="F72" s="2"/>
      <c r="G72" s="2">
        <f>IF(sum!A65="AL",sum!I65,"*")</f>
        <v>0</v>
      </c>
      <c r="H72" s="2"/>
      <c r="J72" s="2" t="s">
        <v>149</v>
      </c>
      <c r="K72" s="2" t="s">
        <v>150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149</v>
      </c>
      <c r="S72" s="2" t="s">
        <v>150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149</v>
      </c>
      <c r="AA72" s="2" t="s">
        <v>150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149</v>
      </c>
      <c r="AI72" s="2" t="s">
        <v>150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149</v>
      </c>
      <c r="AQ72" s="2" t="s">
        <v>150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149</v>
      </c>
      <c r="AY72" s="2" t="s">
        <v>150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149</v>
      </c>
      <c r="C73" s="2" t="s">
        <v>150</v>
      </c>
      <c r="D73" s="2">
        <v>2045</v>
      </c>
      <c r="E73" s="2" t="str">
        <f>IF(sum!A66="AL",sum!B66,"*")</f>
        <v>R_ES-WH-MOB_GAS1</v>
      </c>
      <c r="F73" s="2"/>
      <c r="G73" s="2">
        <f>IF(sum!A66="AL",sum!I66,"*")</f>
        <v>0</v>
      </c>
      <c r="H73" s="2"/>
      <c r="J73" s="2" t="s">
        <v>149</v>
      </c>
      <c r="K73" s="2" t="s">
        <v>150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149</v>
      </c>
      <c r="S73" s="2" t="s">
        <v>150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149</v>
      </c>
      <c r="AA73" s="2" t="s">
        <v>150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149</v>
      </c>
      <c r="AI73" s="2" t="s">
        <v>150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149</v>
      </c>
      <c r="AQ73" s="2" t="s">
        <v>150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149</v>
      </c>
      <c r="AY73" s="2" t="s">
        <v>150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149</v>
      </c>
      <c r="C74" s="2" t="s">
        <v>150</v>
      </c>
      <c r="D74" s="2">
        <v>2045</v>
      </c>
      <c r="E74" s="2" t="str">
        <f>IF(sum!A67="AL",sum!B67,"*")</f>
        <v>R_ES-WH-MOB_STEAM1</v>
      </c>
      <c r="F74" s="2"/>
      <c r="G74" s="2">
        <f>IF(sum!A67="AL",sum!I67,"*")</f>
        <v>0.0817738828063607</v>
      </c>
      <c r="H74" s="2"/>
      <c r="J74" s="2" t="s">
        <v>149</v>
      </c>
      <c r="K74" s="2" t="s">
        <v>150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149</v>
      </c>
      <c r="S74" s="2" t="s">
        <v>150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149</v>
      </c>
      <c r="AA74" s="2" t="s">
        <v>150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149</v>
      </c>
      <c r="AI74" s="2" t="s">
        <v>150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149</v>
      </c>
      <c r="AQ74" s="2" t="s">
        <v>150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149</v>
      </c>
      <c r="AY74" s="2" t="s">
        <v>150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149</v>
      </c>
      <c r="C75" s="2" t="s">
        <v>150</v>
      </c>
      <c r="D75" s="2">
        <v>2045</v>
      </c>
      <c r="E75" s="2" t="str">
        <f>IF(sum!A68="AL",sum!B68,"*")</f>
        <v>R_ES-WH-MOB_WOD1</v>
      </c>
      <c r="F75" s="2"/>
      <c r="G75" s="2">
        <f>IF(sum!A68="AL",sum!I68,"*")</f>
        <v>0</v>
      </c>
      <c r="H75" s="2"/>
      <c r="J75" s="2" t="s">
        <v>149</v>
      </c>
      <c r="K75" s="2" t="s">
        <v>150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149</v>
      </c>
      <c r="S75" s="2" t="s">
        <v>150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149</v>
      </c>
      <c r="AA75" s="2" t="s">
        <v>150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149</v>
      </c>
      <c r="AI75" s="2" t="s">
        <v>150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149</v>
      </c>
      <c r="AQ75" s="2" t="s">
        <v>150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149</v>
      </c>
      <c r="AY75" s="2" t="s">
        <v>150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149</v>
      </c>
      <c r="C76" s="2" t="s">
        <v>150</v>
      </c>
      <c r="D76" s="2">
        <v>2045</v>
      </c>
      <c r="E76" s="2" t="str">
        <f>IF(sum!A69="AL",sum!B69,"*")</f>
        <v>R_ES-WH-SA_GAS1</v>
      </c>
      <c r="F76" s="2"/>
      <c r="G76" s="2">
        <f>IF(sum!A69="AL",sum!I69,"*")</f>
        <v>0</v>
      </c>
      <c r="H76" s="2"/>
      <c r="J76" s="2" t="s">
        <v>149</v>
      </c>
      <c r="K76" s="2" t="s">
        <v>150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149</v>
      </c>
      <c r="S76" s="2" t="s">
        <v>150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149</v>
      </c>
      <c r="AA76" s="2" t="s">
        <v>150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149</v>
      </c>
      <c r="AI76" s="2" t="s">
        <v>150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149</v>
      </c>
      <c r="AQ76" s="2" t="s">
        <v>150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149</v>
      </c>
      <c r="AY76" s="2" t="s">
        <v>150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149</v>
      </c>
      <c r="C77" s="2" t="s">
        <v>150</v>
      </c>
      <c r="D77" s="2">
        <v>2045</v>
      </c>
      <c r="E77" s="2" t="str">
        <f>IF(sum!A70="AL",sum!B70,"*")</f>
        <v>R_ES-WH-SA_STEAM1</v>
      </c>
      <c r="F77" s="2"/>
      <c r="G77" s="2">
        <f>IF(sum!A70="AL",sum!I70,"*")</f>
        <v>0</v>
      </c>
      <c r="H77" s="2"/>
      <c r="J77" s="2" t="s">
        <v>149</v>
      </c>
      <c r="K77" s="2" t="s">
        <v>150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149</v>
      </c>
      <c r="S77" s="2" t="s">
        <v>150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149</v>
      </c>
      <c r="AA77" s="2" t="s">
        <v>150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149</v>
      </c>
      <c r="AI77" s="2" t="s">
        <v>150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149</v>
      </c>
      <c r="AQ77" s="2" t="s">
        <v>150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149</v>
      </c>
      <c r="AY77" s="2" t="s">
        <v>150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149</v>
      </c>
      <c r="C78" s="2" t="s">
        <v>150</v>
      </c>
      <c r="D78" s="2">
        <v>2045</v>
      </c>
      <c r="E78" s="2" t="str">
        <f>IF(sum!A71="AL",sum!B71,"*")</f>
        <v>R_ES-WH-SA_WOD1</v>
      </c>
      <c r="F78" s="2"/>
      <c r="G78" s="2">
        <f>IF(sum!A71="AL",sum!I71,"*")</f>
        <v>0</v>
      </c>
      <c r="H78" s="2"/>
      <c r="J78" s="2" t="s">
        <v>149</v>
      </c>
      <c r="K78" s="2" t="s">
        <v>150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149</v>
      </c>
      <c r="S78" s="2" t="s">
        <v>150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149</v>
      </c>
      <c r="AA78" s="2" t="s">
        <v>150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149</v>
      </c>
      <c r="AI78" s="2" t="s">
        <v>150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149</v>
      </c>
      <c r="AQ78" s="2" t="s">
        <v>150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149</v>
      </c>
      <c r="AY78" s="2" t="s">
        <v>150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149</v>
      </c>
      <c r="C79" s="2" t="s">
        <v>150</v>
      </c>
      <c r="D79" s="2">
        <v>2045</v>
      </c>
      <c r="E79" s="2" t="str">
        <f>IF(sum!A72="AL",sum!B72,"*")</f>
        <v>R_ES-WH-SD_GAS1</v>
      </c>
      <c r="F79" s="2"/>
      <c r="G79" s="2">
        <f>IF(sum!A72="AL",sum!I72,"*")</f>
        <v>0</v>
      </c>
      <c r="H79" s="2"/>
      <c r="J79" s="2" t="s">
        <v>149</v>
      </c>
      <c r="K79" s="2" t="s">
        <v>150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149</v>
      </c>
      <c r="S79" s="2" t="s">
        <v>150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149</v>
      </c>
      <c r="AA79" s="2" t="s">
        <v>150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149</v>
      </c>
      <c r="AI79" s="2" t="s">
        <v>150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149</v>
      </c>
      <c r="AQ79" s="2" t="s">
        <v>150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149</v>
      </c>
      <c r="AY79" s="2" t="s">
        <v>150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149</v>
      </c>
      <c r="C80" s="2" t="s">
        <v>150</v>
      </c>
      <c r="D80" s="2">
        <v>2045</v>
      </c>
      <c r="E80" s="2" t="str">
        <f>IF(sum!A73="AL",sum!B73,"*")</f>
        <v>R_ES-WH-SD_STEAM1</v>
      </c>
      <c r="F80" s="2"/>
      <c r="G80" s="2">
        <f>IF(sum!A73="AL",sum!I73,"*")</f>
        <v>0</v>
      </c>
      <c r="H80" s="2"/>
      <c r="J80" s="2" t="s">
        <v>149</v>
      </c>
      <c r="K80" s="2" t="s">
        <v>150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149</v>
      </c>
      <c r="S80" s="2" t="s">
        <v>150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149</v>
      </c>
      <c r="AA80" s="2" t="s">
        <v>150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149</v>
      </c>
      <c r="AI80" s="2" t="s">
        <v>150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149</v>
      </c>
      <c r="AQ80" s="2" t="s">
        <v>150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149</v>
      </c>
      <c r="AY80" s="2" t="s">
        <v>150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149</v>
      </c>
      <c r="C81" s="2" t="s">
        <v>150</v>
      </c>
      <c r="D81" s="2">
        <v>2045</v>
      </c>
      <c r="E81" s="2" t="str">
        <f>IF(sum!A74="AL",sum!B74,"*")</f>
        <v>RTS-AuxiliaryEquip_ELE1</v>
      </c>
      <c r="F81" s="2"/>
      <c r="G81" s="2">
        <f>IF(sum!A74="AL",sum!I74,"*")</f>
        <v>0.433312196153032</v>
      </c>
      <c r="H81" s="2"/>
      <c r="J81" s="2" t="s">
        <v>149</v>
      </c>
      <c r="K81" s="2" t="s">
        <v>150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149</v>
      </c>
      <c r="S81" s="2" t="s">
        <v>150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149</v>
      </c>
      <c r="AA81" s="2" t="s">
        <v>150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149</v>
      </c>
      <c r="AI81" s="2" t="s">
        <v>150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149</v>
      </c>
      <c r="AQ81" s="2" t="s">
        <v>150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149</v>
      </c>
      <c r="AY81" s="2" t="s">
        <v>150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149</v>
      </c>
      <c r="C82" s="2" t="s">
        <v>150</v>
      </c>
      <c r="D82" s="2">
        <v>2045</v>
      </c>
      <c r="E82" s="2" t="str">
        <f>IF(sum!A75="AL",sum!B75,"*")</f>
        <v>RTS-AuxiliaryMot_ELE1</v>
      </c>
      <c r="F82" s="2"/>
      <c r="G82" s="2">
        <f>IF(sum!A75="AL",sum!I75,"*")</f>
        <v>0.146766064202532</v>
      </c>
      <c r="H82" s="2"/>
      <c r="J82" s="2" t="s">
        <v>149</v>
      </c>
      <c r="K82" s="2" t="s">
        <v>150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149</v>
      </c>
      <c r="S82" s="2" t="s">
        <v>150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149</v>
      </c>
      <c r="AA82" s="2" t="s">
        <v>150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149</v>
      </c>
      <c r="AI82" s="2" t="s">
        <v>150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149</v>
      </c>
      <c r="AQ82" s="2" t="s">
        <v>150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149</v>
      </c>
      <c r="AY82" s="2" t="s">
        <v>150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149</v>
      </c>
      <c r="C83" s="2" t="s">
        <v>150</v>
      </c>
      <c r="D83" s="2">
        <v>2045</v>
      </c>
      <c r="E83" s="2" t="str">
        <f>IF(sum!A76="AL",sum!B76,"*")</f>
        <v>RTS-Light_ELE1</v>
      </c>
      <c r="F83" s="2"/>
      <c r="G83" s="2">
        <f>IF(sum!A76="AL",sum!I76,"*")</f>
        <v>0.660447288911391</v>
      </c>
      <c r="H83" s="2"/>
      <c r="J83" s="2" t="s">
        <v>149</v>
      </c>
      <c r="K83" s="2" t="s">
        <v>150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149</v>
      </c>
      <c r="S83" s="2" t="s">
        <v>150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149</v>
      </c>
      <c r="AA83" s="2" t="s">
        <v>150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149</v>
      </c>
      <c r="AI83" s="2" t="s">
        <v>150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149</v>
      </c>
      <c r="AQ83" s="2" t="s">
        <v>150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149</v>
      </c>
      <c r="AY83" s="2" t="s">
        <v>150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149</v>
      </c>
      <c r="C84" s="2" t="s">
        <v>150</v>
      </c>
      <c r="D84" s="2">
        <v>2045</v>
      </c>
      <c r="E84" s="2" t="str">
        <f>IF(sum!A77="AL",sum!B77,"*")</f>
        <v>RTS-SpCool_ELE1</v>
      </c>
      <c r="F84" s="2"/>
      <c r="G84" s="2">
        <f>IF(sum!A77="AL",sum!I77,"*")</f>
        <v>0.0429701104200584</v>
      </c>
      <c r="H84" s="2"/>
      <c r="J84" s="2" t="s">
        <v>149</v>
      </c>
      <c r="K84" s="2" t="s">
        <v>150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149</v>
      </c>
      <c r="S84" s="2" t="s">
        <v>150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149</v>
      </c>
      <c r="AA84" s="2" t="s">
        <v>150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149</v>
      </c>
      <c r="AI84" s="2" t="s">
        <v>150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149</v>
      </c>
      <c r="AQ84" s="2" t="s">
        <v>150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149</v>
      </c>
      <c r="AY84" s="2" t="s">
        <v>150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149</v>
      </c>
      <c r="C85" s="2" t="s">
        <v>150</v>
      </c>
      <c r="D85" s="2">
        <v>2045</v>
      </c>
      <c r="E85" s="2" t="str">
        <f>IF(sum!A78="AL",sum!B78,"*")</f>
        <v>RTS-SpHeat_ELE1</v>
      </c>
      <c r="F85" s="2"/>
      <c r="G85" s="2">
        <f>IF(sum!A78="AL",sum!I78,"*")</f>
        <v>1.64870006341155</v>
      </c>
      <c r="H85" s="2"/>
      <c r="J85" s="2" t="s">
        <v>149</v>
      </c>
      <c r="K85" s="2" t="s">
        <v>150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149</v>
      </c>
      <c r="S85" s="2" t="s">
        <v>150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149</v>
      </c>
      <c r="AA85" s="2" t="s">
        <v>150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149</v>
      </c>
      <c r="AI85" s="2" t="s">
        <v>150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149</v>
      </c>
      <c r="AQ85" s="2" t="s">
        <v>150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149</v>
      </c>
      <c r="AY85" s="2" t="s">
        <v>150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149</v>
      </c>
      <c r="C86" s="2" t="s">
        <v>150</v>
      </c>
      <c r="D86" s="2">
        <v>2045</v>
      </c>
      <c r="E86" s="2" t="str">
        <f>IF(sum!A79="AL",sum!B79,"*")</f>
        <v>RTS-WaterHeat_ELE1</v>
      </c>
      <c r="F86" s="2"/>
      <c r="G86" s="2">
        <f>IF(sum!A79="AL",sum!I79,"*")</f>
        <v>0.179666032551258</v>
      </c>
      <c r="H86" s="2"/>
      <c r="J86" s="2" t="s">
        <v>149</v>
      </c>
      <c r="K86" s="2" t="s">
        <v>150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149</v>
      </c>
      <c r="S86" s="2" t="s">
        <v>150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149</v>
      </c>
      <c r="AA86" s="2" t="s">
        <v>150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149</v>
      </c>
      <c r="AI86" s="2" t="s">
        <v>150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149</v>
      </c>
      <c r="AQ86" s="2" t="s">
        <v>150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149</v>
      </c>
      <c r="AY86" s="2" t="s">
        <v>150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149</v>
      </c>
      <c r="C87" s="2" t="s">
        <v>150</v>
      </c>
      <c r="D87" s="2">
        <v>2045</v>
      </c>
      <c r="E87" s="2" t="str">
        <f>IF(sum!A80="AL",sum!B80,"*")</f>
        <v>TRA_Bus_IC_GSL1</v>
      </c>
      <c r="F87" s="2"/>
      <c r="G87" s="2">
        <f>IF(sum!A80="AL",sum!I80,"*")</f>
        <v>5.45950915721315</v>
      </c>
      <c r="H87" s="2"/>
      <c r="J87" s="2" t="s">
        <v>149</v>
      </c>
      <c r="K87" s="2" t="s">
        <v>150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149</v>
      </c>
      <c r="S87" s="2" t="s">
        <v>150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149</v>
      </c>
      <c r="AA87" s="2" t="s">
        <v>150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149</v>
      </c>
      <c r="AI87" s="2" t="s">
        <v>150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149</v>
      </c>
      <c r="AQ87" s="2" t="s">
        <v>150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149</v>
      </c>
      <c r="AY87" s="2" t="s">
        <v>150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149</v>
      </c>
      <c r="C88" s="2" t="s">
        <v>150</v>
      </c>
      <c r="D88" s="2">
        <v>2045</v>
      </c>
      <c r="E88" s="2" t="str">
        <f>IF(sum!A81="AL",sum!B81,"*")</f>
        <v>TRA_Car_GSL1</v>
      </c>
      <c r="F88" s="2"/>
      <c r="G88" s="2">
        <f>IF(sum!A81="AL",sum!I81,"*")</f>
        <v>501.867906177979</v>
      </c>
      <c r="H88" s="2"/>
      <c r="J88" s="2" t="s">
        <v>149</v>
      </c>
      <c r="K88" s="2" t="s">
        <v>150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149</v>
      </c>
      <c r="S88" s="2" t="s">
        <v>150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149</v>
      </c>
      <c r="AA88" s="2" t="s">
        <v>150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149</v>
      </c>
      <c r="AI88" s="2" t="s">
        <v>150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149</v>
      </c>
      <c r="AQ88" s="2" t="s">
        <v>150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149</v>
      </c>
      <c r="AY88" s="2" t="s">
        <v>150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149</v>
      </c>
      <c r="C89" s="2" t="s">
        <v>150</v>
      </c>
      <c r="D89" s="2">
        <v>2045</v>
      </c>
      <c r="E89" s="2" t="str">
        <f>IF(sum!A82="AL",sum!B82,"*")</f>
        <v>TRA_Car_PHEV01</v>
      </c>
      <c r="F89" s="2"/>
      <c r="G89" s="2">
        <f>IF(sum!A82="AL",sum!I82,"*")</f>
        <v>0</v>
      </c>
      <c r="H89" s="2"/>
      <c r="J89" s="2" t="s">
        <v>149</v>
      </c>
      <c r="K89" s="2" t="s">
        <v>150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149</v>
      </c>
      <c r="S89" s="2" t="s">
        <v>150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149</v>
      </c>
      <c r="AA89" s="2" t="s">
        <v>150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149</v>
      </c>
      <c r="AI89" s="2" t="s">
        <v>150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149</v>
      </c>
      <c r="AQ89" s="2" t="s">
        <v>150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149</v>
      </c>
      <c r="AY89" s="2" t="s">
        <v>150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149</v>
      </c>
      <c r="C90" s="2" t="s">
        <v>150</v>
      </c>
      <c r="D90" s="2">
        <v>2045</v>
      </c>
      <c r="E90" s="2" t="str">
        <f>IF(sum!A83="AL",sum!B83,"*")</f>
        <v>TRA_Mot_ELC1</v>
      </c>
      <c r="F90" s="2"/>
      <c r="G90" s="2">
        <f>IF(sum!A83="AL",sum!I83,"*")</f>
        <v>69.05210067654</v>
      </c>
      <c r="H90" s="2"/>
      <c r="J90" s="2" t="s">
        <v>149</v>
      </c>
      <c r="K90" s="2" t="s">
        <v>150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149</v>
      </c>
      <c r="S90" s="2" t="s">
        <v>150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149</v>
      </c>
      <c r="AA90" s="2" t="s">
        <v>150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149</v>
      </c>
      <c r="AI90" s="2" t="s">
        <v>150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149</v>
      </c>
      <c r="AQ90" s="2" t="s">
        <v>150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149</v>
      </c>
      <c r="AY90" s="2" t="s">
        <v>150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149</v>
      </c>
      <c r="C91" s="2" t="s">
        <v>150</v>
      </c>
      <c r="D91" s="2">
        <v>2045</v>
      </c>
      <c r="E91" s="2" t="str">
        <f>IF(sum!A84="AL",sum!B84,"*")</f>
        <v>TRA_Rai_Frt-ELC01</v>
      </c>
      <c r="F91" s="2"/>
      <c r="G91" s="2">
        <f>IF(sum!A84="AL",sum!I84,"*")</f>
        <v>0.0231586770443677</v>
      </c>
      <c r="H91" s="2"/>
      <c r="J91" s="2" t="s">
        <v>149</v>
      </c>
      <c r="K91" s="2" t="s">
        <v>150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149</v>
      </c>
      <c r="S91" s="2" t="s">
        <v>150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149</v>
      </c>
      <c r="AA91" s="2" t="s">
        <v>150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149</v>
      </c>
      <c r="AI91" s="2" t="s">
        <v>150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149</v>
      </c>
      <c r="AQ91" s="2" t="s">
        <v>150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149</v>
      </c>
      <c r="AY91" s="2" t="s">
        <v>150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149</v>
      </c>
      <c r="C92" s="2" t="s">
        <v>150</v>
      </c>
      <c r="D92" s="2">
        <v>2045</v>
      </c>
      <c r="E92" s="2" t="str">
        <f>IF(sum!A85="AL",sum!B85,"*")</f>
        <v>TRA_Rai_Pas-ELC01</v>
      </c>
      <c r="F92" s="2"/>
      <c r="G92" s="2">
        <f>IF(sum!A85="AL",sum!I85,"*")</f>
        <v>0</v>
      </c>
      <c r="H92" s="2"/>
      <c r="J92" s="2" t="s">
        <v>149</v>
      </c>
      <c r="K92" s="2" t="s">
        <v>150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149</v>
      </c>
      <c r="S92" s="2" t="s">
        <v>150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149</v>
      </c>
      <c r="AA92" s="2" t="s">
        <v>150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149</v>
      </c>
      <c r="AI92" s="2" t="s">
        <v>150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149</v>
      </c>
      <c r="AQ92" s="2" t="s">
        <v>150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149</v>
      </c>
      <c r="AY92" s="2" t="s">
        <v>150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149</v>
      </c>
      <c r="C93" s="2" t="s">
        <v>150</v>
      </c>
      <c r="D93" s="2">
        <v>2045</v>
      </c>
      <c r="E93" s="2" t="str">
        <f>IF(sum!A86="AL",sum!B86,"*")</f>
        <v>TRA_Tru_HT_DST1</v>
      </c>
      <c r="F93" s="2"/>
      <c r="G93" s="2">
        <f>IF(sum!A86="AL",sum!I86,"*")</f>
        <v>0</v>
      </c>
      <c r="H93" s="2"/>
      <c r="J93" s="2" t="s">
        <v>149</v>
      </c>
      <c r="K93" s="2" t="s">
        <v>150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149</v>
      </c>
      <c r="S93" s="2" t="s">
        <v>150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149</v>
      </c>
      <c r="AA93" s="2" t="s">
        <v>150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149</v>
      </c>
      <c r="AI93" s="2" t="s">
        <v>150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149</v>
      </c>
      <c r="AQ93" s="2" t="s">
        <v>150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149</v>
      </c>
      <c r="AY93" s="2" t="s">
        <v>150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149</v>
      </c>
      <c r="C94" s="2" t="s">
        <v>150</v>
      </c>
      <c r="D94" s="2">
        <v>2045</v>
      </c>
      <c r="E94" s="2" t="str">
        <f>IF(sum!A87="AL",sum!B87,"*")</f>
        <v>TRA_Tru_PHEV01</v>
      </c>
      <c r="F94" s="2"/>
      <c r="G94" s="2">
        <f>IF(sum!A87="AL",sum!I87,"*")</f>
        <v>101.174252751155</v>
      </c>
      <c r="H94" s="2"/>
      <c r="J94" s="2" t="s">
        <v>149</v>
      </c>
      <c r="K94" s="2" t="s">
        <v>150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149</v>
      </c>
      <c r="S94" s="2" t="s">
        <v>150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149</v>
      </c>
      <c r="AA94" s="2" t="s">
        <v>150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149</v>
      </c>
      <c r="AI94" s="2" t="s">
        <v>150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149</v>
      </c>
      <c r="AQ94" s="2" t="s">
        <v>150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149</v>
      </c>
      <c r="AY94" s="2" t="s">
        <v>150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149</v>
      </c>
      <c r="C95" s="2" t="s">
        <v>150</v>
      </c>
      <c r="D95" s="2">
        <v>2045</v>
      </c>
      <c r="E95" s="2" t="str">
        <f>IF(sum!A88="AL",sum!B88,"*")</f>
        <v>TWS-AuxiliaryMot_ELE1</v>
      </c>
      <c r="F95" s="2"/>
      <c r="G95" s="2">
        <f>IF(sum!A88="AL",sum!I88,"*")</f>
        <v>0.0440298192607594</v>
      </c>
      <c r="H95" s="2"/>
      <c r="J95" s="2" t="s">
        <v>149</v>
      </c>
      <c r="K95" s="2" t="s">
        <v>150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149</v>
      </c>
      <c r="S95" s="2" t="s">
        <v>150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149</v>
      </c>
      <c r="AA95" s="2" t="s">
        <v>150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149</v>
      </c>
      <c r="AI95" s="2" t="s">
        <v>150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149</v>
      </c>
      <c r="AQ95" s="2" t="s">
        <v>150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149</v>
      </c>
      <c r="AY95" s="2" t="s">
        <v>150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149</v>
      </c>
      <c r="C96" s="2" t="s">
        <v>150</v>
      </c>
      <c r="D96" s="2">
        <v>2045</v>
      </c>
      <c r="E96" s="2" t="str">
        <f>IF(sum!A89="AL",sum!B89,"*")</f>
        <v>TWS-Light_ELE1</v>
      </c>
      <c r="F96" s="2"/>
      <c r="G96" s="2">
        <f>IF(sum!A89="AL",sum!I89,"*")</f>
        <v>0.146766064202532</v>
      </c>
      <c r="H96" s="2"/>
      <c r="J96" s="2" t="s">
        <v>149</v>
      </c>
      <c r="K96" s="2" t="s">
        <v>150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149</v>
      </c>
      <c r="S96" s="2" t="s">
        <v>150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149</v>
      </c>
      <c r="AA96" s="2" t="s">
        <v>150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149</v>
      </c>
      <c r="AI96" s="2" t="s">
        <v>150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149</v>
      </c>
      <c r="AQ96" s="2" t="s">
        <v>150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149</v>
      </c>
      <c r="AY96" s="2" t="s">
        <v>150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149</v>
      </c>
      <c r="C97" s="2" t="s">
        <v>150</v>
      </c>
      <c r="D97" s="2">
        <v>2045</v>
      </c>
      <c r="E97" s="2" t="str">
        <f>IF(sum!A90="AL",sum!B90,"*")</f>
        <v>TWS-SpCool_ELE1</v>
      </c>
      <c r="F97" s="2"/>
      <c r="G97" s="2">
        <f>IF(sum!A90="AL",sum!I90,"*")</f>
        <v>0.0136168975795521</v>
      </c>
      <c r="H97" s="2"/>
      <c r="J97" s="2" t="s">
        <v>149</v>
      </c>
      <c r="K97" s="2" t="s">
        <v>150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149</v>
      </c>
      <c r="S97" s="2" t="s">
        <v>150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149</v>
      </c>
      <c r="AA97" s="2" t="s">
        <v>150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149</v>
      </c>
      <c r="AI97" s="2" t="s">
        <v>150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149</v>
      </c>
      <c r="AQ97" s="2" t="s">
        <v>150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149</v>
      </c>
      <c r="AY97" s="2" t="s">
        <v>150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149</v>
      </c>
      <c r="C98" s="2" t="s">
        <v>150</v>
      </c>
      <c r="D98" s="2">
        <v>2045</v>
      </c>
      <c r="E98" s="2" t="str">
        <f>IF(sum!A91="AL",sum!B91,"*")</f>
        <v>TWS-SpHeat_ELE1</v>
      </c>
      <c r="F98" s="2"/>
      <c r="G98" s="2">
        <f>IF(sum!A91="AL",sum!I91,"*")</f>
        <v>0.500246600436835</v>
      </c>
      <c r="H98" s="2"/>
      <c r="J98" s="2" t="s">
        <v>149</v>
      </c>
      <c r="K98" s="2" t="s">
        <v>150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149</v>
      </c>
      <c r="S98" s="2" t="s">
        <v>150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149</v>
      </c>
      <c r="AA98" s="2" t="s">
        <v>150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149</v>
      </c>
      <c r="AI98" s="2" t="s">
        <v>150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149</v>
      </c>
      <c r="AQ98" s="2" t="s">
        <v>150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149</v>
      </c>
      <c r="AY98" s="2" t="s">
        <v>150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149</v>
      </c>
      <c r="C99" s="2" t="s">
        <v>150</v>
      </c>
      <c r="D99" s="2">
        <v>2045</v>
      </c>
      <c r="E99" s="2" t="str">
        <f>IF(sum!A92="AL",sum!B92,"*")</f>
        <v>TWS-WaterHeat_ELE1</v>
      </c>
      <c r="F99" s="2"/>
      <c r="G99" s="2">
        <f>IF(sum!A92="AL",sum!I92,"*")</f>
        <v>0.021137180300148</v>
      </c>
      <c r="H99" s="2"/>
      <c r="J99" s="2" t="s">
        <v>149</v>
      </c>
      <c r="K99" s="2" t="s">
        <v>150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149</v>
      </c>
      <c r="S99" s="2" t="s">
        <v>150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149</v>
      </c>
      <c r="AA99" s="2" t="s">
        <v>150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149</v>
      </c>
      <c r="AI99" s="2" t="s">
        <v>150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149</v>
      </c>
      <c r="AQ99" s="2" t="s">
        <v>150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149</v>
      </c>
      <c r="AY99" s="2" t="s">
        <v>150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149</v>
      </c>
      <c r="C100" s="2" t="s">
        <v>150</v>
      </c>
      <c r="D100" s="2">
        <v>2045</v>
      </c>
      <c r="E100" s="2" t="str">
        <f>IF(sum!A93="AL",sum!B93,"*")</f>
        <v>WST-AuxiliaryEquip_ELE1</v>
      </c>
      <c r="F100" s="2"/>
      <c r="G100" s="2">
        <f>IF(sum!A93="AL",sum!I93,"*")</f>
        <v>0.179666032551258</v>
      </c>
      <c r="H100" s="2"/>
      <c r="J100" s="2" t="s">
        <v>149</v>
      </c>
      <c r="K100" s="2" t="s">
        <v>150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149</v>
      </c>
      <c r="S100" s="2" t="s">
        <v>150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149</v>
      </c>
      <c r="AA100" s="2" t="s">
        <v>150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149</v>
      </c>
      <c r="AI100" s="2" t="s">
        <v>150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149</v>
      </c>
      <c r="AQ100" s="2" t="s">
        <v>150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149</v>
      </c>
      <c r="AY100" s="2" t="s">
        <v>150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149</v>
      </c>
      <c r="C101" s="2" t="s">
        <v>150</v>
      </c>
      <c r="D101" s="2">
        <v>2045</v>
      </c>
      <c r="E101" s="2" t="str">
        <f>IF(sum!A94="AL",sum!B94,"*")</f>
        <v>WST-AuxiliaryMot_ELE1</v>
      </c>
      <c r="F101" s="2"/>
      <c r="G101" s="2">
        <f>IF(sum!A94="AL",sum!I94,"*")</f>
        <v>0.678602800585498</v>
      </c>
      <c r="H101" s="2"/>
      <c r="J101" s="2" t="s">
        <v>149</v>
      </c>
      <c r="K101" s="2" t="s">
        <v>150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149</v>
      </c>
      <c r="S101" s="2" t="s">
        <v>150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149</v>
      </c>
      <c r="AA101" s="2" t="s">
        <v>150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149</v>
      </c>
      <c r="AI101" s="2" t="s">
        <v>150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149</v>
      </c>
      <c r="AQ101" s="2" t="s">
        <v>150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149</v>
      </c>
      <c r="AY101" s="2" t="s">
        <v>150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149</v>
      </c>
      <c r="C102" s="2" t="s">
        <v>150</v>
      </c>
      <c r="D102" s="2">
        <v>2045</v>
      </c>
      <c r="E102" s="2" t="str">
        <f>IF(sum!A95="AL",sum!B95,"*")</f>
        <v>WST-Light_ELE1</v>
      </c>
      <c r="F102" s="2"/>
      <c r="G102" s="2">
        <f>IF(sum!A95="AL",sum!I95,"*")</f>
        <v>0.190795883463291</v>
      </c>
      <c r="H102" s="2"/>
      <c r="J102" s="2" t="s">
        <v>149</v>
      </c>
      <c r="K102" s="2" t="s">
        <v>150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149</v>
      </c>
      <c r="S102" s="2" t="s">
        <v>150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149</v>
      </c>
      <c r="AA102" s="2" t="s">
        <v>150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149</v>
      </c>
      <c r="AI102" s="2" t="s">
        <v>150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149</v>
      </c>
      <c r="AQ102" s="2" t="s">
        <v>150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149</v>
      </c>
      <c r="AY102" s="2" t="s">
        <v>150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149</v>
      </c>
      <c r="C103" s="2" t="s">
        <v>150</v>
      </c>
      <c r="D103" s="2">
        <v>2045</v>
      </c>
      <c r="E103" s="2" t="str">
        <f>IF(sum!A96="AL",sum!B96,"*")</f>
        <v>WST-SpCool_ELE1</v>
      </c>
      <c r="F103" s="2"/>
      <c r="G103" s="2">
        <f>IF(sum!A96="AL",sum!I96,"*")</f>
        <v>0.0146766064202532</v>
      </c>
      <c r="H103" s="2"/>
      <c r="J103" s="2" t="s">
        <v>149</v>
      </c>
      <c r="K103" s="2" t="s">
        <v>150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149</v>
      </c>
      <c r="S103" s="2" t="s">
        <v>150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149</v>
      </c>
      <c r="AA103" s="2" t="s">
        <v>150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149</v>
      </c>
      <c r="AI103" s="2" t="s">
        <v>150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149</v>
      </c>
      <c r="AQ103" s="2" t="s">
        <v>150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149</v>
      </c>
      <c r="AY103" s="2" t="s">
        <v>150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149</v>
      </c>
      <c r="C104" s="2" t="s">
        <v>150</v>
      </c>
      <c r="D104" s="2">
        <v>2045</v>
      </c>
      <c r="E104" s="2" t="str">
        <f>IF(sum!A97="AL",sum!B97,"*")</f>
        <v>WST-SpHeat_ELE1</v>
      </c>
      <c r="F104" s="2"/>
      <c r="G104" s="2">
        <f>IF(sum!A97="AL",sum!I97,"*")</f>
        <v>0.556612414570563</v>
      </c>
      <c r="H104" s="2"/>
      <c r="J104" s="2" t="s">
        <v>149</v>
      </c>
      <c r="K104" s="2" t="s">
        <v>150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149</v>
      </c>
      <c r="S104" s="2" t="s">
        <v>150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149</v>
      </c>
      <c r="AA104" s="2" t="s">
        <v>150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149</v>
      </c>
      <c r="AI104" s="2" t="s">
        <v>150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149</v>
      </c>
      <c r="AQ104" s="2" t="s">
        <v>150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149</v>
      </c>
      <c r="AY104" s="2" t="s">
        <v>150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149</v>
      </c>
      <c r="C105" s="4" t="s">
        <v>150</v>
      </c>
      <c r="D105" s="4">
        <v>2045</v>
      </c>
      <c r="E105" s="2" t="str">
        <f>IF(sum!A98="AL",sum!B98,"*")</f>
        <v>WST-WaterHeat_ELE1</v>
      </c>
      <c r="F105" s="2"/>
      <c r="G105" s="2">
        <f>IF(sum!A98="AL",sum!I98,"*")</f>
        <v>0.0634115409004439</v>
      </c>
      <c r="H105" s="2"/>
      <c r="J105" s="4" t="s">
        <v>149</v>
      </c>
      <c r="K105" s="4" t="s">
        <v>150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149</v>
      </c>
      <c r="S105" s="4" t="s">
        <v>150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149</v>
      </c>
      <c r="AA105" s="4" t="s">
        <v>150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149</v>
      </c>
      <c r="AI105" s="4" t="s">
        <v>150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149</v>
      </c>
      <c r="AQ105" s="2" t="s">
        <v>150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149</v>
      </c>
      <c r="AY105" s="4" t="s">
        <v>150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149</v>
      </c>
      <c r="C106" s="2" t="s">
        <v>150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149</v>
      </c>
      <c r="K106" s="2" t="s">
        <v>150</v>
      </c>
      <c r="L106" s="2">
        <v>2045</v>
      </c>
      <c r="M106" s="2" t="str">
        <f>IF(sum!A99="AT",sum!B99,"*")</f>
        <v>AFM-AuxiliaryEquip_ELE1</v>
      </c>
      <c r="N106" s="2"/>
      <c r="O106" s="2">
        <f>IF(sum!A99="AT",sum!I99,"*")</f>
        <v>0.073980131050518</v>
      </c>
      <c r="R106" s="2" t="s">
        <v>149</v>
      </c>
      <c r="S106" s="2" t="s">
        <v>150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149</v>
      </c>
      <c r="AA106" s="2" t="s">
        <v>150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149</v>
      </c>
      <c r="AI106" s="2" t="s">
        <v>150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149</v>
      </c>
      <c r="AQ106" s="2" t="s">
        <v>150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149</v>
      </c>
      <c r="AY106" s="2" t="s">
        <v>150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149</v>
      </c>
      <c r="C107" s="2" t="s">
        <v>150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149</v>
      </c>
      <c r="K107" s="2" t="s">
        <v>150</v>
      </c>
      <c r="L107" s="2">
        <v>2045</v>
      </c>
      <c r="M107" s="2" t="str">
        <f>IF(sum!A100="AT",sum!B100,"*")</f>
        <v>AFM-AuxiliaryMot_ELE1</v>
      </c>
      <c r="N107" s="2"/>
      <c r="O107" s="2">
        <f>IF(sum!A100="AT",sum!I100,"*")</f>
        <v>0.0293532128405063</v>
      </c>
      <c r="R107" s="2" t="s">
        <v>149</v>
      </c>
      <c r="S107" s="2" t="s">
        <v>150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149</v>
      </c>
      <c r="AA107" s="2" t="s">
        <v>150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149</v>
      </c>
      <c r="AI107" s="2" t="s">
        <v>150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149</v>
      </c>
      <c r="AQ107" s="2" t="s">
        <v>150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149</v>
      </c>
      <c r="AY107" s="2" t="s">
        <v>150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149</v>
      </c>
      <c r="C108" s="4" t="s">
        <v>150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149</v>
      </c>
      <c r="K108" s="4" t="s">
        <v>150</v>
      </c>
      <c r="L108" s="4">
        <v>2045</v>
      </c>
      <c r="M108" s="2" t="str">
        <f>IF(sum!A101="AT",sum!B101,"*")</f>
        <v>AFM-Light_ELE1</v>
      </c>
      <c r="N108" s="2"/>
      <c r="O108" s="2">
        <f>IF(sum!A101="AT",sum!I101,"*")</f>
        <v>0.102736244941772</v>
      </c>
      <c r="R108" s="4" t="s">
        <v>149</v>
      </c>
      <c r="S108" s="4" t="s">
        <v>150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149</v>
      </c>
      <c r="AA108" s="4" t="s">
        <v>150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149</v>
      </c>
      <c r="AI108" s="4" t="s">
        <v>150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149</v>
      </c>
      <c r="AQ108" s="2" t="s">
        <v>150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149</v>
      </c>
      <c r="AY108" s="4" t="s">
        <v>150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149</v>
      </c>
      <c r="C109" s="2" t="s">
        <v>150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149</v>
      </c>
      <c r="K109" s="2" t="s">
        <v>150</v>
      </c>
      <c r="L109" s="2">
        <v>2045</v>
      </c>
      <c r="M109" s="2" t="str">
        <f>IF(sum!A102="AT",sum!B102,"*")</f>
        <v>AFM-SpCool_ELE1</v>
      </c>
      <c r="N109" s="2"/>
      <c r="O109" s="2">
        <f>IF(sum!A102="AT",sum!I102,"*")</f>
        <v>0.0733830321012657</v>
      </c>
      <c r="R109" s="2" t="s">
        <v>149</v>
      </c>
      <c r="S109" s="2" t="s">
        <v>150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149</v>
      </c>
      <c r="AA109" s="2" t="s">
        <v>150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149</v>
      </c>
      <c r="AI109" s="2" t="s">
        <v>150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149</v>
      </c>
      <c r="AQ109" s="2" t="s">
        <v>150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149</v>
      </c>
      <c r="AY109" s="2" t="s">
        <v>150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149</v>
      </c>
      <c r="C110" s="2" t="s">
        <v>150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149</v>
      </c>
      <c r="K110" s="2" t="s">
        <v>150</v>
      </c>
      <c r="L110" s="2">
        <v>2045</v>
      </c>
      <c r="M110" s="2" t="str">
        <f>IF(sum!A103="AT",sum!B103,"*")</f>
        <v>AFM-SpHeat_ELE1</v>
      </c>
      <c r="N110" s="2"/>
      <c r="O110" s="2">
        <f>IF(sum!A103="AT",sum!I103,"*")</f>
        <v>0.133868808567604</v>
      </c>
      <c r="R110" s="2" t="s">
        <v>149</v>
      </c>
      <c r="S110" s="2" t="s">
        <v>150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149</v>
      </c>
      <c r="AA110" s="2" t="s">
        <v>150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149</v>
      </c>
      <c r="AI110" s="2" t="s">
        <v>150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149</v>
      </c>
      <c r="AQ110" s="2" t="s">
        <v>150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149</v>
      </c>
      <c r="AY110" s="2" t="s">
        <v>150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149</v>
      </c>
      <c r="C111" s="4" t="s">
        <v>150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149</v>
      </c>
      <c r="K111" s="4" t="s">
        <v>150</v>
      </c>
      <c r="L111" s="4">
        <v>2045</v>
      </c>
      <c r="M111" s="2" t="str">
        <f>IF(sum!A104="AT",sum!B104,"*")</f>
        <v>AFM-WaterHeat_ELE1</v>
      </c>
      <c r="N111" s="2"/>
      <c r="O111" s="2">
        <f>IF(sum!A104="AT",sum!I104,"*")</f>
        <v>0.010568590150074</v>
      </c>
      <c r="R111" s="4" t="s">
        <v>149</v>
      </c>
      <c r="S111" s="4" t="s">
        <v>150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149</v>
      </c>
      <c r="AA111" s="4" t="s">
        <v>150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149</v>
      </c>
      <c r="AI111" s="4" t="s">
        <v>150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149</v>
      </c>
      <c r="AQ111" s="2" t="s">
        <v>150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149</v>
      </c>
      <c r="AY111" s="4" t="s">
        <v>150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149</v>
      </c>
      <c r="C112" s="2" t="s">
        <v>150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149</v>
      </c>
      <c r="K112" s="2" t="s">
        <v>150</v>
      </c>
      <c r="L112" s="2">
        <v>2045</v>
      </c>
      <c r="M112" s="2" t="str">
        <f>IF(sum!A105="AT",sum!B105,"*")</f>
        <v>ART-AuxiliaryEquip_ELE1</v>
      </c>
      <c r="N112" s="2"/>
      <c r="O112" s="2">
        <f>IF(sum!A105="AT",sum!I105,"*")</f>
        <v>0.021137180300148</v>
      </c>
      <c r="R112" s="2" t="s">
        <v>149</v>
      </c>
      <c r="S112" s="2" t="s">
        <v>150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149</v>
      </c>
      <c r="AA112" s="2" t="s">
        <v>150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149</v>
      </c>
      <c r="AI112" s="2" t="s">
        <v>150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149</v>
      </c>
      <c r="AQ112" s="2" t="s">
        <v>150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149</v>
      </c>
      <c r="AY112" s="2" t="s">
        <v>150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149</v>
      </c>
      <c r="C113" s="2" t="s">
        <v>150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149</v>
      </c>
      <c r="K113" s="2" t="s">
        <v>150</v>
      </c>
      <c r="L113" s="2">
        <v>2045</v>
      </c>
      <c r="M113" s="2" t="str">
        <f>IF(sum!A106="AT",sum!B106,"*")</f>
        <v>ART-Light_ELE1</v>
      </c>
      <c r="N113" s="2"/>
      <c r="O113" s="2">
        <f>IF(sum!A106="AT",sum!I106,"*")</f>
        <v>0.0293532128405063</v>
      </c>
      <c r="R113" s="2" t="s">
        <v>149</v>
      </c>
      <c r="S113" s="2" t="s">
        <v>150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149</v>
      </c>
      <c r="AA113" s="2" t="s">
        <v>150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149</v>
      </c>
      <c r="AI113" s="2" t="s">
        <v>150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149</v>
      </c>
      <c r="AQ113" s="2" t="s">
        <v>150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149</v>
      </c>
      <c r="AY113" s="2" t="s">
        <v>150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149</v>
      </c>
      <c r="C114" s="4" t="s">
        <v>150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149</v>
      </c>
      <c r="K114" s="4" t="s">
        <v>150</v>
      </c>
      <c r="L114" s="4">
        <v>2045</v>
      </c>
      <c r="M114" s="2" t="str">
        <f>IF(sum!A107="AT",sum!B107,"*")</f>
        <v>ART-SpCool_ELE1</v>
      </c>
      <c r="N114" s="2"/>
      <c r="O114" s="2">
        <f>IF(sum!A107="AT",sum!I107,"*")</f>
        <v>0.0146766064202532</v>
      </c>
      <c r="R114" s="4" t="s">
        <v>149</v>
      </c>
      <c r="S114" s="4" t="s">
        <v>150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149</v>
      </c>
      <c r="AA114" s="4" t="s">
        <v>150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149</v>
      </c>
      <c r="AI114" s="4" t="s">
        <v>150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149</v>
      </c>
      <c r="AQ114" s="2" t="s">
        <v>150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149</v>
      </c>
      <c r="AY114" s="4" t="s">
        <v>150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149</v>
      </c>
      <c r="C115" s="2" t="s">
        <v>150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149</v>
      </c>
      <c r="K115" s="2" t="s">
        <v>150</v>
      </c>
      <c r="L115" s="2">
        <v>2045</v>
      </c>
      <c r="M115" s="2" t="str">
        <f>IF(sum!A108="AT",sum!B108,"*")</f>
        <v>ART-SpHeat_ELE1</v>
      </c>
      <c r="N115" s="2"/>
      <c r="O115" s="2">
        <f>IF(sum!A108="AT",sum!I108,"*")</f>
        <v>0.0281829070668639</v>
      </c>
      <c r="R115" s="2" t="s">
        <v>149</v>
      </c>
      <c r="S115" s="2" t="s">
        <v>150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149</v>
      </c>
      <c r="AA115" s="2" t="s">
        <v>150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149</v>
      </c>
      <c r="AI115" s="2" t="s">
        <v>150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149</v>
      </c>
      <c r="AQ115" s="2" t="s">
        <v>150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149</v>
      </c>
      <c r="AY115" s="2" t="s">
        <v>150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149</v>
      </c>
      <c r="C116" s="2" t="s">
        <v>150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149</v>
      </c>
      <c r="K116" s="2" t="s">
        <v>150</v>
      </c>
      <c r="L116" s="2">
        <v>2045</v>
      </c>
      <c r="M116" s="2" t="str">
        <f>IF(sum!A109="AT",sum!B109,"*")</f>
        <v>EDU-AuxiliaryEquip_ELE1</v>
      </c>
      <c r="N116" s="2"/>
      <c r="O116" s="2">
        <f>IF(sum!A109="AT",sum!I109,"*")</f>
        <v>0.137391671950962</v>
      </c>
      <c r="R116" s="2" t="s">
        <v>149</v>
      </c>
      <c r="S116" s="2" t="s">
        <v>150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149</v>
      </c>
      <c r="AA116" s="2" t="s">
        <v>150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149</v>
      </c>
      <c r="AI116" s="2" t="s">
        <v>150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149</v>
      </c>
      <c r="AQ116" s="2" t="s">
        <v>150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149</v>
      </c>
      <c r="AY116" s="2" t="s">
        <v>150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149</v>
      </c>
      <c r="C117" s="4" t="s">
        <v>150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149</v>
      </c>
      <c r="K117" s="4" t="s">
        <v>150</v>
      </c>
      <c r="L117" s="4">
        <v>2045</v>
      </c>
      <c r="M117" s="2" t="str">
        <f>IF(sum!A110="AT",sum!B110,"*")</f>
        <v>EDU-AuxiliaryMot_ELE1</v>
      </c>
      <c r="N117" s="2"/>
      <c r="O117" s="2">
        <f>IF(sum!A110="AT",sum!I110,"*")</f>
        <v>0.0440298192607594</v>
      </c>
      <c r="R117" s="4" t="s">
        <v>149</v>
      </c>
      <c r="S117" s="4" t="s">
        <v>150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149</v>
      </c>
      <c r="AA117" s="4" t="s">
        <v>150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149</v>
      </c>
      <c r="AI117" s="4" t="s">
        <v>150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149</v>
      </c>
      <c r="AQ117" s="2" t="s">
        <v>150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149</v>
      </c>
      <c r="AY117" s="4" t="s">
        <v>150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149</v>
      </c>
      <c r="C118" s="2" t="s">
        <v>150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149</v>
      </c>
      <c r="K118" s="2" t="s">
        <v>150</v>
      </c>
      <c r="L118" s="2">
        <v>2045</v>
      </c>
      <c r="M118" s="2" t="str">
        <f>IF(sum!A111="AT",sum!B111,"*")</f>
        <v>EDU-Light_ELE1</v>
      </c>
      <c r="N118" s="2"/>
      <c r="O118" s="2">
        <f>IF(sum!A111="AT",sum!I111,"*")</f>
        <v>0.205472489883544</v>
      </c>
      <c r="R118" s="2" t="s">
        <v>149</v>
      </c>
      <c r="S118" s="2" t="s">
        <v>150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149</v>
      </c>
      <c r="AA118" s="2" t="s">
        <v>150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149</v>
      </c>
      <c r="AI118" s="2" t="s">
        <v>150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149</v>
      </c>
      <c r="AQ118" s="2" t="s">
        <v>150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149</v>
      </c>
      <c r="AY118" s="2" t="s">
        <v>150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149</v>
      </c>
      <c r="C119" s="2" t="s">
        <v>150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149</v>
      </c>
      <c r="K119" s="2" t="s">
        <v>150</v>
      </c>
      <c r="L119" s="2">
        <v>2045</v>
      </c>
      <c r="M119" s="2" t="str">
        <f>IF(sum!A112="AT",sum!B112,"*")</f>
        <v>EDU-SpCool_ELE1</v>
      </c>
      <c r="N119" s="2"/>
      <c r="O119" s="2">
        <f>IF(sum!A112="AT",sum!I112,"*")</f>
        <v>0.117412851362025</v>
      </c>
      <c r="R119" s="2" t="s">
        <v>149</v>
      </c>
      <c r="S119" s="2" t="s">
        <v>150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149</v>
      </c>
      <c r="AA119" s="2" t="s">
        <v>150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149</v>
      </c>
      <c r="AI119" s="2" t="s">
        <v>150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149</v>
      </c>
      <c r="AQ119" s="4" t="s">
        <v>150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149</v>
      </c>
      <c r="AY119" s="2" t="s">
        <v>150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149</v>
      </c>
      <c r="C120" s="4" t="s">
        <v>150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149</v>
      </c>
      <c r="K120" s="4" t="s">
        <v>150</v>
      </c>
      <c r="L120" s="4">
        <v>2045</v>
      </c>
      <c r="M120" s="2" t="str">
        <f>IF(sum!A113="AT",sum!B113,"*")</f>
        <v>EDU-SpHeat_ELE1</v>
      </c>
      <c r="N120" s="2"/>
      <c r="O120" s="2">
        <f>IF(sum!A113="AT",sum!I113,"*")</f>
        <v>0.260691890368492</v>
      </c>
      <c r="R120" s="4" t="s">
        <v>149</v>
      </c>
      <c r="S120" s="4" t="s">
        <v>150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149</v>
      </c>
      <c r="AA120" s="4" t="s">
        <v>150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149</v>
      </c>
      <c r="AI120" s="4" t="s">
        <v>150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149</v>
      </c>
      <c r="AQ120" s="2" t="s">
        <v>150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149</v>
      </c>
      <c r="AY120" s="4" t="s">
        <v>150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149</v>
      </c>
      <c r="C121" s="2" t="s">
        <v>150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149</v>
      </c>
      <c r="K121" s="2" t="s">
        <v>150</v>
      </c>
      <c r="L121" s="2">
        <v>2045</v>
      </c>
      <c r="M121" s="2" t="str">
        <f>IF(sum!A114="AT",sum!B114,"*")</f>
        <v>EDU-WaterHeat_ELE1</v>
      </c>
      <c r="N121" s="2"/>
      <c r="O121" s="2">
        <f>IF(sum!A114="AT",sum!I114,"*")</f>
        <v>0.0317057704502219</v>
      </c>
      <c r="R121" s="2" t="s">
        <v>149</v>
      </c>
      <c r="S121" s="2" t="s">
        <v>150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149</v>
      </c>
      <c r="AA121" s="2" t="s">
        <v>150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149</v>
      </c>
      <c r="AI121" s="2" t="s">
        <v>150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149</v>
      </c>
      <c r="AQ121" s="2" t="s">
        <v>150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149</v>
      </c>
      <c r="AY121" s="2" t="s">
        <v>150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149</v>
      </c>
      <c r="C122" s="2" t="s">
        <v>150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149</v>
      </c>
      <c r="K122" s="2" t="s">
        <v>150</v>
      </c>
      <c r="L122" s="2">
        <v>2045</v>
      </c>
      <c r="M122" s="2" t="str">
        <f>IF(sum!A115="AT",sum!B115,"*")</f>
        <v>HSS-AuxiliaryEquip_ELE1</v>
      </c>
      <c r="N122" s="2"/>
      <c r="O122" s="2">
        <f>IF(sum!A115="AT",sum!I115,"*")</f>
        <v>0.295920524202071</v>
      </c>
      <c r="R122" s="2" t="s">
        <v>149</v>
      </c>
      <c r="S122" s="2" t="s">
        <v>150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149</v>
      </c>
      <c r="AA122" s="2" t="s">
        <v>150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149</v>
      </c>
      <c r="AI122" s="2" t="s">
        <v>150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149</v>
      </c>
      <c r="AQ122" s="2" t="s">
        <v>150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149</v>
      </c>
      <c r="AY122" s="2" t="s">
        <v>150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149</v>
      </c>
      <c r="C123" s="4" t="s">
        <v>150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149</v>
      </c>
      <c r="K123" s="4" t="s">
        <v>150</v>
      </c>
      <c r="L123" s="4">
        <v>2045</v>
      </c>
      <c r="M123" s="2" t="str">
        <f>IF(sum!A116="AT",sum!B116,"*")</f>
        <v>HSS-AuxiliaryMot_ELE1</v>
      </c>
      <c r="N123" s="2"/>
      <c r="O123" s="2">
        <f>IF(sum!A116="AT",sum!I116,"*")</f>
        <v>0.0733830321012657</v>
      </c>
      <c r="R123" s="4" t="s">
        <v>149</v>
      </c>
      <c r="S123" s="4" t="s">
        <v>150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149</v>
      </c>
      <c r="AA123" s="4" t="s">
        <v>150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149</v>
      </c>
      <c r="AI123" s="4" t="s">
        <v>150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149</v>
      </c>
      <c r="AQ123" s="2" t="s">
        <v>150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149</v>
      </c>
      <c r="AY123" s="4" t="s">
        <v>150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149</v>
      </c>
      <c r="C124" s="2" t="s">
        <v>150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149</v>
      </c>
      <c r="K124" s="2" t="s">
        <v>150</v>
      </c>
      <c r="L124" s="2">
        <v>2045</v>
      </c>
      <c r="M124" s="2" t="str">
        <f>IF(sum!A117="AT",sum!B117,"*")</f>
        <v>HSS-Light_ELE1</v>
      </c>
      <c r="N124" s="2"/>
      <c r="O124" s="2">
        <f>IF(sum!A117="AT",sum!I117,"*")</f>
        <v>0.249502309144303</v>
      </c>
      <c r="R124" s="2" t="s">
        <v>149</v>
      </c>
      <c r="S124" s="2" t="s">
        <v>150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149</v>
      </c>
      <c r="AA124" s="2" t="s">
        <v>150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149</v>
      </c>
      <c r="AI124" s="2" t="s">
        <v>150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149</v>
      </c>
      <c r="AQ124" s="2" t="s">
        <v>150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149</v>
      </c>
      <c r="AY124" s="2" t="s">
        <v>150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149</v>
      </c>
      <c r="C125" s="2" t="s">
        <v>150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149</v>
      </c>
      <c r="K125" s="2" t="s">
        <v>150</v>
      </c>
      <c r="L125" s="2">
        <v>2045</v>
      </c>
      <c r="M125" s="2" t="str">
        <f>IF(sum!A118="AT",sum!B118,"*")</f>
        <v>HSS-SpCool_ELE1</v>
      </c>
      <c r="N125" s="2"/>
      <c r="O125" s="2">
        <f>IF(sum!A118="AT",sum!I118,"*")</f>
        <v>0.117412851362025</v>
      </c>
      <c r="R125" s="2" t="s">
        <v>149</v>
      </c>
      <c r="S125" s="2" t="s">
        <v>150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149</v>
      </c>
      <c r="AA125" s="2" t="s">
        <v>150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149</v>
      </c>
      <c r="AI125" s="2" t="s">
        <v>150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149</v>
      </c>
      <c r="AQ125" s="2" t="s">
        <v>150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149</v>
      </c>
      <c r="AY125" s="2" t="s">
        <v>150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149</v>
      </c>
      <c r="C126" s="4" t="s">
        <v>150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149</v>
      </c>
      <c r="K126" s="4" t="s">
        <v>150</v>
      </c>
      <c r="L126" s="4">
        <v>2045</v>
      </c>
      <c r="M126" s="2" t="str">
        <f>IF(sum!A119="AT",sum!B119,"*")</f>
        <v>HSS-SpHeat_ELE1</v>
      </c>
      <c r="N126" s="2"/>
      <c r="O126" s="2">
        <f>IF(sum!A119="AT",sum!I119,"*")</f>
        <v>0.295920524202071</v>
      </c>
      <c r="R126" s="4" t="s">
        <v>149</v>
      </c>
      <c r="S126" s="4" t="s">
        <v>150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149</v>
      </c>
      <c r="AA126" s="4" t="s">
        <v>150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149</v>
      </c>
      <c r="AI126" s="4" t="s">
        <v>150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149</v>
      </c>
      <c r="AQ126" s="2" t="s">
        <v>150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149</v>
      </c>
      <c r="AY126" s="4" t="s">
        <v>150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149</v>
      </c>
      <c r="C127" s="2" t="s">
        <v>150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149</v>
      </c>
      <c r="K127" s="2" t="s">
        <v>150</v>
      </c>
      <c r="L127" s="2">
        <v>2045</v>
      </c>
      <c r="M127" s="2" t="str">
        <f>IF(sum!A120="AT",sum!B120,"*")</f>
        <v>HSS-WaterHeat_ELE1</v>
      </c>
      <c r="N127" s="2"/>
      <c r="O127" s="2">
        <f>IF(sum!A120="AT",sum!I120,"*")</f>
        <v>0.0845487212005919</v>
      </c>
      <c r="R127" s="2" t="s">
        <v>149</v>
      </c>
      <c r="S127" s="2" t="s">
        <v>150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149</v>
      </c>
      <c r="AA127" s="2" t="s">
        <v>150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149</v>
      </c>
      <c r="AI127" s="2" t="s">
        <v>150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149</v>
      </c>
      <c r="AQ127" s="2" t="s">
        <v>150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149</v>
      </c>
      <c r="AY127" s="2" t="s">
        <v>150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149</v>
      </c>
      <c r="C128" s="2" t="s">
        <v>150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149</v>
      </c>
      <c r="K128" s="2" t="s">
        <v>150</v>
      </c>
      <c r="L128" s="2">
        <v>2045</v>
      </c>
      <c r="M128" s="2" t="str">
        <f>IF(sum!A121="AT",sum!B121,"*")</f>
        <v>ICS-AuxiliaryEquip_ELE1</v>
      </c>
      <c r="N128" s="2"/>
      <c r="O128" s="2">
        <f>IF(sum!A121="AT",sum!I121,"*")</f>
        <v>0.021137180300148</v>
      </c>
      <c r="R128" s="2" t="s">
        <v>149</v>
      </c>
      <c r="S128" s="2" t="s">
        <v>150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149</v>
      </c>
      <c r="AA128" s="2" t="s">
        <v>150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149</v>
      </c>
      <c r="AI128" s="2" t="s">
        <v>150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149</v>
      </c>
      <c r="AQ128" s="2" t="s">
        <v>150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149</v>
      </c>
      <c r="AY128" s="2" t="s">
        <v>150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149</v>
      </c>
      <c r="C129" s="4" t="s">
        <v>150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149</v>
      </c>
      <c r="K129" s="4" t="s">
        <v>150</v>
      </c>
      <c r="L129" s="4">
        <v>2045</v>
      </c>
      <c r="M129" s="2" t="str">
        <f>IF(sum!A122="AT",sum!B122,"*")</f>
        <v>ICS-Light_ELE1</v>
      </c>
      <c r="N129" s="2"/>
      <c r="O129" s="2">
        <f>IF(sum!A122="AT",sum!I122,"*")</f>
        <v>0.0293532128405063</v>
      </c>
      <c r="R129" s="4" t="s">
        <v>149</v>
      </c>
      <c r="S129" s="4" t="s">
        <v>150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149</v>
      </c>
      <c r="AA129" s="4" t="s">
        <v>150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149</v>
      </c>
      <c r="AI129" s="4" t="s">
        <v>150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149</v>
      </c>
      <c r="AQ129" s="4" t="s">
        <v>150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149</v>
      </c>
      <c r="AY129" s="4" t="s">
        <v>150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149</v>
      </c>
      <c r="C130" s="2" t="s">
        <v>150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149</v>
      </c>
      <c r="K130" s="2" t="s">
        <v>150</v>
      </c>
      <c r="L130" s="2">
        <v>2045</v>
      </c>
      <c r="M130" s="2" t="str">
        <f>IF(sum!A123="AT",sum!B123,"*")</f>
        <v>ICS-SpCool_ELE1</v>
      </c>
      <c r="N130" s="2"/>
      <c r="O130" s="2">
        <f>IF(sum!A123="AT",sum!I123,"*")</f>
        <v>0.0146766064202532</v>
      </c>
      <c r="R130" s="2" t="s">
        <v>149</v>
      </c>
      <c r="S130" s="2" t="s">
        <v>150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149</v>
      </c>
      <c r="AA130" s="2" t="s">
        <v>150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149</v>
      </c>
      <c r="AI130" s="2" t="s">
        <v>150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149</v>
      </c>
      <c r="AQ130" s="2" t="s">
        <v>150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149</v>
      </c>
      <c r="AY130" s="2" t="s">
        <v>150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149</v>
      </c>
      <c r="C131" s="2" t="s">
        <v>150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149</v>
      </c>
      <c r="K131" s="2" t="s">
        <v>150</v>
      </c>
      <c r="L131" s="2">
        <v>2045</v>
      </c>
      <c r="M131" s="2" t="str">
        <f>IF(sum!A124="AT",sum!B124,"*")</f>
        <v>ICS-SpHeat_ELE1</v>
      </c>
      <c r="N131" s="2"/>
      <c r="O131" s="2">
        <f>IF(sum!A124="AT",sum!I124,"*")</f>
        <v>0.0281829070668639</v>
      </c>
      <c r="R131" s="2" t="s">
        <v>149</v>
      </c>
      <c r="S131" s="2" t="s">
        <v>150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149</v>
      </c>
      <c r="AA131" s="2" t="s">
        <v>150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149</v>
      </c>
      <c r="AI131" s="2" t="s">
        <v>150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149</v>
      </c>
      <c r="AQ131" s="4" t="s">
        <v>150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149</v>
      </c>
      <c r="AY131" s="2" t="s">
        <v>150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149</v>
      </c>
      <c r="C132" s="4" t="s">
        <v>150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149</v>
      </c>
      <c r="K132" s="4" t="s">
        <v>150</v>
      </c>
      <c r="L132" s="4">
        <v>2045</v>
      </c>
      <c r="M132" s="2" t="str">
        <f>IF(sum!A125="AT",sum!B125,"*")</f>
        <v>OS-AuxiliaryEquip_ELE1</v>
      </c>
      <c r="N132" s="2"/>
      <c r="O132" s="2">
        <f>IF(sum!A125="AT",sum!I125,"*")</f>
        <v>0.274783343901924</v>
      </c>
      <c r="R132" s="4" t="s">
        <v>149</v>
      </c>
      <c r="S132" s="4" t="s">
        <v>150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149</v>
      </c>
      <c r="AA132" s="4" t="s">
        <v>150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149</v>
      </c>
      <c r="AI132" s="4" t="s">
        <v>150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149</v>
      </c>
      <c r="AQ132" s="2" t="s">
        <v>150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149</v>
      </c>
      <c r="AY132" s="4" t="s">
        <v>150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149</v>
      </c>
      <c r="C133" s="2" t="s">
        <v>150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149</v>
      </c>
      <c r="K133" s="2" t="s">
        <v>150</v>
      </c>
      <c r="L133" s="2">
        <v>2045</v>
      </c>
      <c r="M133" s="2" t="str">
        <f>IF(sum!A126="AT",sum!B126,"*")</f>
        <v>OS-AuxiliaryMot_ELE1</v>
      </c>
      <c r="N133" s="2"/>
      <c r="O133" s="2">
        <f>IF(sum!A126="AT",sum!I126,"*")</f>
        <v>0.0880596385215188</v>
      </c>
      <c r="R133" s="2" t="s">
        <v>149</v>
      </c>
      <c r="S133" s="2" t="s">
        <v>150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149</v>
      </c>
      <c r="AA133" s="2" t="s">
        <v>150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149</v>
      </c>
      <c r="AI133" s="2" t="s">
        <v>150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149</v>
      </c>
      <c r="AQ133" s="4" t="s">
        <v>150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149</v>
      </c>
      <c r="AY133" s="2" t="s">
        <v>150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149</v>
      </c>
      <c r="C134" s="2" t="s">
        <v>150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149</v>
      </c>
      <c r="K134" s="2" t="s">
        <v>150</v>
      </c>
      <c r="L134" s="2">
        <v>2045</v>
      </c>
      <c r="M134" s="2" t="str">
        <f>IF(sum!A127="AT",sum!B127,"*")</f>
        <v>OS-Light_ELE1</v>
      </c>
      <c r="N134" s="2"/>
      <c r="O134" s="2">
        <f>IF(sum!A127="AT",sum!I127,"*")</f>
        <v>0.484328011868354</v>
      </c>
      <c r="R134" s="2" t="s">
        <v>149</v>
      </c>
      <c r="S134" s="2" t="s">
        <v>150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149</v>
      </c>
      <c r="AA134" s="2" t="s">
        <v>150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149</v>
      </c>
      <c r="AI134" s="2" t="s">
        <v>150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149</v>
      </c>
      <c r="AQ134" s="2" t="s">
        <v>150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149</v>
      </c>
      <c r="AY134" s="2" t="s">
        <v>150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149</v>
      </c>
      <c r="C135" s="4" t="s">
        <v>150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149</v>
      </c>
      <c r="K135" s="4" t="s">
        <v>150</v>
      </c>
      <c r="L135" s="4">
        <v>2045</v>
      </c>
      <c r="M135" s="2" t="str">
        <f>IF(sum!A128="AT",sum!B128,"*")</f>
        <v>OS-SpCool_ELE1</v>
      </c>
      <c r="N135" s="2"/>
      <c r="O135" s="2">
        <f>IF(sum!A128="AT",sum!I128,"*")</f>
        <v>0.205472489883544</v>
      </c>
      <c r="R135" s="4" t="s">
        <v>149</v>
      </c>
      <c r="S135" s="4" t="s">
        <v>150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149</v>
      </c>
      <c r="AA135" s="4" t="s">
        <v>150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149</v>
      </c>
      <c r="AI135" s="4" t="s">
        <v>150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149</v>
      </c>
      <c r="AQ135" s="4" t="s">
        <v>150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149</v>
      </c>
      <c r="AY135" s="4" t="s">
        <v>150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149</v>
      </c>
      <c r="C136" s="2" t="s">
        <v>150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149</v>
      </c>
      <c r="K136" s="2" t="s">
        <v>150</v>
      </c>
      <c r="L136" s="2">
        <v>2045</v>
      </c>
      <c r="M136" s="2" t="str">
        <f>IF(sum!A129="AT",sum!B129,"*")</f>
        <v>OS-SpHeat_ELE1</v>
      </c>
      <c r="N136" s="2"/>
      <c r="O136" s="2">
        <f>IF(sum!A129="AT",sum!I129,"*")</f>
        <v>0.493200873670119</v>
      </c>
      <c r="R136" s="2" t="s">
        <v>149</v>
      </c>
      <c r="S136" s="2" t="s">
        <v>150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149</v>
      </c>
      <c r="AA136" s="2" t="s">
        <v>150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149</v>
      </c>
      <c r="AI136" s="2" t="s">
        <v>150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149</v>
      </c>
      <c r="AQ136" s="2" t="s">
        <v>150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149</v>
      </c>
      <c r="AY136" s="2" t="s">
        <v>150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149</v>
      </c>
      <c r="C137" s="2" t="s">
        <v>150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149</v>
      </c>
      <c r="K137" s="2" t="s">
        <v>150</v>
      </c>
      <c r="L137" s="2">
        <v>2045</v>
      </c>
      <c r="M137" s="2" t="str">
        <f>IF(sum!A130="AT",sum!B130,"*")</f>
        <v>OS-WaterHeat_ELE1</v>
      </c>
      <c r="N137" s="2"/>
      <c r="O137" s="2">
        <f>IF(sum!A130="AT",sum!I130,"*")</f>
        <v>0.021137180300148</v>
      </c>
      <c r="R137" s="2" t="s">
        <v>149</v>
      </c>
      <c r="S137" s="2" t="s">
        <v>150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149</v>
      </c>
      <c r="AA137" s="2" t="s">
        <v>150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149</v>
      </c>
      <c r="AI137" s="2" t="s">
        <v>150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149</v>
      </c>
      <c r="AQ137" s="4" t="s">
        <v>150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149</v>
      </c>
      <c r="AY137" s="2" t="s">
        <v>150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149</v>
      </c>
      <c r="C138" s="4" t="s">
        <v>150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149</v>
      </c>
      <c r="K138" s="4" t="s">
        <v>150</v>
      </c>
      <c r="L138" s="4">
        <v>2045</v>
      </c>
      <c r="M138" s="2" t="str">
        <f>IF(sum!A131="AT",sum!B131,"*")</f>
        <v>OTH-AuxiliaryEquip_ELE1</v>
      </c>
      <c r="N138" s="2"/>
      <c r="O138" s="2">
        <f>IF(sum!A131="AT",sum!I131,"*")</f>
        <v>0.021137180300148</v>
      </c>
      <c r="R138" s="4" t="s">
        <v>149</v>
      </c>
      <c r="S138" s="4" t="s">
        <v>150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149</v>
      </c>
      <c r="AA138" s="4" t="s">
        <v>150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149</v>
      </c>
      <c r="AI138" s="4" t="s">
        <v>150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149</v>
      </c>
      <c r="AQ138" s="2" t="s">
        <v>150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149</v>
      </c>
      <c r="AY138" s="4" t="s">
        <v>150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149</v>
      </c>
      <c r="C139" s="2" t="s">
        <v>150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149</v>
      </c>
      <c r="K139" s="2" t="s">
        <v>150</v>
      </c>
      <c r="L139" s="2">
        <v>2045</v>
      </c>
      <c r="M139" s="2" t="str">
        <f>IF(sum!A132="AT",sum!B132,"*")</f>
        <v>OTH-Light_ELE1</v>
      </c>
      <c r="N139" s="2"/>
      <c r="O139" s="2">
        <f>IF(sum!A132="AT",sum!I132,"*")</f>
        <v>0.0293532128405063</v>
      </c>
      <c r="R139" s="2" t="s">
        <v>149</v>
      </c>
      <c r="S139" s="2" t="s">
        <v>150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149</v>
      </c>
      <c r="AA139" s="2" t="s">
        <v>150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149</v>
      </c>
      <c r="AI139" s="2" t="s">
        <v>150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149</v>
      </c>
      <c r="AQ139" s="4" t="s">
        <v>150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149</v>
      </c>
      <c r="AY139" s="2" t="s">
        <v>150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149</v>
      </c>
      <c r="C140" s="2" t="s">
        <v>150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149</v>
      </c>
      <c r="K140" s="2" t="s">
        <v>150</v>
      </c>
      <c r="L140" s="2">
        <v>2045</v>
      </c>
      <c r="M140" s="2" t="str">
        <f>IF(sum!A133="AT",sum!B133,"*")</f>
        <v>OTH-SpCool_ELE1</v>
      </c>
      <c r="N140" s="2"/>
      <c r="O140" s="2">
        <f>IF(sum!A133="AT",sum!I133,"*")</f>
        <v>0.0146766064202532</v>
      </c>
      <c r="R140" s="2" t="s">
        <v>149</v>
      </c>
      <c r="S140" s="2" t="s">
        <v>150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149</v>
      </c>
      <c r="AA140" s="2" t="s">
        <v>150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149</v>
      </c>
      <c r="AI140" s="2" t="s">
        <v>150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149</v>
      </c>
      <c r="AQ140" s="2" t="s">
        <v>150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149</v>
      </c>
      <c r="AY140" s="2" t="s">
        <v>150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149</v>
      </c>
      <c r="C141" s="4" t="s">
        <v>150</v>
      </c>
      <c r="D141" s="4">
        <v>2045</v>
      </c>
      <c r="J141" s="4" t="s">
        <v>149</v>
      </c>
      <c r="K141" s="4" t="s">
        <v>150</v>
      </c>
      <c r="L141" s="4">
        <v>2045</v>
      </c>
      <c r="M141" s="2" t="str">
        <f>IF(sum!A134="AT",sum!B134,"*")</f>
        <v>OTH-SpHeat_ELE1</v>
      </c>
      <c r="N141" s="2"/>
      <c r="O141" s="2">
        <f>IF(sum!A134="AT",sum!I134,"*")</f>
        <v>0.0281829070668639</v>
      </c>
      <c r="R141" s="4" t="s">
        <v>149</v>
      </c>
      <c r="S141" s="4" t="s">
        <v>150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149</v>
      </c>
      <c r="AA141" s="4" t="s">
        <v>150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149</v>
      </c>
      <c r="AI141" s="4" t="s">
        <v>150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149</v>
      </c>
      <c r="AQ141" s="4" t="s">
        <v>150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149</v>
      </c>
      <c r="AY141" s="4" t="s">
        <v>150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149</v>
      </c>
      <c r="C142" s="2" t="s">
        <v>150</v>
      </c>
      <c r="D142" s="2">
        <v>2045</v>
      </c>
      <c r="J142" s="2" t="s">
        <v>149</v>
      </c>
      <c r="K142" s="2" t="s">
        <v>150</v>
      </c>
      <c r="L142" s="2">
        <v>2045</v>
      </c>
      <c r="M142" s="2" t="str">
        <f>IF(sum!A135="AT",sum!B135,"*")</f>
        <v>R_ES-APP-CD_ELC1</v>
      </c>
      <c r="N142" s="2"/>
      <c r="O142" s="2">
        <f>IF(sum!A135="AT",sum!I135,"*")</f>
        <v>1.27789430352473</v>
      </c>
      <c r="R142" s="2" t="s">
        <v>149</v>
      </c>
      <c r="S142" s="2" t="s">
        <v>150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149</v>
      </c>
      <c r="AA142" s="2" t="s">
        <v>150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149</v>
      </c>
      <c r="AI142" s="2" t="s">
        <v>150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149</v>
      </c>
      <c r="AQ142" s="2" t="s">
        <v>150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149</v>
      </c>
      <c r="AY142" s="2" t="s">
        <v>150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149</v>
      </c>
      <c r="C143" s="2" t="s">
        <v>150</v>
      </c>
      <c r="D143" s="2">
        <v>2045</v>
      </c>
      <c r="J143" s="2" t="s">
        <v>149</v>
      </c>
      <c r="K143" s="2" t="s">
        <v>150</v>
      </c>
      <c r="L143" s="2">
        <v>2045</v>
      </c>
      <c r="M143" s="2" t="str">
        <f>IF(sum!A136="AT",sum!B136,"*")</f>
        <v>R_ES-APP-CW_ELC1</v>
      </c>
      <c r="N143" s="2"/>
      <c r="O143" s="2">
        <f>IF(sum!A136="AT",sum!I136,"*")</f>
        <v>0.161509671269565</v>
      </c>
      <c r="R143" s="2" t="s">
        <v>149</v>
      </c>
      <c r="S143" s="2" t="s">
        <v>150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149</v>
      </c>
      <c r="AA143" s="2" t="s">
        <v>150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149</v>
      </c>
      <c r="AI143" s="2" t="s">
        <v>150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149</v>
      </c>
      <c r="AQ143" s="4" t="s">
        <v>150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149</v>
      </c>
      <c r="AY143" s="2" t="s">
        <v>150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149</v>
      </c>
      <c r="C144" s="4" t="s">
        <v>150</v>
      </c>
      <c r="D144" s="4">
        <v>2045</v>
      </c>
      <c r="J144" s="4" t="s">
        <v>149</v>
      </c>
      <c r="K144" s="4" t="s">
        <v>150</v>
      </c>
      <c r="L144" s="4">
        <v>2045</v>
      </c>
      <c r="M144" s="2" t="str">
        <f>IF(sum!A137="AT",sum!B137,"*")</f>
        <v>R_ES-APP-DW_ELC1</v>
      </c>
      <c r="N144" s="2"/>
      <c r="O144" s="2">
        <f>IF(sum!A137="AT",sum!I137,"*")</f>
        <v>0.43639523142704</v>
      </c>
      <c r="R144" s="4" t="s">
        <v>149</v>
      </c>
      <c r="S144" s="4" t="s">
        <v>150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149</v>
      </c>
      <c r="AA144" s="4" t="s">
        <v>150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149</v>
      </c>
      <c r="AI144" s="4" t="s">
        <v>150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149</v>
      </c>
      <c r="AQ144" s="2" t="s">
        <v>150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149</v>
      </c>
      <c r="AY144" s="4" t="s">
        <v>150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149</v>
      </c>
      <c r="C145" s="2" t="s">
        <v>150</v>
      </c>
      <c r="D145" s="2">
        <v>2045</v>
      </c>
      <c r="J145" s="2" t="s">
        <v>149</v>
      </c>
      <c r="K145" s="2" t="s">
        <v>150</v>
      </c>
      <c r="L145" s="2">
        <v>2045</v>
      </c>
      <c r="M145" s="2" t="str">
        <f>IF(sum!A138="AT",sum!B138,"*")</f>
        <v>R_ES-APP-FR_ELC1</v>
      </c>
      <c r="N145" s="2"/>
      <c r="O145" s="2">
        <f>IF(sum!A138="AT",sum!I138,"*")</f>
        <v>0.112467286181812</v>
      </c>
      <c r="R145" s="2" t="s">
        <v>149</v>
      </c>
      <c r="S145" s="2" t="s">
        <v>150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149</v>
      </c>
      <c r="AA145" s="2" t="s">
        <v>150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149</v>
      </c>
      <c r="AI145" s="2" t="s">
        <v>150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149</v>
      </c>
      <c r="AQ145" s="4" t="s">
        <v>150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149</v>
      </c>
      <c r="AY145" s="2" t="s">
        <v>150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149</v>
      </c>
      <c r="C146" s="2" t="s">
        <v>150</v>
      </c>
      <c r="D146" s="2">
        <v>2045</v>
      </c>
      <c r="J146" s="2" t="s">
        <v>149</v>
      </c>
      <c r="K146" s="2" t="s">
        <v>150</v>
      </c>
      <c r="L146" s="2">
        <v>2045</v>
      </c>
      <c r="M146" s="2" t="str">
        <f>IF(sum!A139="AT",sum!B139,"*")</f>
        <v>R_ES-APP-OTH_ELC1</v>
      </c>
      <c r="N146" s="2"/>
      <c r="O146" s="2">
        <f>IF(sum!A139="AT",sum!I139,"*")</f>
        <v>1.38078801973008</v>
      </c>
      <c r="R146" s="2" t="s">
        <v>149</v>
      </c>
      <c r="S146" s="2" t="s">
        <v>150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149</v>
      </c>
      <c r="AA146" s="2" t="s">
        <v>150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149</v>
      </c>
      <c r="AI146" s="2" t="s">
        <v>150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149</v>
      </c>
      <c r="AQ146" s="2" t="s">
        <v>150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149</v>
      </c>
      <c r="AY146" s="2" t="s">
        <v>150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149</v>
      </c>
      <c r="C147" s="4" t="s">
        <v>150</v>
      </c>
      <c r="D147" s="4">
        <v>2045</v>
      </c>
      <c r="J147" s="4" t="s">
        <v>149</v>
      </c>
      <c r="K147" s="4" t="s">
        <v>150</v>
      </c>
      <c r="L147" s="4">
        <v>2045</v>
      </c>
      <c r="M147" s="2" t="str">
        <f>IF(sum!A140="AT",sum!B140,"*")</f>
        <v>R_ES-APP-RA_ELC1</v>
      </c>
      <c r="N147" s="2"/>
      <c r="O147" s="2">
        <f>IF(sum!A140="AT",sum!I140,"*")</f>
        <v>0.917467122744238</v>
      </c>
      <c r="R147" s="4" t="s">
        <v>149</v>
      </c>
      <c r="S147" s="4" t="s">
        <v>150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149</v>
      </c>
      <c r="AA147" s="4" t="s">
        <v>150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149</v>
      </c>
      <c r="AI147" s="4" t="s">
        <v>150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149</v>
      </c>
      <c r="AQ147" s="4" t="s">
        <v>150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149</v>
      </c>
      <c r="AY147" s="4" t="s">
        <v>150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149</v>
      </c>
      <c r="C148" s="2" t="s">
        <v>150</v>
      </c>
      <c r="D148" s="2">
        <v>2045</v>
      </c>
      <c r="J148" s="2" t="s">
        <v>149</v>
      </c>
      <c r="K148" s="2" t="s">
        <v>150</v>
      </c>
      <c r="L148" s="2">
        <v>2045</v>
      </c>
      <c r="M148" s="2" t="str">
        <f>IF(sum!A141="AT",sum!B141,"*")</f>
        <v>R_ES-APP-RE_ELC1</v>
      </c>
      <c r="N148" s="2"/>
      <c r="O148" s="2">
        <f>IF(sum!A141="AT",sum!I141,"*")</f>
        <v>0.269035045171861</v>
      </c>
      <c r="R148" s="2" t="s">
        <v>149</v>
      </c>
      <c r="S148" s="2" t="s">
        <v>150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149</v>
      </c>
      <c r="AA148" s="2" t="s">
        <v>150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149</v>
      </c>
      <c r="AI148" s="2" t="s">
        <v>150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149</v>
      </c>
      <c r="AQ148" s="2" t="s">
        <v>150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149</v>
      </c>
      <c r="AY148" s="2" t="s">
        <v>150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149</v>
      </c>
      <c r="C149" s="2" t="s">
        <v>150</v>
      </c>
      <c r="D149" s="2">
        <v>2045</v>
      </c>
      <c r="J149" s="2" t="s">
        <v>149</v>
      </c>
      <c r="K149" s="2" t="s">
        <v>150</v>
      </c>
      <c r="L149" s="2">
        <v>2045</v>
      </c>
      <c r="M149" s="2" t="str">
        <f>IF(sum!A142="AT",sum!B142,"*")</f>
        <v>R_ES-LI_ELC1</v>
      </c>
      <c r="N149" s="2"/>
      <c r="O149" s="2">
        <f>IF(sum!A142="AT",sum!I142,"*")</f>
        <v>1.87920696802217</v>
      </c>
      <c r="R149" s="2" t="s">
        <v>149</v>
      </c>
      <c r="S149" s="2" t="s">
        <v>150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149</v>
      </c>
      <c r="AA149" s="2" t="s">
        <v>150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149</v>
      </c>
      <c r="AI149" s="2" t="s">
        <v>150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149</v>
      </c>
      <c r="AQ149" s="4" t="s">
        <v>150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149</v>
      </c>
      <c r="AY149" s="2" t="s">
        <v>150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149</v>
      </c>
      <c r="C150" s="4" t="s">
        <v>150</v>
      </c>
      <c r="D150" s="4">
        <v>2045</v>
      </c>
      <c r="J150" s="4" t="s">
        <v>149</v>
      </c>
      <c r="K150" s="4" t="s">
        <v>150</v>
      </c>
      <c r="L150" s="4">
        <v>2045</v>
      </c>
      <c r="M150" s="2" t="str">
        <f>IF(sum!A143="AT",sum!B143,"*")</f>
        <v>R_ES-SC-AP_ELC1_ROOM_CENTRAL</v>
      </c>
      <c r="N150" s="2"/>
      <c r="O150" s="2">
        <f>IF(sum!A143="AT",sum!I143,"*")</f>
        <v>0.0394392612785308</v>
      </c>
      <c r="R150" s="4" t="s">
        <v>149</v>
      </c>
      <c r="S150" s="4" t="s">
        <v>150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149</v>
      </c>
      <c r="AA150" s="4" t="s">
        <v>150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149</v>
      </c>
      <c r="AI150" s="4" t="s">
        <v>150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149</v>
      </c>
      <c r="AQ150" s="2" t="s">
        <v>150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149</v>
      </c>
      <c r="AY150" s="4" t="s">
        <v>150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149</v>
      </c>
      <c r="C151" s="2" t="s">
        <v>150</v>
      </c>
      <c r="D151" s="2">
        <v>2045</v>
      </c>
      <c r="J151" s="2" t="s">
        <v>149</v>
      </c>
      <c r="K151" s="2" t="s">
        <v>150</v>
      </c>
      <c r="L151" s="2">
        <v>2045</v>
      </c>
      <c r="M151" s="2" t="str">
        <f>IF(sum!A144="AT",sum!B144,"*")</f>
        <v>R_ES-SC-MOB_ELC1_ROOM_CENTRAL</v>
      </c>
      <c r="N151" s="2"/>
      <c r="O151" s="2">
        <f>IF(sum!A144="AT",sum!I144,"*")</f>
        <v>0.00729067018321729</v>
      </c>
      <c r="R151" s="2" t="s">
        <v>149</v>
      </c>
      <c r="S151" s="2" t="s">
        <v>150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149</v>
      </c>
      <c r="AA151" s="2" t="s">
        <v>150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149</v>
      </c>
      <c r="AI151" s="2" t="s">
        <v>150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149</v>
      </c>
      <c r="AQ151" s="4" t="s">
        <v>150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149</v>
      </c>
      <c r="AY151" s="2" t="s">
        <v>150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149</v>
      </c>
      <c r="C152" s="2" t="s">
        <v>150</v>
      </c>
      <c r="D152" s="2">
        <v>2045</v>
      </c>
      <c r="J152" s="2" t="s">
        <v>149</v>
      </c>
      <c r="K152" s="2" t="s">
        <v>150</v>
      </c>
      <c r="L152" s="2">
        <v>2045</v>
      </c>
      <c r="M152" s="2" t="str">
        <f>IF(sum!A145="AT",sum!B145,"*")</f>
        <v>R_ES-SC-SA_ELC1_ROOM_CENTRAL</v>
      </c>
      <c r="N152" s="2"/>
      <c r="O152" s="2">
        <f>IF(sum!A145="AT",sum!I145,"*")</f>
        <v>0.0155209693531662</v>
      </c>
      <c r="R152" s="2" t="s">
        <v>149</v>
      </c>
      <c r="S152" s="2" t="s">
        <v>150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149</v>
      </c>
      <c r="AA152" s="2" t="s">
        <v>150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149</v>
      </c>
      <c r="AI152" s="2" t="s">
        <v>150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149</v>
      </c>
      <c r="AQ152" s="2" t="s">
        <v>150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149</v>
      </c>
      <c r="AY152" s="2" t="s">
        <v>150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149</v>
      </c>
      <c r="C153" s="4" t="s">
        <v>150</v>
      </c>
      <c r="D153" s="4">
        <v>2045</v>
      </c>
      <c r="J153" s="4" t="s">
        <v>149</v>
      </c>
      <c r="K153" s="4" t="s">
        <v>150</v>
      </c>
      <c r="L153" s="4">
        <v>2045</v>
      </c>
      <c r="M153" s="2" t="str">
        <f>IF(sum!A146="AT",sum!B146,"*")</f>
        <v>R_ES-SC-SD_ELC1_ROOM_CENTRAL</v>
      </c>
      <c r="N153" s="2"/>
      <c r="O153" s="2">
        <f>IF(sum!A146="AT",sum!I146,"*")</f>
        <v>0.136690690315488</v>
      </c>
      <c r="R153" s="4" t="s">
        <v>149</v>
      </c>
      <c r="S153" s="4" t="s">
        <v>150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149</v>
      </c>
      <c r="AA153" s="4" t="s">
        <v>150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149</v>
      </c>
      <c r="AI153" s="4" t="s">
        <v>150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149</v>
      </c>
      <c r="AQ153" s="4" t="s">
        <v>150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149</v>
      </c>
      <c r="AY153" s="4" t="s">
        <v>150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149</v>
      </c>
      <c r="C154" s="2" t="s">
        <v>150</v>
      </c>
      <c r="D154" s="2">
        <v>2045</v>
      </c>
      <c r="J154" s="2" t="s">
        <v>149</v>
      </c>
      <c r="K154" s="2" t="s">
        <v>150</v>
      </c>
      <c r="L154" s="2">
        <v>2045</v>
      </c>
      <c r="M154" s="2" t="str">
        <f>IF(sum!A147="AT",sum!B147,"*")</f>
        <v>R_ES-SH-AP_ELC1</v>
      </c>
      <c r="N154" s="2"/>
      <c r="O154" s="2">
        <f>IF(sum!A147="AT",sum!I147,"*")</f>
        <v>0</v>
      </c>
      <c r="R154" s="2" t="s">
        <v>149</v>
      </c>
      <c r="S154" s="2" t="s">
        <v>150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149</v>
      </c>
      <c r="AA154" s="2" t="s">
        <v>150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149</v>
      </c>
      <c r="AI154" s="2" t="s">
        <v>150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149</v>
      </c>
      <c r="AQ154" s="2" t="s">
        <v>150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149</v>
      </c>
      <c r="AY154" s="2" t="s">
        <v>150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149</v>
      </c>
      <c r="C155" s="2" t="s">
        <v>150</v>
      </c>
      <c r="D155" s="2">
        <v>2045</v>
      </c>
      <c r="J155" s="2" t="s">
        <v>149</v>
      </c>
      <c r="K155" s="2" t="s">
        <v>150</v>
      </c>
      <c r="L155" s="2">
        <v>2045</v>
      </c>
      <c r="M155" s="2" t="str">
        <f>IF(sum!A148="AT",sum!B148,"*")</f>
        <v>R_ES-SH-AP_HET1</v>
      </c>
      <c r="N155" s="2"/>
      <c r="O155" s="2">
        <f>IF(sum!A148="AT",sum!I148,"*")</f>
        <v>0.0699768491872719</v>
      </c>
      <c r="R155" s="2" t="s">
        <v>149</v>
      </c>
      <c r="S155" s="2" t="s">
        <v>150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149</v>
      </c>
      <c r="AA155" s="2" t="s">
        <v>150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149</v>
      </c>
      <c r="AI155" s="2" t="s">
        <v>150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149</v>
      </c>
      <c r="AQ155" s="4" t="s">
        <v>150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149</v>
      </c>
      <c r="AY155" s="2" t="s">
        <v>150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149</v>
      </c>
      <c r="C156" s="4" t="s">
        <v>150</v>
      </c>
      <c r="D156" s="4">
        <v>2045</v>
      </c>
      <c r="J156" s="4" t="s">
        <v>149</v>
      </c>
      <c r="K156" s="4" t="s">
        <v>150</v>
      </c>
      <c r="L156" s="4">
        <v>2045</v>
      </c>
      <c r="M156" s="2" t="str">
        <f>IF(sum!A149="AT",sum!B149,"*")</f>
        <v>R_ES-SH-MOB_ELC1</v>
      </c>
      <c r="N156" s="2"/>
      <c r="O156" s="2">
        <f>IF(sum!A149="AT",sum!I149,"*")</f>
        <v>0</v>
      </c>
      <c r="R156" s="4" t="s">
        <v>149</v>
      </c>
      <c r="S156" s="4" t="s">
        <v>150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149</v>
      </c>
      <c r="AA156" s="4" t="s">
        <v>150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149</v>
      </c>
      <c r="AI156" s="4" t="s">
        <v>150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149</v>
      </c>
      <c r="AQ156" s="2" t="s">
        <v>150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149</v>
      </c>
      <c r="AY156" s="4" t="s">
        <v>150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149</v>
      </c>
      <c r="C157" s="2" t="s">
        <v>150</v>
      </c>
      <c r="D157" s="2">
        <v>2045</v>
      </c>
      <c r="J157" s="2" t="s">
        <v>149</v>
      </c>
      <c r="K157" s="2" t="s">
        <v>150</v>
      </c>
      <c r="L157" s="2">
        <v>2045</v>
      </c>
      <c r="M157" s="2" t="str">
        <f>IF(sum!A150="AT",sum!B150,"*")</f>
        <v>R_ES-SH-MOB_HET1</v>
      </c>
      <c r="N157" s="2"/>
      <c r="O157" s="2">
        <f>IF(sum!A150="AT",sum!I150,"*")</f>
        <v>0.0329511810947979</v>
      </c>
      <c r="R157" s="2" t="s">
        <v>149</v>
      </c>
      <c r="S157" s="2" t="s">
        <v>150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149</v>
      </c>
      <c r="AA157" s="2" t="s">
        <v>150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149</v>
      </c>
      <c r="AI157" s="2" t="s">
        <v>150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149</v>
      </c>
      <c r="AQ157" s="4" t="s">
        <v>150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149</v>
      </c>
      <c r="AY157" s="2" t="s">
        <v>150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149</v>
      </c>
      <c r="C158" s="2" t="s">
        <v>150</v>
      </c>
      <c r="D158" s="2">
        <v>2045</v>
      </c>
      <c r="J158" s="2" t="s">
        <v>149</v>
      </c>
      <c r="K158" s="2" t="s">
        <v>150</v>
      </c>
      <c r="L158" s="2">
        <v>2045</v>
      </c>
      <c r="M158" s="2" t="str">
        <f>IF(sum!A151="AT",sum!B151,"*")</f>
        <v>R_ES-SH-SA_ELC1</v>
      </c>
      <c r="N158" s="2"/>
      <c r="O158" s="2">
        <f>IF(sum!A151="AT",sum!I151,"*")</f>
        <v>0</v>
      </c>
      <c r="R158" s="2" t="s">
        <v>149</v>
      </c>
      <c r="S158" s="2" t="s">
        <v>150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149</v>
      </c>
      <c r="AA158" s="2" t="s">
        <v>150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149</v>
      </c>
      <c r="AI158" s="2" t="s">
        <v>150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149</v>
      </c>
      <c r="AQ158" s="2" t="s">
        <v>150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149</v>
      </c>
      <c r="AY158" s="2" t="s">
        <v>150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149</v>
      </c>
      <c r="C159" s="4" t="s">
        <v>150</v>
      </c>
      <c r="D159" s="4">
        <v>2045</v>
      </c>
      <c r="J159" s="4" t="s">
        <v>149</v>
      </c>
      <c r="K159" s="4" t="s">
        <v>150</v>
      </c>
      <c r="L159" s="4">
        <v>2045</v>
      </c>
      <c r="M159" s="2" t="str">
        <f>IF(sum!A152="AT",sum!B152,"*")</f>
        <v>R_ES-SH-SA_HET1</v>
      </c>
      <c r="N159" s="2"/>
      <c r="O159" s="2">
        <f>IF(sum!A152="AT",sum!I152,"*")</f>
        <v>0.0553038437070448</v>
      </c>
      <c r="R159" s="4" t="s">
        <v>149</v>
      </c>
      <c r="S159" s="4" t="s">
        <v>150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149</v>
      </c>
      <c r="AA159" s="4" t="s">
        <v>150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149</v>
      </c>
      <c r="AI159" s="4" t="s">
        <v>150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149</v>
      </c>
      <c r="AQ159" s="4" t="s">
        <v>150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149</v>
      </c>
      <c r="AY159" s="4" t="s">
        <v>150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149</v>
      </c>
      <c r="C160" s="2" t="s">
        <v>150</v>
      </c>
      <c r="D160" s="2">
        <v>2045</v>
      </c>
      <c r="J160" s="2" t="s">
        <v>149</v>
      </c>
      <c r="K160" s="2" t="s">
        <v>150</v>
      </c>
      <c r="L160" s="2">
        <v>2045</v>
      </c>
      <c r="M160" s="2" t="str">
        <f>IF(sum!A153="AT",sum!B153,"*")</f>
        <v>R_ES-SH-SD_ELC1</v>
      </c>
      <c r="N160" s="2"/>
      <c r="O160" s="2">
        <f>IF(sum!A153="AT",sum!I153,"*")</f>
        <v>0.179409347578766</v>
      </c>
      <c r="R160" s="2" t="s">
        <v>149</v>
      </c>
      <c r="S160" s="2" t="s">
        <v>150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149</v>
      </c>
      <c r="AA160" s="2" t="s">
        <v>150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149</v>
      </c>
      <c r="AI160" s="2" t="s">
        <v>150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149</v>
      </c>
      <c r="AQ160" s="2" t="s">
        <v>150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149</v>
      </c>
      <c r="AY160" s="2" t="s">
        <v>150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149</v>
      </c>
      <c r="C161" s="2" t="s">
        <v>150</v>
      </c>
      <c r="D161" s="2">
        <v>2045</v>
      </c>
      <c r="J161" s="2" t="s">
        <v>149</v>
      </c>
      <c r="K161" s="2" t="s">
        <v>150</v>
      </c>
      <c r="L161" s="2">
        <v>2045</v>
      </c>
      <c r="M161" s="2" t="str">
        <f>IF(sum!A154="AT",sum!B154,"*")</f>
        <v>R_ES-SH-SD_HET1</v>
      </c>
      <c r="N161" s="2"/>
      <c r="O161" s="2">
        <f>IF(sum!A154="AT",sum!I154,"*")</f>
        <v>0.057425531729201</v>
      </c>
      <c r="R161" s="2" t="s">
        <v>149</v>
      </c>
      <c r="S161" s="2" t="s">
        <v>150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149</v>
      </c>
      <c r="AA161" s="2" t="s">
        <v>150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149</v>
      </c>
      <c r="AI161" s="2" t="s">
        <v>150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149</v>
      </c>
      <c r="AQ161" s="4" t="s">
        <v>150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149</v>
      </c>
      <c r="AY161" s="2" t="s">
        <v>150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149</v>
      </c>
      <c r="C162" s="4" t="s">
        <v>150</v>
      </c>
      <c r="D162" s="4">
        <v>2045</v>
      </c>
      <c r="J162" s="4" t="s">
        <v>149</v>
      </c>
      <c r="K162" s="4" t="s">
        <v>150</v>
      </c>
      <c r="L162" s="4">
        <v>2045</v>
      </c>
      <c r="M162" s="2" t="str">
        <f>IF(sum!A155="AT",sum!B155,"*")</f>
        <v>R_ES-WH-AP_COAPRO1</v>
      </c>
      <c r="N162" s="2"/>
      <c r="O162" s="2">
        <f>IF(sum!A155="AT",sum!I155,"*")</f>
        <v>0</v>
      </c>
      <c r="R162" s="4" t="s">
        <v>149</v>
      </c>
      <c r="S162" s="4" t="s">
        <v>150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149</v>
      </c>
      <c r="AA162" s="4" t="s">
        <v>150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149</v>
      </c>
      <c r="AI162" s="4" t="s">
        <v>150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149</v>
      </c>
      <c r="AQ162" s="2" t="s">
        <v>150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149</v>
      </c>
      <c r="AY162" s="4" t="s">
        <v>150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149</v>
      </c>
      <c r="C163" s="2" t="s">
        <v>150</v>
      </c>
      <c r="D163" s="2">
        <v>2045</v>
      </c>
      <c r="J163" s="2" t="s">
        <v>149</v>
      </c>
      <c r="K163" s="2" t="s">
        <v>150</v>
      </c>
      <c r="L163" s="2">
        <v>2045</v>
      </c>
      <c r="M163" s="2" t="str">
        <f>IF(sum!A156="AT",sum!B156,"*")</f>
        <v>R_ES-WH-AP_STEAM1</v>
      </c>
      <c r="N163" s="2"/>
      <c r="O163" s="2">
        <f>IF(sum!A156="AT",sum!I156,"*")</f>
        <v>0</v>
      </c>
      <c r="R163" s="2" t="s">
        <v>149</v>
      </c>
      <c r="S163" s="2" t="s">
        <v>150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149</v>
      </c>
      <c r="AA163" s="2" t="s">
        <v>150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149</v>
      </c>
      <c r="AI163" s="2" t="s">
        <v>150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149</v>
      </c>
      <c r="AQ163" s="4" t="s">
        <v>150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149</v>
      </c>
      <c r="AY163" s="2" t="s">
        <v>150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149</v>
      </c>
      <c r="C164" s="2" t="s">
        <v>150</v>
      </c>
      <c r="D164" s="2">
        <v>2045</v>
      </c>
      <c r="J164" s="2" t="s">
        <v>149</v>
      </c>
      <c r="K164" s="2" t="s">
        <v>150</v>
      </c>
      <c r="L164" s="2">
        <v>2045</v>
      </c>
      <c r="M164" s="2" t="str">
        <f>IF(sum!A157="AT",sum!B157,"*")</f>
        <v>R_ES-WH-AP_WOD1</v>
      </c>
      <c r="N164" s="2"/>
      <c r="O164" s="2">
        <f>IF(sum!A157="AT",sum!I157,"*")</f>
        <v>0</v>
      </c>
      <c r="R164" s="2" t="s">
        <v>149</v>
      </c>
      <c r="S164" s="2" t="s">
        <v>150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149</v>
      </c>
      <c r="AA164" s="2" t="s">
        <v>150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149</v>
      </c>
      <c r="AI164" s="2" t="s">
        <v>150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149</v>
      </c>
      <c r="AQ164" s="2" t="s">
        <v>150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149</v>
      </c>
      <c r="AY164" s="2" t="s">
        <v>150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149</v>
      </c>
      <c r="C165" s="4" t="s">
        <v>150</v>
      </c>
      <c r="D165" s="4">
        <v>2045</v>
      </c>
      <c r="J165" s="4" t="s">
        <v>149</v>
      </c>
      <c r="K165" s="4" t="s">
        <v>150</v>
      </c>
      <c r="L165" s="4">
        <v>2045</v>
      </c>
      <c r="M165" s="2" t="str">
        <f>IF(sum!A158="AT",sum!B158,"*")</f>
        <v>R_ES-WH-MOB_COAPRO1</v>
      </c>
      <c r="N165" s="2"/>
      <c r="O165" s="2">
        <f>IF(sum!A158="AT",sum!I158,"*")</f>
        <v>0</v>
      </c>
      <c r="R165" s="4" t="s">
        <v>149</v>
      </c>
      <c r="S165" s="4" t="s">
        <v>150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149</v>
      </c>
      <c r="AA165" s="4" t="s">
        <v>150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149</v>
      </c>
      <c r="AI165" s="4" t="s">
        <v>150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149</v>
      </c>
      <c r="AQ165" s="4" t="s">
        <v>150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149</v>
      </c>
      <c r="AY165" s="4" t="s">
        <v>150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149</v>
      </c>
      <c r="C166" s="2" t="s">
        <v>150</v>
      </c>
      <c r="D166" s="2">
        <v>2045</v>
      </c>
      <c r="J166" s="2" t="s">
        <v>149</v>
      </c>
      <c r="K166" s="2" t="s">
        <v>150</v>
      </c>
      <c r="L166" s="2">
        <v>2045</v>
      </c>
      <c r="M166" s="2" t="str">
        <f>IF(sum!A159="AT",sum!B159,"*")</f>
        <v>R_ES-WH-MOB_STEAM1</v>
      </c>
      <c r="N166" s="2"/>
      <c r="O166" s="2">
        <f>IF(sum!A159="AT",sum!I159,"*")</f>
        <v>0</v>
      </c>
      <c r="R166" s="2" t="s">
        <v>149</v>
      </c>
      <c r="S166" s="2" t="s">
        <v>150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149</v>
      </c>
      <c r="AA166" s="2" t="s">
        <v>150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149</v>
      </c>
      <c r="AI166" s="2" t="s">
        <v>150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149</v>
      </c>
      <c r="AQ166" s="2" t="s">
        <v>150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149</v>
      </c>
      <c r="AY166" s="2" t="s">
        <v>150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149</v>
      </c>
      <c r="C167" s="2" t="s">
        <v>150</v>
      </c>
      <c r="D167" s="2">
        <v>2045</v>
      </c>
      <c r="J167" s="2" t="s">
        <v>149</v>
      </c>
      <c r="K167" s="2" t="s">
        <v>150</v>
      </c>
      <c r="L167" s="2">
        <v>2045</v>
      </c>
      <c r="M167" s="2" t="str">
        <f>IF(sum!A160="AT",sum!B160,"*")</f>
        <v>R_ES-WH-MOB_WOD1</v>
      </c>
      <c r="N167" s="2"/>
      <c r="O167" s="2">
        <f>IF(sum!A160="AT",sum!I160,"*")</f>
        <v>0</v>
      </c>
      <c r="R167" s="2" t="s">
        <v>149</v>
      </c>
      <c r="S167" s="2" t="s">
        <v>150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149</v>
      </c>
      <c r="AA167" s="2" t="s">
        <v>150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149</v>
      </c>
      <c r="AI167" s="2" t="s">
        <v>150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149</v>
      </c>
      <c r="AQ167" s="4" t="s">
        <v>150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149</v>
      </c>
      <c r="AY167" s="2" t="s">
        <v>150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149</v>
      </c>
      <c r="C168" s="4" t="s">
        <v>150</v>
      </c>
      <c r="D168" s="4">
        <v>2045</v>
      </c>
      <c r="J168" s="4" t="s">
        <v>149</v>
      </c>
      <c r="K168" s="4" t="s">
        <v>150</v>
      </c>
      <c r="L168" s="4">
        <v>2045</v>
      </c>
      <c r="M168" s="2" t="str">
        <f>IF(sum!A161="AT",sum!B161,"*")</f>
        <v>R_ES-WH-SA_COAPRO1</v>
      </c>
      <c r="N168" s="2"/>
      <c r="O168" s="2">
        <f>IF(sum!A161="AT",sum!I161,"*")</f>
        <v>0</v>
      </c>
      <c r="R168" s="4" t="s">
        <v>149</v>
      </c>
      <c r="S168" s="4" t="s">
        <v>150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149</v>
      </c>
      <c r="AA168" s="4" t="s">
        <v>150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149</v>
      </c>
      <c r="AI168" s="4" t="s">
        <v>150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149</v>
      </c>
      <c r="AQ168" s="2" t="s">
        <v>150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149</v>
      </c>
      <c r="AY168" s="4" t="s">
        <v>150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149</v>
      </c>
      <c r="C169" s="2" t="s">
        <v>150</v>
      </c>
      <c r="D169" s="2">
        <v>2045</v>
      </c>
      <c r="J169" s="2" t="s">
        <v>149</v>
      </c>
      <c r="K169" s="2" t="s">
        <v>150</v>
      </c>
      <c r="L169" s="2">
        <v>2045</v>
      </c>
      <c r="M169" s="2" t="str">
        <f>IF(sum!A162="AT",sum!B162,"*")</f>
        <v>R_ES-WH-SA_STEAM1</v>
      </c>
      <c r="N169" s="2"/>
      <c r="O169" s="2">
        <f>IF(sum!A162="AT",sum!I162,"*")</f>
        <v>0</v>
      </c>
      <c r="R169" s="2" t="s">
        <v>149</v>
      </c>
      <c r="S169" s="2" t="s">
        <v>150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149</v>
      </c>
      <c r="AA169" s="2" t="s">
        <v>150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149</v>
      </c>
      <c r="AI169" s="2" t="s">
        <v>150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149</v>
      </c>
      <c r="AQ169" s="4" t="s">
        <v>150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149</v>
      </c>
      <c r="AY169" s="2" t="s">
        <v>150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149</v>
      </c>
      <c r="C170" s="2" t="s">
        <v>150</v>
      </c>
      <c r="D170" s="2">
        <v>2045</v>
      </c>
      <c r="J170" s="2" t="s">
        <v>149</v>
      </c>
      <c r="K170" s="2" t="s">
        <v>150</v>
      </c>
      <c r="L170" s="2">
        <v>2045</v>
      </c>
      <c r="M170" s="2" t="str">
        <f>IF(sum!A163="AT",sum!B163,"*")</f>
        <v>R_ES-WH-SD_COAPRO1</v>
      </c>
      <c r="N170" s="2"/>
      <c r="O170" s="2">
        <f>IF(sum!A163="AT",sum!I163,"*")</f>
        <v>0</v>
      </c>
      <c r="R170" s="2" t="s">
        <v>149</v>
      </c>
      <c r="S170" s="2" t="s">
        <v>150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149</v>
      </c>
      <c r="AA170" s="2" t="s">
        <v>150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149</v>
      </c>
      <c r="AI170" s="2" t="s">
        <v>150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149</v>
      </c>
      <c r="AQ170" s="2" t="s">
        <v>150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149</v>
      </c>
      <c r="AY170" s="2" t="s">
        <v>150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149</v>
      </c>
      <c r="C171" s="4" t="s">
        <v>150</v>
      </c>
      <c r="D171" s="4">
        <v>2045</v>
      </c>
      <c r="J171" s="4" t="s">
        <v>149</v>
      </c>
      <c r="K171" s="4" t="s">
        <v>150</v>
      </c>
      <c r="L171" s="4">
        <v>2045</v>
      </c>
      <c r="M171" s="2" t="str">
        <f>IF(sum!A164="AT",sum!B164,"*")</f>
        <v>R_ES-WH-SD_STEAM1</v>
      </c>
      <c r="N171" s="2"/>
      <c r="O171" s="2">
        <f>IF(sum!A164="AT",sum!I164,"*")</f>
        <v>0</v>
      </c>
      <c r="R171" s="4" t="s">
        <v>149</v>
      </c>
      <c r="S171" s="4" t="s">
        <v>150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149</v>
      </c>
      <c r="AA171" s="4" t="s">
        <v>150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149</v>
      </c>
      <c r="AI171" s="4" t="s">
        <v>150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149</v>
      </c>
      <c r="AQ171" s="4" t="s">
        <v>150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149</v>
      </c>
      <c r="AY171" s="4" t="s">
        <v>150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149</v>
      </c>
      <c r="C172" s="2" t="s">
        <v>150</v>
      </c>
      <c r="D172" s="2">
        <v>2045</v>
      </c>
      <c r="J172" s="2" t="s">
        <v>149</v>
      </c>
      <c r="K172" s="2" t="s">
        <v>150</v>
      </c>
      <c r="L172" s="2">
        <v>2045</v>
      </c>
      <c r="M172" s="2" t="str">
        <f>IF(sum!A165="AT",sum!B165,"*")</f>
        <v>RTS-AuxiliaryEquip_ELE1</v>
      </c>
      <c r="N172" s="2"/>
      <c r="O172" s="2">
        <f>IF(sum!A165="AT",sum!I165,"*")</f>
        <v>0.137391671950962</v>
      </c>
      <c r="R172" s="2" t="s">
        <v>149</v>
      </c>
      <c r="S172" s="2" t="s">
        <v>150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149</v>
      </c>
      <c r="AA172" s="2" t="s">
        <v>150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149</v>
      </c>
      <c r="AI172" s="2" t="s">
        <v>150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149</v>
      </c>
      <c r="AQ172" s="2" t="s">
        <v>150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149</v>
      </c>
      <c r="AY172" s="2" t="s">
        <v>150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149</v>
      </c>
      <c r="C173" s="2" t="s">
        <v>150</v>
      </c>
      <c r="D173" s="2">
        <v>2045</v>
      </c>
      <c r="J173" s="2" t="s">
        <v>149</v>
      </c>
      <c r="K173" s="2" t="s">
        <v>150</v>
      </c>
      <c r="L173" s="2">
        <v>2045</v>
      </c>
      <c r="M173" s="2" t="str">
        <f>IF(sum!A166="AT",sum!B166,"*")</f>
        <v>RTS-AuxiliaryMot_ELE1</v>
      </c>
      <c r="N173" s="2"/>
      <c r="O173" s="2">
        <f>IF(sum!A166="AT",sum!I166,"*")</f>
        <v>0.0440298192607594</v>
      </c>
      <c r="R173" s="2" t="s">
        <v>149</v>
      </c>
      <c r="S173" s="2" t="s">
        <v>150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149</v>
      </c>
      <c r="AA173" s="2" t="s">
        <v>150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149</v>
      </c>
      <c r="AI173" s="2" t="s">
        <v>150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149</v>
      </c>
      <c r="AQ173" s="4" t="s">
        <v>150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149</v>
      </c>
      <c r="AY173" s="2" t="s">
        <v>150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149</v>
      </c>
      <c r="C174" s="4" t="s">
        <v>150</v>
      </c>
      <c r="D174" s="4">
        <v>2045</v>
      </c>
      <c r="J174" s="4" t="s">
        <v>149</v>
      </c>
      <c r="K174" s="4" t="s">
        <v>150</v>
      </c>
      <c r="L174" s="4">
        <v>2045</v>
      </c>
      <c r="M174" s="2" t="str">
        <f>IF(sum!A167="AT",sum!B167,"*")</f>
        <v>RTS-Light_ELE1</v>
      </c>
      <c r="N174" s="2"/>
      <c r="O174" s="2">
        <f>IF(sum!A167="AT",sum!I167,"*")</f>
        <v>0.249502309144303</v>
      </c>
      <c r="R174" s="4" t="s">
        <v>149</v>
      </c>
      <c r="S174" s="4" t="s">
        <v>150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149</v>
      </c>
      <c r="AA174" s="4" t="s">
        <v>150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149</v>
      </c>
      <c r="AI174" s="4" t="s">
        <v>150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149</v>
      </c>
      <c r="AQ174" s="2" t="s">
        <v>150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149</v>
      </c>
      <c r="AY174" s="4" t="s">
        <v>150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149</v>
      </c>
      <c r="C175" s="2" t="s">
        <v>150</v>
      </c>
      <c r="D175" s="2">
        <v>2045</v>
      </c>
      <c r="J175" s="2" t="s">
        <v>149</v>
      </c>
      <c r="K175" s="2" t="s">
        <v>150</v>
      </c>
      <c r="L175" s="2">
        <v>2045</v>
      </c>
      <c r="M175" s="2" t="str">
        <f>IF(sum!A168="AT",sum!B168,"*")</f>
        <v>RTS-SpCool_ELE1</v>
      </c>
      <c r="N175" s="2"/>
      <c r="O175" s="2">
        <f>IF(sum!A168="AT",sum!I168,"*")</f>
        <v>0.132089457782278</v>
      </c>
      <c r="R175" s="2" t="s">
        <v>149</v>
      </c>
      <c r="S175" s="2" t="s">
        <v>150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149</v>
      </c>
      <c r="AA175" s="2" t="s">
        <v>150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149</v>
      </c>
      <c r="AI175" s="2" t="s">
        <v>150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149</v>
      </c>
      <c r="AQ175" s="4" t="s">
        <v>150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149</v>
      </c>
      <c r="AY175" s="2" t="s">
        <v>150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149</v>
      </c>
      <c r="C176" s="2" t="s">
        <v>150</v>
      </c>
      <c r="D176" s="2">
        <v>2045</v>
      </c>
      <c r="J176" s="2" t="s">
        <v>149</v>
      </c>
      <c r="K176" s="2" t="s">
        <v>150</v>
      </c>
      <c r="L176" s="2">
        <v>2045</v>
      </c>
      <c r="M176" s="2" t="str">
        <f>IF(sum!A169="AT",sum!B169,"*")</f>
        <v>RTS-SpHeat_ELE1</v>
      </c>
      <c r="N176" s="2"/>
      <c r="O176" s="2">
        <f>IF(sum!A169="AT",sum!I169,"*")</f>
        <v>0.295920524202072</v>
      </c>
      <c r="R176" s="2" t="s">
        <v>149</v>
      </c>
      <c r="S176" s="2" t="s">
        <v>150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149</v>
      </c>
      <c r="AA176" s="2" t="s">
        <v>150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149</v>
      </c>
      <c r="AI176" s="2" t="s">
        <v>150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149</v>
      </c>
      <c r="AQ176" s="2" t="s">
        <v>150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149</v>
      </c>
      <c r="AY176" s="2" t="s">
        <v>150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149</v>
      </c>
      <c r="C177" s="4" t="s">
        <v>150</v>
      </c>
      <c r="D177" s="4">
        <v>2045</v>
      </c>
      <c r="J177" s="4" t="s">
        <v>149</v>
      </c>
      <c r="K177" s="4" t="s">
        <v>150</v>
      </c>
      <c r="L177" s="4">
        <v>2045</v>
      </c>
      <c r="M177" s="2" t="str">
        <f>IF(sum!A170="AT",sum!B170,"*")</f>
        <v>RTS-WaterHeat_ELE1</v>
      </c>
      <c r="N177" s="2"/>
      <c r="O177" s="2">
        <f>IF(sum!A170="AT",sum!I170,"*")</f>
        <v>0.0317057704502219</v>
      </c>
      <c r="R177" s="4" t="s">
        <v>149</v>
      </c>
      <c r="S177" s="4" t="s">
        <v>150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149</v>
      </c>
      <c r="AA177" s="4" t="s">
        <v>150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149</v>
      </c>
      <c r="AI177" s="4" t="s">
        <v>150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149</v>
      </c>
      <c r="AQ177" s="4" t="s">
        <v>150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149</v>
      </c>
      <c r="AY177" s="4" t="s">
        <v>150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149</v>
      </c>
      <c r="C178" s="2" t="s">
        <v>150</v>
      </c>
      <c r="D178" s="2">
        <v>2045</v>
      </c>
      <c r="J178" s="2" t="s">
        <v>149</v>
      </c>
      <c r="K178" s="2" t="s">
        <v>150</v>
      </c>
      <c r="L178" s="2">
        <v>2045</v>
      </c>
      <c r="M178" s="2" t="str">
        <f>IF(sum!A171="AT",sum!B171,"*")</f>
        <v>TRA_Bus_IC_GSL1</v>
      </c>
      <c r="N178" s="2"/>
      <c r="O178" s="2">
        <f>IF(sum!A171="AT",sum!I171,"*")</f>
        <v>1.78475423230771</v>
      </c>
      <c r="R178" s="2" t="s">
        <v>149</v>
      </c>
      <c r="S178" s="2" t="s">
        <v>150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149</v>
      </c>
      <c r="AA178" s="2" t="s">
        <v>150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149</v>
      </c>
      <c r="AI178" s="2" t="s">
        <v>150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149</v>
      </c>
      <c r="AQ178" s="2" t="s">
        <v>150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149</v>
      </c>
      <c r="AY178" s="2" t="s">
        <v>150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149</v>
      </c>
      <c r="C179" s="2" t="s">
        <v>150</v>
      </c>
      <c r="D179" s="2">
        <v>2045</v>
      </c>
      <c r="J179" s="2" t="s">
        <v>149</v>
      </c>
      <c r="K179" s="2" t="s">
        <v>150</v>
      </c>
      <c r="L179" s="2">
        <v>2045</v>
      </c>
      <c r="M179" s="2" t="str">
        <f>IF(sum!A172="AT",sum!B172,"*")</f>
        <v>TRA_Car_GSL1</v>
      </c>
      <c r="N179" s="2"/>
      <c r="O179" s="2">
        <f>IF(sum!A172="AT",sum!I172,"*")</f>
        <v>356.633522321788</v>
      </c>
      <c r="R179" s="2" t="s">
        <v>149</v>
      </c>
      <c r="S179" s="2" t="s">
        <v>150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149</v>
      </c>
      <c r="AA179" s="2" t="s">
        <v>150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149</v>
      </c>
      <c r="AI179" s="2" t="s">
        <v>150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149</v>
      </c>
      <c r="AQ179" s="4" t="s">
        <v>150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149</v>
      </c>
      <c r="AY179" s="2" t="s">
        <v>150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149</v>
      </c>
      <c r="C180" s="4" t="s">
        <v>150</v>
      </c>
      <c r="D180" s="4">
        <v>2045</v>
      </c>
      <c r="J180" s="4" t="s">
        <v>149</v>
      </c>
      <c r="K180" s="4" t="s">
        <v>150</v>
      </c>
      <c r="L180" s="4">
        <v>2045</v>
      </c>
      <c r="M180" s="2" t="str">
        <f>IF(sum!A173="AT",sum!B173,"*")</f>
        <v>TRA_Car_PHEV01</v>
      </c>
      <c r="N180" s="2"/>
      <c r="O180" s="2">
        <f>IF(sum!A173="AT",sum!I173,"*")</f>
        <v>0</v>
      </c>
      <c r="R180" s="4" t="s">
        <v>149</v>
      </c>
      <c r="S180" s="4" t="s">
        <v>150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149</v>
      </c>
      <c r="AA180" s="4" t="s">
        <v>150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149</v>
      </c>
      <c r="AI180" s="4" t="s">
        <v>150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149</v>
      </c>
      <c r="AQ180" s="2" t="s">
        <v>150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149</v>
      </c>
      <c r="AY180" s="4" t="s">
        <v>150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149</v>
      </c>
      <c r="C181" s="2" t="s">
        <v>150</v>
      </c>
      <c r="D181" s="2">
        <v>2045</v>
      </c>
      <c r="J181" s="2" t="s">
        <v>149</v>
      </c>
      <c r="K181" s="2" t="s">
        <v>150</v>
      </c>
      <c r="L181" s="2">
        <v>2045</v>
      </c>
      <c r="M181" s="2" t="str">
        <f>IF(sum!A174="AT",sum!B174,"*")</f>
        <v>TRA_Mot_ELC1</v>
      </c>
      <c r="N181" s="2"/>
      <c r="O181" s="2">
        <f>IF(sum!A174="AT",sum!I174,"*")</f>
        <v>32.1473847482954</v>
      </c>
      <c r="R181" s="2" t="s">
        <v>149</v>
      </c>
      <c r="S181" s="2" t="s">
        <v>150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149</v>
      </c>
      <c r="AA181" s="2" t="s">
        <v>150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149</v>
      </c>
      <c r="AI181" s="2" t="s">
        <v>150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149</v>
      </c>
      <c r="AQ181" s="4" t="s">
        <v>150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149</v>
      </c>
      <c r="AY181" s="2" t="s">
        <v>150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149</v>
      </c>
      <c r="C182" s="2" t="s">
        <v>150</v>
      </c>
      <c r="D182" s="2">
        <v>2045</v>
      </c>
      <c r="J182" s="2" t="s">
        <v>149</v>
      </c>
      <c r="K182" s="2" t="s">
        <v>150</v>
      </c>
      <c r="L182" s="2">
        <v>2045</v>
      </c>
      <c r="M182" s="2" t="str">
        <f>IF(sum!A175="AT",sum!B175,"*")</f>
        <v>TRA_Rai_Frt-ELC01</v>
      </c>
      <c r="N182" s="2"/>
      <c r="O182" s="2">
        <f>IF(sum!A175="AT",sum!I175,"*")</f>
        <v>0</v>
      </c>
      <c r="R182" s="2" t="s">
        <v>149</v>
      </c>
      <c r="S182" s="2" t="s">
        <v>150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149</v>
      </c>
      <c r="AA182" s="2" t="s">
        <v>150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149</v>
      </c>
      <c r="AI182" s="2" t="s">
        <v>150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149</v>
      </c>
      <c r="AQ182" s="2" t="s">
        <v>150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149</v>
      </c>
      <c r="AY182" s="2" t="s">
        <v>150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149</v>
      </c>
      <c r="C183" s="4" t="s">
        <v>150</v>
      </c>
      <c r="D183" s="4">
        <v>2045</v>
      </c>
      <c r="J183" s="4" t="s">
        <v>149</v>
      </c>
      <c r="K183" s="4" t="s">
        <v>150</v>
      </c>
      <c r="L183" s="4">
        <v>2045</v>
      </c>
      <c r="M183" s="2" t="str">
        <f>IF(sum!A176="AT",sum!B176,"*")</f>
        <v>TRA_Tru_BEV01</v>
      </c>
      <c r="N183" s="2"/>
      <c r="O183" s="2">
        <f>IF(sum!A176="AT",sum!I176,"*")</f>
        <v>0</v>
      </c>
      <c r="R183" s="4" t="s">
        <v>149</v>
      </c>
      <c r="S183" s="4" t="s">
        <v>150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149</v>
      </c>
      <c r="AA183" s="4" t="s">
        <v>150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149</v>
      </c>
      <c r="AI183" s="4" t="s">
        <v>150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149</v>
      </c>
      <c r="AQ183" s="4" t="s">
        <v>150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149</v>
      </c>
      <c r="AY183" s="4" t="s">
        <v>150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149</v>
      </c>
      <c r="C184" s="2" t="s">
        <v>150</v>
      </c>
      <c r="D184" s="2">
        <v>2045</v>
      </c>
      <c r="J184" s="2" t="s">
        <v>149</v>
      </c>
      <c r="K184" s="2" t="s">
        <v>150</v>
      </c>
      <c r="L184" s="2">
        <v>2045</v>
      </c>
      <c r="M184" s="2" t="str">
        <f>IF(sum!A177="AT",sum!B177,"*")</f>
        <v>TRA_Tru_HT_DST1</v>
      </c>
      <c r="N184" s="2"/>
      <c r="O184" s="2">
        <f>IF(sum!A177="AT",sum!I177,"*")</f>
        <v>0</v>
      </c>
      <c r="R184" s="2" t="s">
        <v>149</v>
      </c>
      <c r="S184" s="2" t="s">
        <v>150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149</v>
      </c>
      <c r="AA184" s="2" t="s">
        <v>150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149</v>
      </c>
      <c r="AI184" s="2" t="s">
        <v>150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149</v>
      </c>
      <c r="AQ184" s="2" t="s">
        <v>150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149</v>
      </c>
      <c r="AY184" s="2" t="s">
        <v>150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149</v>
      </c>
      <c r="C185" s="2" t="s">
        <v>150</v>
      </c>
      <c r="D185" s="2">
        <v>2045</v>
      </c>
      <c r="J185" s="2" t="s">
        <v>149</v>
      </c>
      <c r="K185" s="2" t="s">
        <v>150</v>
      </c>
      <c r="L185" s="2">
        <v>2045</v>
      </c>
      <c r="M185" s="2" t="str">
        <f>IF(sum!A178="AT",sum!B178,"*")</f>
        <v>TRA_Tru_PHEV01</v>
      </c>
      <c r="N185" s="2"/>
      <c r="O185" s="2">
        <f>IF(sum!A178="AT",sum!I178,"*")</f>
        <v>39.2598154078894</v>
      </c>
      <c r="R185" s="2" t="s">
        <v>149</v>
      </c>
      <c r="S185" s="2" t="s">
        <v>150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149</v>
      </c>
      <c r="AA185" s="2" t="s">
        <v>150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149</v>
      </c>
      <c r="AI185" s="2" t="s">
        <v>150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149</v>
      </c>
      <c r="AQ185" s="4" t="s">
        <v>150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149</v>
      </c>
      <c r="AY185" s="2" t="s">
        <v>150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149</v>
      </c>
      <c r="C186" s="4" t="s">
        <v>150</v>
      </c>
      <c r="D186" s="4">
        <v>2045</v>
      </c>
      <c r="J186" s="4" t="s">
        <v>149</v>
      </c>
      <c r="K186" s="4" t="s">
        <v>150</v>
      </c>
      <c r="L186" s="4">
        <v>2045</v>
      </c>
      <c r="M186" s="2" t="str">
        <f>IF(sum!A179="AT",sum!B179,"*")</f>
        <v>TRA_Tru_PLT_GSL1</v>
      </c>
      <c r="N186" s="2"/>
      <c r="O186" s="2">
        <f>IF(sum!A179="AT",sum!I179,"*")</f>
        <v>0</v>
      </c>
      <c r="R186" s="4" t="s">
        <v>149</v>
      </c>
      <c r="S186" s="4" t="s">
        <v>150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149</v>
      </c>
      <c r="AA186" s="4" t="s">
        <v>150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149</v>
      </c>
      <c r="AI186" s="4" t="s">
        <v>150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149</v>
      </c>
      <c r="AQ186" s="2" t="s">
        <v>150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149</v>
      </c>
      <c r="AY186" s="4" t="s">
        <v>150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149</v>
      </c>
      <c r="C187" s="2" t="s">
        <v>150</v>
      </c>
      <c r="D187" s="2">
        <v>2045</v>
      </c>
      <c r="J187" s="2" t="s">
        <v>149</v>
      </c>
      <c r="K187" s="2" t="s">
        <v>150</v>
      </c>
      <c r="L187" s="2">
        <v>2045</v>
      </c>
      <c r="M187" s="2" t="str">
        <f>IF(sum!A180="AT",sum!B180,"*")</f>
        <v>TWS-AuxiliaryEquip_ELE1</v>
      </c>
      <c r="N187" s="2"/>
      <c r="O187" s="2">
        <f>IF(sum!A180="AT",sum!I180,"*")</f>
        <v>0.021137180300148</v>
      </c>
      <c r="R187" s="2" t="s">
        <v>149</v>
      </c>
      <c r="S187" s="2" t="s">
        <v>150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149</v>
      </c>
      <c r="AA187" s="2" t="s">
        <v>150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149</v>
      </c>
      <c r="AI187" s="2" t="s">
        <v>150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149</v>
      </c>
      <c r="AQ187" s="4" t="s">
        <v>150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149</v>
      </c>
      <c r="AY187" s="2" t="s">
        <v>150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149</v>
      </c>
      <c r="C188" s="2" t="s">
        <v>150</v>
      </c>
      <c r="D188" s="2">
        <v>2045</v>
      </c>
      <c r="J188" s="2" t="s">
        <v>149</v>
      </c>
      <c r="K188" s="2" t="s">
        <v>150</v>
      </c>
      <c r="L188" s="2">
        <v>2045</v>
      </c>
      <c r="M188" s="2" t="str">
        <f>IF(sum!A181="AT",sum!B181,"*")</f>
        <v>TWS-AuxiliaryMot_ELE1</v>
      </c>
      <c r="N188" s="2"/>
      <c r="O188" s="2">
        <f>IF(sum!A181="AT",sum!I181,"*")</f>
        <v>0.0146766064202532</v>
      </c>
      <c r="R188" s="2" t="s">
        <v>149</v>
      </c>
      <c r="S188" s="2" t="s">
        <v>150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149</v>
      </c>
      <c r="AA188" s="2" t="s">
        <v>150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149</v>
      </c>
      <c r="AI188" s="2" t="s">
        <v>150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149</v>
      </c>
      <c r="AQ188" s="2" t="s">
        <v>150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149</v>
      </c>
      <c r="AY188" s="2" t="s">
        <v>150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149</v>
      </c>
      <c r="C189" s="4" t="s">
        <v>150</v>
      </c>
      <c r="D189" s="4">
        <v>2045</v>
      </c>
      <c r="J189" s="4" t="s">
        <v>149</v>
      </c>
      <c r="K189" s="4" t="s">
        <v>150</v>
      </c>
      <c r="L189" s="4">
        <v>2045</v>
      </c>
      <c r="M189" s="2" t="str">
        <f>IF(sum!A182="AT",sum!B182,"*")</f>
        <v>TWS-Light_ELE1</v>
      </c>
      <c r="N189" s="2"/>
      <c r="O189" s="2">
        <f>IF(sum!A182="AT",sum!I182,"*")</f>
        <v>0.0587064256810125</v>
      </c>
      <c r="R189" s="4" t="s">
        <v>149</v>
      </c>
      <c r="S189" s="4" t="s">
        <v>150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149</v>
      </c>
      <c r="AA189" s="4" t="s">
        <v>150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149</v>
      </c>
      <c r="AI189" s="4" t="s">
        <v>150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149</v>
      </c>
      <c r="AQ189" s="4" t="s">
        <v>150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149</v>
      </c>
      <c r="AY189" s="4" t="s">
        <v>150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149</v>
      </c>
      <c r="C190" s="2" t="s">
        <v>150</v>
      </c>
      <c r="D190" s="2">
        <v>2045</v>
      </c>
      <c r="J190" s="2" t="s">
        <v>149</v>
      </c>
      <c r="K190" s="2" t="s">
        <v>150</v>
      </c>
      <c r="L190" s="2">
        <v>2045</v>
      </c>
      <c r="M190" s="2" t="str">
        <f>IF(sum!A183="AT",sum!B183,"*")</f>
        <v>TWS-SpCool_ELE1</v>
      </c>
      <c r="N190" s="2"/>
      <c r="O190" s="2">
        <f>IF(sum!A183="AT",sum!I183,"*")</f>
        <v>0.0293532128405063</v>
      </c>
      <c r="R190" s="2" t="s">
        <v>149</v>
      </c>
      <c r="S190" s="2" t="s">
        <v>150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149</v>
      </c>
      <c r="AA190" s="2" t="s">
        <v>150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149</v>
      </c>
      <c r="AI190" s="2" t="s">
        <v>150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149</v>
      </c>
      <c r="AQ190" s="2" t="s">
        <v>150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149</v>
      </c>
      <c r="AY190" s="2" t="s">
        <v>150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149</v>
      </c>
      <c r="C191" s="2" t="s">
        <v>150</v>
      </c>
      <c r="D191" s="2">
        <v>2045</v>
      </c>
      <c r="J191" s="2" t="s">
        <v>149</v>
      </c>
      <c r="K191" s="2" t="s">
        <v>150</v>
      </c>
      <c r="L191" s="2">
        <v>2045</v>
      </c>
      <c r="M191" s="2" t="str">
        <f>IF(sum!A184="AT",sum!B184,"*")</f>
        <v>TWS-SpHeat_ELE1</v>
      </c>
      <c r="N191" s="2"/>
      <c r="O191" s="2">
        <f>IF(sum!A184="AT",sum!I184,"*")</f>
        <v>0.0704572676671599</v>
      </c>
      <c r="R191" s="2" t="s">
        <v>149</v>
      </c>
      <c r="S191" s="2" t="s">
        <v>150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149</v>
      </c>
      <c r="AA191" s="2" t="s">
        <v>150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149</v>
      </c>
      <c r="AI191" s="2" t="s">
        <v>150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149</v>
      </c>
      <c r="AQ191" s="4" t="s">
        <v>150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149</v>
      </c>
      <c r="AY191" s="2" t="s">
        <v>150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149</v>
      </c>
      <c r="C192" s="4" t="s">
        <v>150</v>
      </c>
      <c r="D192" s="4">
        <v>2045</v>
      </c>
      <c r="J192" s="4" t="s">
        <v>149</v>
      </c>
      <c r="K192" s="4" t="s">
        <v>150</v>
      </c>
      <c r="L192" s="4">
        <v>2045</v>
      </c>
      <c r="M192" s="2" t="str">
        <f>IF(sum!A185="AT",sum!B185,"*")</f>
        <v>TWS-WaterHeat_ELE1</v>
      </c>
      <c r="N192" s="2"/>
      <c r="O192" s="2">
        <f>IF(sum!A185="AT",sum!I185,"*")</f>
        <v>0.010568590150074</v>
      </c>
      <c r="R192" s="4" t="s">
        <v>149</v>
      </c>
      <c r="S192" s="4" t="s">
        <v>150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149</v>
      </c>
      <c r="AA192" s="4" t="s">
        <v>150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149</v>
      </c>
      <c r="AI192" s="4" t="s">
        <v>150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149</v>
      </c>
      <c r="AQ192" s="2" t="s">
        <v>150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149</v>
      </c>
      <c r="AY192" s="4" t="s">
        <v>150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149</v>
      </c>
      <c r="C193" s="2" t="s">
        <v>150</v>
      </c>
      <c r="D193" s="2">
        <v>2045</v>
      </c>
      <c r="J193" s="2" t="s">
        <v>149</v>
      </c>
      <c r="K193" s="2" t="s">
        <v>150</v>
      </c>
      <c r="L193" s="2">
        <v>2045</v>
      </c>
      <c r="M193" s="2" t="str">
        <f>IF(sum!A186="AT",sum!B186,"*")</f>
        <v>WST-AuxiliaryEquip_ELE1</v>
      </c>
      <c r="N193" s="2"/>
      <c r="O193" s="2">
        <f>IF(sum!A186="AT",sum!I186,"*")</f>
        <v>0.05284295075037</v>
      </c>
      <c r="R193" s="2" t="s">
        <v>149</v>
      </c>
      <c r="S193" s="2" t="s">
        <v>150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149</v>
      </c>
      <c r="AA193" s="2" t="s">
        <v>150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149</v>
      </c>
      <c r="AI193" s="2" t="s">
        <v>150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149</v>
      </c>
      <c r="AQ193" s="4" t="s">
        <v>150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149</v>
      </c>
      <c r="AY193" s="2" t="s">
        <v>150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149</v>
      </c>
      <c r="C194" s="2" t="s">
        <v>150</v>
      </c>
      <c r="D194" s="2">
        <v>2045</v>
      </c>
      <c r="J194" s="2" t="s">
        <v>149</v>
      </c>
      <c r="K194" s="2" t="s">
        <v>150</v>
      </c>
      <c r="L194" s="2">
        <v>2045</v>
      </c>
      <c r="M194" s="2" t="str">
        <f>IF(sum!A187="AT",sum!B187,"*")</f>
        <v>WST-AuxiliaryMot_ELE1</v>
      </c>
      <c r="N194" s="2"/>
      <c r="O194" s="2">
        <f>IF(sum!A187="AT",sum!I187,"*")</f>
        <v>0.0146766064202532</v>
      </c>
      <c r="R194" s="2" t="s">
        <v>149</v>
      </c>
      <c r="S194" s="2" t="s">
        <v>150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149</v>
      </c>
      <c r="AA194" s="2" t="s">
        <v>150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149</v>
      </c>
      <c r="AI194" s="2" t="s">
        <v>150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149</v>
      </c>
      <c r="AQ194" s="2" t="s">
        <v>150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149</v>
      </c>
      <c r="AY194" s="2" t="s">
        <v>150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149</v>
      </c>
      <c r="C195" s="4" t="s">
        <v>150</v>
      </c>
      <c r="D195" s="4">
        <v>2045</v>
      </c>
      <c r="J195" s="4" t="s">
        <v>149</v>
      </c>
      <c r="K195" s="4" t="s">
        <v>150</v>
      </c>
      <c r="L195" s="4">
        <v>2045</v>
      </c>
      <c r="M195" s="2" t="str">
        <f>IF(sum!A188="AT",sum!B188,"*")</f>
        <v>WST-Light_ELE1</v>
      </c>
      <c r="N195" s="2"/>
      <c r="O195" s="2">
        <f>IF(sum!A188="AT",sum!I188,"*")</f>
        <v>0.0733830321012657</v>
      </c>
      <c r="R195" s="4" t="s">
        <v>149</v>
      </c>
      <c r="S195" s="4" t="s">
        <v>150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149</v>
      </c>
      <c r="AA195" s="4" t="s">
        <v>150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149</v>
      </c>
      <c r="AI195" s="4" t="s">
        <v>150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149</v>
      </c>
      <c r="AQ195" s="4" t="s">
        <v>150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149</v>
      </c>
      <c r="AY195" s="4" t="s">
        <v>150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149</v>
      </c>
      <c r="C196" s="2" t="s">
        <v>150</v>
      </c>
      <c r="D196" s="2">
        <v>2045</v>
      </c>
      <c r="J196" s="2" t="s">
        <v>149</v>
      </c>
      <c r="K196" s="2" t="s">
        <v>150</v>
      </c>
      <c r="L196" s="2">
        <v>2045</v>
      </c>
      <c r="M196" s="2" t="str">
        <f>IF(sum!A189="AT",sum!B189,"*")</f>
        <v>WST-SpCool_ELE1</v>
      </c>
      <c r="N196" s="2"/>
      <c r="O196" s="2">
        <f>IF(sum!A189="AT",sum!I189,"*")</f>
        <v>0.0440298192607594</v>
      </c>
      <c r="R196" s="2" t="s">
        <v>149</v>
      </c>
      <c r="S196" s="2" t="s">
        <v>150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149</v>
      </c>
      <c r="AA196" s="2" t="s">
        <v>150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149</v>
      </c>
      <c r="AI196" s="2" t="s">
        <v>150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149</v>
      </c>
      <c r="AQ196" s="2" t="s">
        <v>150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149</v>
      </c>
      <c r="AY196" s="2" t="s">
        <v>150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149</v>
      </c>
      <c r="C197" s="2" t="s">
        <v>150</v>
      </c>
      <c r="D197" s="2">
        <v>2045</v>
      </c>
      <c r="J197" s="2" t="s">
        <v>149</v>
      </c>
      <c r="K197" s="2" t="s">
        <v>150</v>
      </c>
      <c r="L197" s="2">
        <v>2045</v>
      </c>
      <c r="M197" s="2" t="str">
        <f>IF(sum!A190="AT",sum!B190,"*")</f>
        <v>WST-SpHeat_ELE1</v>
      </c>
      <c r="N197" s="2"/>
      <c r="O197" s="2">
        <f>IF(sum!A190="AT",sum!I190,"*")</f>
        <v>0.0915944479673079</v>
      </c>
      <c r="R197" s="2" t="s">
        <v>149</v>
      </c>
      <c r="S197" s="2" t="s">
        <v>150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149</v>
      </c>
      <c r="AA197" s="2" t="s">
        <v>150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149</v>
      </c>
      <c r="AI197" s="2" t="s">
        <v>150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149</v>
      </c>
      <c r="AQ197" s="4" t="s">
        <v>150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149</v>
      </c>
      <c r="AY197" s="2" t="s">
        <v>150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149</v>
      </c>
      <c r="C198" s="4" t="s">
        <v>150</v>
      </c>
      <c r="D198" s="4">
        <v>2045</v>
      </c>
      <c r="J198" s="4" t="s">
        <v>149</v>
      </c>
      <c r="K198" s="4" t="s">
        <v>150</v>
      </c>
      <c r="L198" s="4">
        <v>2045</v>
      </c>
      <c r="M198" s="2" t="str">
        <f>IF(sum!A191="AT",sum!B191,"*")</f>
        <v>WST-WaterHeat_ELE1</v>
      </c>
      <c r="N198" s="2"/>
      <c r="O198" s="2">
        <f>IF(sum!A191="AT",sum!I191,"*")</f>
        <v>0.010568590150074</v>
      </c>
      <c r="R198" s="4" t="s">
        <v>149</v>
      </c>
      <c r="S198" s="4" t="s">
        <v>150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149</v>
      </c>
      <c r="AA198" s="4" t="s">
        <v>150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149</v>
      </c>
      <c r="AI198" s="4" t="s">
        <v>150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149</v>
      </c>
      <c r="AQ198" s="2" t="s">
        <v>150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149</v>
      </c>
      <c r="AY198" s="4" t="s">
        <v>150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149</v>
      </c>
      <c r="C199" s="2" t="s">
        <v>150</v>
      </c>
      <c r="D199" s="2">
        <v>2045</v>
      </c>
      <c r="J199" s="2" t="s">
        <v>149</v>
      </c>
      <c r="K199" s="2" t="s">
        <v>150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149</v>
      </c>
      <c r="S199" s="2" t="s">
        <v>150</v>
      </c>
      <c r="T199" s="2">
        <v>2045</v>
      </c>
      <c r="U199" s="2" t="str">
        <f>IF(sum!A192="BC",sum!B192,"*")</f>
        <v>AFM-AuxiliaryEquip_ELE1</v>
      </c>
      <c r="V199" s="2"/>
      <c r="W199" s="2">
        <f>IF(sum!A192="BC",sum!I192,"*")</f>
        <v>0.190234622701332</v>
      </c>
      <c r="Z199" s="2" t="s">
        <v>149</v>
      </c>
      <c r="AA199" s="2" t="s">
        <v>150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149</v>
      </c>
      <c r="AI199" s="2" t="s">
        <v>150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149</v>
      </c>
      <c r="AQ199" s="4" t="s">
        <v>150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149</v>
      </c>
      <c r="AY199" s="2" t="s">
        <v>150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149</v>
      </c>
      <c r="C200" s="2" t="s">
        <v>150</v>
      </c>
      <c r="D200" s="2">
        <v>2045</v>
      </c>
      <c r="J200" s="2" t="s">
        <v>149</v>
      </c>
      <c r="K200" s="2" t="s">
        <v>150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149</v>
      </c>
      <c r="S200" s="2" t="s">
        <v>150</v>
      </c>
      <c r="T200" s="2">
        <v>2045</v>
      </c>
      <c r="U200" s="2" t="str">
        <f>IF(sum!A193="BC",sum!B193,"*")</f>
        <v>AFM-AuxiliaryMot_ELE1</v>
      </c>
      <c r="V200" s="2"/>
      <c r="W200" s="2">
        <f>IF(sum!A193="BC",sum!I193,"*")</f>
        <v>0.0880596385215188</v>
      </c>
      <c r="Z200" s="2" t="s">
        <v>149</v>
      </c>
      <c r="AA200" s="2" t="s">
        <v>150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149</v>
      </c>
      <c r="AI200" s="2" t="s">
        <v>150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149</v>
      </c>
      <c r="AQ200" s="2" t="s">
        <v>150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149</v>
      </c>
      <c r="AY200" s="2" t="s">
        <v>150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149</v>
      </c>
      <c r="C201" s="4" t="s">
        <v>150</v>
      </c>
      <c r="D201" s="4">
        <v>2045</v>
      </c>
      <c r="J201" s="4" t="s">
        <v>149</v>
      </c>
      <c r="K201" s="4" t="s">
        <v>150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149</v>
      </c>
      <c r="S201" s="4" t="s">
        <v>150</v>
      </c>
      <c r="T201" s="4">
        <v>2045</v>
      </c>
      <c r="U201" s="2" t="str">
        <f>IF(sum!A194="BC",sum!B194,"*")</f>
        <v>AFM-Light_ELE1</v>
      </c>
      <c r="V201" s="2"/>
      <c r="W201" s="2">
        <f>IF(sum!A194="BC",sum!I194,"*")</f>
        <v>0.27885552198481</v>
      </c>
      <c r="Z201" s="4" t="s">
        <v>149</v>
      </c>
      <c r="AA201" s="4" t="s">
        <v>150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149</v>
      </c>
      <c r="AI201" s="4" t="s">
        <v>150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149</v>
      </c>
      <c r="AQ201" s="4" t="s">
        <v>150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149</v>
      </c>
      <c r="AY201" s="4" t="s">
        <v>150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149</v>
      </c>
      <c r="C202" s="2" t="s">
        <v>150</v>
      </c>
      <c r="D202" s="2">
        <v>2045</v>
      </c>
      <c r="J202" s="2" t="s">
        <v>149</v>
      </c>
      <c r="K202" s="2" t="s">
        <v>150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149</v>
      </c>
      <c r="S202" s="2" t="s">
        <v>150</v>
      </c>
      <c r="T202" s="2">
        <v>2045</v>
      </c>
      <c r="U202" s="2" t="str">
        <f>IF(sum!A195="BC",sum!B195,"*")</f>
        <v>AFM-SpCool_ELE1</v>
      </c>
      <c r="V202" s="2"/>
      <c r="W202" s="2">
        <f>IF(sum!A195="BC",sum!I195,"*")</f>
        <v>0.0733830321012657</v>
      </c>
      <c r="Z202" s="2" t="s">
        <v>149</v>
      </c>
      <c r="AA202" s="2" t="s">
        <v>150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149</v>
      </c>
      <c r="AI202" s="2" t="s">
        <v>150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149</v>
      </c>
      <c r="AQ202" s="2" t="s">
        <v>150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149</v>
      </c>
      <c r="AY202" s="2" t="s">
        <v>150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149</v>
      </c>
      <c r="C203" s="2" t="s">
        <v>150</v>
      </c>
      <c r="D203" s="2">
        <v>2045</v>
      </c>
      <c r="J203" s="2" t="s">
        <v>149</v>
      </c>
      <c r="K203" s="2" t="s">
        <v>150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149</v>
      </c>
      <c r="S203" s="2" t="s">
        <v>150</v>
      </c>
      <c r="T203" s="2">
        <v>2045</v>
      </c>
      <c r="U203" s="2" t="str">
        <f>IF(sum!A196="BC",sum!B196,"*")</f>
        <v>AFM-SpHeat_ELE1</v>
      </c>
      <c r="V203" s="2"/>
      <c r="W203" s="2">
        <f>IF(sum!A196="BC",sum!I196,"*")</f>
        <v>0.472063693369972</v>
      </c>
      <c r="Z203" s="2" t="s">
        <v>149</v>
      </c>
      <c r="AA203" s="2" t="s">
        <v>150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149</v>
      </c>
      <c r="AI203" s="2" t="s">
        <v>150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149</v>
      </c>
      <c r="AQ203" s="4" t="s">
        <v>150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149</v>
      </c>
      <c r="AY203" s="2" t="s">
        <v>150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149</v>
      </c>
      <c r="C204" s="4" t="s">
        <v>150</v>
      </c>
      <c r="D204" s="4">
        <v>2045</v>
      </c>
      <c r="J204" s="4" t="s">
        <v>149</v>
      </c>
      <c r="K204" s="4" t="s">
        <v>150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149</v>
      </c>
      <c r="S204" s="4" t="s">
        <v>150</v>
      </c>
      <c r="T204" s="4">
        <v>2045</v>
      </c>
      <c r="U204" s="2" t="str">
        <f>IF(sum!A197="BC",sum!B197,"*")</f>
        <v>AFM-WaterHeat_ELE1</v>
      </c>
      <c r="V204" s="2"/>
      <c r="W204" s="2">
        <f>IF(sum!A197="BC",sum!I197,"*")</f>
        <v>0.0845487212005918</v>
      </c>
      <c r="Z204" s="4" t="s">
        <v>149</v>
      </c>
      <c r="AA204" s="4" t="s">
        <v>150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149</v>
      </c>
      <c r="AI204" s="4" t="s">
        <v>150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149</v>
      </c>
      <c r="AQ204" s="2" t="s">
        <v>150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149</v>
      </c>
      <c r="AY204" s="4" t="s">
        <v>150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149</v>
      </c>
      <c r="C205" s="2" t="s">
        <v>150</v>
      </c>
      <c r="D205" s="2">
        <v>2045</v>
      </c>
      <c r="J205" s="2" t="s">
        <v>149</v>
      </c>
      <c r="K205" s="2" t="s">
        <v>150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149</v>
      </c>
      <c r="S205" s="2" t="s">
        <v>150</v>
      </c>
      <c r="T205" s="2">
        <v>2045</v>
      </c>
      <c r="U205" s="2" t="str">
        <f>IF(sum!A198="BC",sum!B198,"*")</f>
        <v>ART-AuxiliaryEquip_ELE1</v>
      </c>
      <c r="V205" s="2"/>
      <c r="W205" s="2">
        <f>IF(sum!A198="BC",sum!I198,"*")</f>
        <v>0.042274360600296</v>
      </c>
      <c r="Z205" s="2" t="s">
        <v>149</v>
      </c>
      <c r="AA205" s="2" t="s">
        <v>150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149</v>
      </c>
      <c r="AI205" s="2" t="s">
        <v>150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149</v>
      </c>
      <c r="AQ205" s="4" t="s">
        <v>150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149</v>
      </c>
      <c r="AY205" s="2" t="s">
        <v>150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149</v>
      </c>
      <c r="C206" s="2" t="s">
        <v>150</v>
      </c>
      <c r="D206" s="2">
        <v>2045</v>
      </c>
      <c r="J206" s="2" t="s">
        <v>149</v>
      </c>
      <c r="K206" s="2" t="s">
        <v>150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149</v>
      </c>
      <c r="S206" s="2" t="s">
        <v>150</v>
      </c>
      <c r="T206" s="2">
        <v>2045</v>
      </c>
      <c r="U206" s="2" t="str">
        <f>IF(sum!A199="BC",sum!B199,"*")</f>
        <v>ART-AuxiliaryMot_ELE1</v>
      </c>
      <c r="V206" s="2"/>
      <c r="W206" s="2">
        <f>IF(sum!A199="BC",sum!I199,"*")</f>
        <v>0.0293532128405063</v>
      </c>
      <c r="Z206" s="2" t="s">
        <v>149</v>
      </c>
      <c r="AA206" s="2" t="s">
        <v>150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149</v>
      </c>
      <c r="AI206" s="2" t="s">
        <v>150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149</v>
      </c>
      <c r="AQ206" s="2" t="s">
        <v>150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149</v>
      </c>
      <c r="AY206" s="2" t="s">
        <v>150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149</v>
      </c>
      <c r="C207" s="4" t="s">
        <v>150</v>
      </c>
      <c r="D207" s="4">
        <v>2045</v>
      </c>
      <c r="J207" s="4" t="s">
        <v>149</v>
      </c>
      <c r="K207" s="4" t="s">
        <v>150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149</v>
      </c>
      <c r="S207" s="4" t="s">
        <v>150</v>
      </c>
      <c r="T207" s="4">
        <v>2045</v>
      </c>
      <c r="U207" s="2" t="str">
        <f>IF(sum!A200="BC",sum!B200,"*")</f>
        <v>ART-Light_ELE1</v>
      </c>
      <c r="V207" s="2"/>
      <c r="W207" s="2">
        <f>IF(sum!A200="BC",sum!I200,"*")</f>
        <v>0.0880596385215188</v>
      </c>
      <c r="Z207" s="4" t="s">
        <v>149</v>
      </c>
      <c r="AA207" s="4" t="s">
        <v>150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149</v>
      </c>
      <c r="AI207" s="4" t="s">
        <v>150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149</v>
      </c>
      <c r="AQ207" s="4" t="s">
        <v>150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149</v>
      </c>
      <c r="AY207" s="4" t="s">
        <v>150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149</v>
      </c>
      <c r="C208" s="2" t="s">
        <v>150</v>
      </c>
      <c r="D208" s="2">
        <v>2045</v>
      </c>
      <c r="J208" s="2" t="s">
        <v>149</v>
      </c>
      <c r="K208" s="2" t="s">
        <v>150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149</v>
      </c>
      <c r="S208" s="2" t="s">
        <v>150</v>
      </c>
      <c r="T208" s="2">
        <v>2045</v>
      </c>
      <c r="U208" s="2" t="str">
        <f>IF(sum!A201="BC",sum!B201,"*")</f>
        <v>ART-SpCool_ELE1</v>
      </c>
      <c r="V208" s="2"/>
      <c r="W208" s="2">
        <f>IF(sum!A201="BC",sum!I201,"*")</f>
        <v>0.0146766064202532</v>
      </c>
      <c r="Z208" s="2" t="s">
        <v>149</v>
      </c>
      <c r="AA208" s="2" t="s">
        <v>150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149</v>
      </c>
      <c r="AI208" s="2" t="s">
        <v>150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149</v>
      </c>
      <c r="AQ208" s="2" t="s">
        <v>150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149</v>
      </c>
      <c r="AY208" s="2" t="s">
        <v>150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149</v>
      </c>
      <c r="C209" s="2" t="s">
        <v>150</v>
      </c>
      <c r="D209" s="2">
        <v>2045</v>
      </c>
      <c r="J209" s="2" t="s">
        <v>149</v>
      </c>
      <c r="K209" s="2" t="s">
        <v>150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149</v>
      </c>
      <c r="S209" s="2" t="s">
        <v>150</v>
      </c>
      <c r="T209" s="2">
        <v>2045</v>
      </c>
      <c r="U209" s="2" t="str">
        <f>IF(sum!A202="BC",sum!B202,"*")</f>
        <v>ART-SpHeat_ELE1</v>
      </c>
      <c r="V209" s="2"/>
      <c r="W209" s="2">
        <f>IF(sum!A202="BC",sum!I202,"*")</f>
        <v>0.126823081800888</v>
      </c>
      <c r="Z209" s="2" t="s">
        <v>149</v>
      </c>
      <c r="AA209" s="2" t="s">
        <v>150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149</v>
      </c>
      <c r="AI209" s="2" t="s">
        <v>150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149</v>
      </c>
      <c r="AQ209" s="4" t="s">
        <v>150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149</v>
      </c>
      <c r="AY209" s="2" t="s">
        <v>150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149</v>
      </c>
      <c r="C210" s="4" t="s">
        <v>150</v>
      </c>
      <c r="D210" s="4">
        <v>2045</v>
      </c>
      <c r="J210" s="4" t="s">
        <v>149</v>
      </c>
      <c r="K210" s="4" t="s">
        <v>150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149</v>
      </c>
      <c r="S210" s="4" t="s">
        <v>150</v>
      </c>
      <c r="T210" s="4">
        <v>2045</v>
      </c>
      <c r="U210" s="2" t="str">
        <f>IF(sum!A203="BC",sum!B203,"*")</f>
        <v>ART-WaterHeat_ELE1</v>
      </c>
      <c r="V210" s="2"/>
      <c r="W210" s="2">
        <f>IF(sum!A203="BC",sum!I203,"*")</f>
        <v>0.010568590150074</v>
      </c>
      <c r="Z210" s="4" t="s">
        <v>149</v>
      </c>
      <c r="AA210" s="4" t="s">
        <v>150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149</v>
      </c>
      <c r="AI210" s="4" t="s">
        <v>150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149</v>
      </c>
      <c r="AQ210" s="2" t="s">
        <v>150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149</v>
      </c>
      <c r="AY210" s="4" t="s">
        <v>150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149</v>
      </c>
      <c r="C211" s="2" t="s">
        <v>150</v>
      </c>
      <c r="D211" s="2">
        <v>2045</v>
      </c>
      <c r="J211" s="2" t="s">
        <v>149</v>
      </c>
      <c r="K211" s="2" t="s">
        <v>150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149</v>
      </c>
      <c r="S211" s="2" t="s">
        <v>150</v>
      </c>
      <c r="T211" s="2">
        <v>2045</v>
      </c>
      <c r="U211" s="2" t="str">
        <f>IF(sum!A204="BC",sum!B204,"*")</f>
        <v>EDU-AuxiliaryEquip_ELE1</v>
      </c>
      <c r="V211" s="2"/>
      <c r="W211" s="2">
        <f>IF(sum!A204="BC",sum!I204,"*")</f>
        <v>0.243077573451702</v>
      </c>
      <c r="Z211" s="2" t="s">
        <v>149</v>
      </c>
      <c r="AA211" s="2" t="s">
        <v>150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149</v>
      </c>
      <c r="AI211" s="2" t="s">
        <v>150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149</v>
      </c>
      <c r="AQ211" s="4" t="s">
        <v>150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149</v>
      </c>
      <c r="AY211" s="2" t="s">
        <v>150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149</v>
      </c>
      <c r="C212" s="2" t="s">
        <v>150</v>
      </c>
      <c r="D212" s="2">
        <v>2045</v>
      </c>
      <c r="J212" s="2" t="s">
        <v>149</v>
      </c>
      <c r="K212" s="2" t="s">
        <v>150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149</v>
      </c>
      <c r="S212" s="2" t="s">
        <v>150</v>
      </c>
      <c r="T212" s="2">
        <v>2045</v>
      </c>
      <c r="U212" s="2" t="str">
        <f>IF(sum!A205="BC",sum!B205,"*")</f>
        <v>EDU-AuxiliaryMot_ELE1</v>
      </c>
      <c r="V212" s="2"/>
      <c r="W212" s="2">
        <f>IF(sum!A205="BC",sum!I205,"*")</f>
        <v>0.117412851362025</v>
      </c>
      <c r="Z212" s="2" t="s">
        <v>149</v>
      </c>
      <c r="AA212" s="2" t="s">
        <v>150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149</v>
      </c>
      <c r="AI212" s="2" t="s">
        <v>150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149</v>
      </c>
      <c r="AQ212" s="2" t="s">
        <v>150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149</v>
      </c>
      <c r="AY212" s="2" t="s">
        <v>150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149</v>
      </c>
      <c r="C213" s="4" t="s">
        <v>150</v>
      </c>
      <c r="D213" s="4">
        <v>2045</v>
      </c>
      <c r="J213" s="4" t="s">
        <v>149</v>
      </c>
      <c r="K213" s="4" t="s">
        <v>150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149</v>
      </c>
      <c r="S213" s="4" t="s">
        <v>150</v>
      </c>
      <c r="T213" s="4">
        <v>2045</v>
      </c>
      <c r="U213" s="2" t="str">
        <f>IF(sum!A206="BC",sum!B206,"*")</f>
        <v>EDU-Light_ELE1</v>
      </c>
      <c r="V213" s="2"/>
      <c r="W213" s="2">
        <f>IF(sum!A206="BC",sum!I206,"*")</f>
        <v>0.322885341245569</v>
      </c>
      <c r="Z213" s="4" t="s">
        <v>149</v>
      </c>
      <c r="AA213" s="4" t="s">
        <v>150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149</v>
      </c>
      <c r="AI213" s="4" t="s">
        <v>150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149</v>
      </c>
      <c r="AQ213" s="4" t="s">
        <v>150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149</v>
      </c>
      <c r="AY213" s="4" t="s">
        <v>150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149</v>
      </c>
      <c r="C214" s="2" t="s">
        <v>150</v>
      </c>
      <c r="D214" s="2">
        <v>2045</v>
      </c>
      <c r="J214" s="2" t="s">
        <v>149</v>
      </c>
      <c r="K214" s="2" t="s">
        <v>150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149</v>
      </c>
      <c r="S214" s="2" t="s">
        <v>150</v>
      </c>
      <c r="T214" s="2">
        <v>2045</v>
      </c>
      <c r="U214" s="2" t="str">
        <f>IF(sum!A207="BC",sum!B207,"*")</f>
        <v>EDU-SpCool_ELE1</v>
      </c>
      <c r="V214" s="2"/>
      <c r="W214" s="2">
        <f>IF(sum!A207="BC",sum!I207,"*")</f>
        <v>0.0880596385215188</v>
      </c>
      <c r="Z214" s="2" t="s">
        <v>149</v>
      </c>
      <c r="AA214" s="2" t="s">
        <v>150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149</v>
      </c>
      <c r="AI214" s="2" t="s">
        <v>150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149</v>
      </c>
      <c r="AQ214" s="2" t="s">
        <v>150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149</v>
      </c>
      <c r="AY214" s="2" t="s">
        <v>150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149</v>
      </c>
      <c r="C215" s="2" t="s">
        <v>150</v>
      </c>
      <c r="D215" s="2">
        <v>2045</v>
      </c>
      <c r="J215" s="2" t="s">
        <v>149</v>
      </c>
      <c r="K215" s="2" t="s">
        <v>150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149</v>
      </c>
      <c r="S215" s="2" t="s">
        <v>150</v>
      </c>
      <c r="T215" s="2">
        <v>2045</v>
      </c>
      <c r="U215" s="2" t="str">
        <f>IF(sum!A208="BC",sum!B208,"*")</f>
        <v>EDU-SpHeat_ELE1</v>
      </c>
      <c r="V215" s="2"/>
      <c r="W215" s="2">
        <f>IF(sum!A208="BC",sum!I208,"*")</f>
        <v>0.563658141337279</v>
      </c>
      <c r="Z215" s="2" t="s">
        <v>149</v>
      </c>
      <c r="AA215" s="2" t="s">
        <v>150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149</v>
      </c>
      <c r="AI215" s="2" t="s">
        <v>150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149</v>
      </c>
      <c r="AQ215" s="4" t="s">
        <v>150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149</v>
      </c>
      <c r="AY215" s="2" t="s">
        <v>150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149</v>
      </c>
      <c r="C216" s="4" t="s">
        <v>150</v>
      </c>
      <c r="D216" s="4">
        <v>2045</v>
      </c>
      <c r="J216" s="4" t="s">
        <v>149</v>
      </c>
      <c r="K216" s="4" t="s">
        <v>150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149</v>
      </c>
      <c r="S216" s="4" t="s">
        <v>150</v>
      </c>
      <c r="T216" s="4">
        <v>2045</v>
      </c>
      <c r="U216" s="2" t="str">
        <f>IF(sum!A209="BC",sum!B209,"*")</f>
        <v>EDU-WaterHeat_ELE1</v>
      </c>
      <c r="V216" s="2"/>
      <c r="W216" s="2">
        <f>IF(sum!A209="BC",sum!I209,"*")</f>
        <v>0.0739801310505178</v>
      </c>
      <c r="Z216" s="4" t="s">
        <v>149</v>
      </c>
      <c r="AA216" s="4" t="s">
        <v>150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149</v>
      </c>
      <c r="AI216" s="4" t="s">
        <v>150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149</v>
      </c>
      <c r="AQ216" s="2" t="s">
        <v>150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149</v>
      </c>
      <c r="AY216" s="4" t="s">
        <v>150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149</v>
      </c>
      <c r="C217" s="2" t="s">
        <v>150</v>
      </c>
      <c r="D217" s="2">
        <v>2045</v>
      </c>
      <c r="J217" s="2" t="s">
        <v>149</v>
      </c>
      <c r="K217" s="2" t="s">
        <v>150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149</v>
      </c>
      <c r="S217" s="2" t="s">
        <v>150</v>
      </c>
      <c r="T217" s="2">
        <v>2045</v>
      </c>
      <c r="U217" s="2" t="str">
        <f>IF(sum!A210="BC",sum!B210,"*")</f>
        <v>HSS-AuxiliaryEquip_ELE1</v>
      </c>
      <c r="V217" s="2"/>
      <c r="W217" s="2">
        <f>IF(sum!A210="BC",sum!I210,"*")</f>
        <v>0.560135277953921</v>
      </c>
      <c r="Z217" s="2" t="s">
        <v>149</v>
      </c>
      <c r="AA217" s="2" t="s">
        <v>150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149</v>
      </c>
      <c r="AI217" s="2" t="s">
        <v>150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149</v>
      </c>
      <c r="AQ217" s="4" t="s">
        <v>150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149</v>
      </c>
      <c r="AY217" s="2" t="s">
        <v>150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149</v>
      </c>
      <c r="C218" s="2" t="s">
        <v>150</v>
      </c>
      <c r="D218" s="2">
        <v>2045</v>
      </c>
      <c r="J218" s="2" t="s">
        <v>149</v>
      </c>
      <c r="K218" s="2" t="s">
        <v>150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149</v>
      </c>
      <c r="S218" s="2" t="s">
        <v>150</v>
      </c>
      <c r="T218" s="2">
        <v>2045</v>
      </c>
      <c r="U218" s="2" t="str">
        <f>IF(sum!A211="BC",sum!B211,"*")</f>
        <v>HSS-AuxiliaryMot_ELE1</v>
      </c>
      <c r="V218" s="2"/>
      <c r="W218" s="2">
        <f>IF(sum!A211="BC",sum!I211,"*")</f>
        <v>0.190795883463291</v>
      </c>
      <c r="Z218" s="2" t="s">
        <v>149</v>
      </c>
      <c r="AA218" s="2" t="s">
        <v>150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149</v>
      </c>
      <c r="AI218" s="2" t="s">
        <v>150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149</v>
      </c>
      <c r="AQ218" s="2" t="s">
        <v>150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149</v>
      </c>
      <c r="AY218" s="2" t="s">
        <v>150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149</v>
      </c>
      <c r="C219" s="4" t="s">
        <v>150</v>
      </c>
      <c r="D219" s="4">
        <v>2045</v>
      </c>
      <c r="J219" s="4" t="s">
        <v>149</v>
      </c>
      <c r="K219" s="4" t="s">
        <v>150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149</v>
      </c>
      <c r="S219" s="4" t="s">
        <v>150</v>
      </c>
      <c r="T219" s="4">
        <v>2045</v>
      </c>
      <c r="U219" s="2" t="str">
        <f>IF(sum!A212="BC",sum!B212,"*")</f>
        <v>HSS-Light_ELE1</v>
      </c>
      <c r="V219" s="2"/>
      <c r="W219" s="2">
        <f>IF(sum!A212="BC",sum!I212,"*")</f>
        <v>0.587064256810125</v>
      </c>
      <c r="Z219" s="4" t="s">
        <v>149</v>
      </c>
      <c r="AA219" s="4" t="s">
        <v>150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149</v>
      </c>
      <c r="AI219" s="4" t="s">
        <v>150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149</v>
      </c>
      <c r="AQ219" s="4" t="s">
        <v>150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149</v>
      </c>
      <c r="AY219" s="4" t="s">
        <v>150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149</v>
      </c>
      <c r="C220" s="2" t="s">
        <v>150</v>
      </c>
      <c r="D220" s="2">
        <v>2045</v>
      </c>
      <c r="J220" s="2" t="s">
        <v>149</v>
      </c>
      <c r="K220" s="2" t="s">
        <v>150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149</v>
      </c>
      <c r="S220" s="2" t="s">
        <v>150</v>
      </c>
      <c r="T220" s="2">
        <v>2045</v>
      </c>
      <c r="U220" s="2" t="str">
        <f>IF(sum!A213="BC",sum!B213,"*")</f>
        <v>HSS-SpCool_ELE1</v>
      </c>
      <c r="V220" s="2"/>
      <c r="W220" s="2">
        <f>IF(sum!A213="BC",sum!I213,"*")</f>
        <v>0.102736244941772</v>
      </c>
      <c r="Z220" s="2" t="s">
        <v>149</v>
      </c>
      <c r="AA220" s="2" t="s">
        <v>150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149</v>
      </c>
      <c r="AI220" s="2" t="s">
        <v>150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149</v>
      </c>
      <c r="AQ220" s="2" t="s">
        <v>150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149</v>
      </c>
      <c r="AY220" s="2" t="s">
        <v>150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149</v>
      </c>
      <c r="C221" s="2" t="s">
        <v>150</v>
      </c>
      <c r="D221" s="2">
        <v>2045</v>
      </c>
      <c r="J221" s="2" t="s">
        <v>149</v>
      </c>
      <c r="K221" s="2" t="s">
        <v>150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149</v>
      </c>
      <c r="S221" s="2" t="s">
        <v>150</v>
      </c>
      <c r="T221" s="2">
        <v>2045</v>
      </c>
      <c r="U221" s="2" t="str">
        <f>IF(sum!A214="BC",sum!B214,"*")</f>
        <v>HSS-SpHeat_ELE1</v>
      </c>
      <c r="V221" s="2"/>
      <c r="W221" s="2">
        <f>IF(sum!A214="BC",sum!I214,"*")</f>
        <v>0.697526949904883</v>
      </c>
      <c r="Z221" s="2" t="s">
        <v>149</v>
      </c>
      <c r="AA221" s="2" t="s">
        <v>150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149</v>
      </c>
      <c r="AI221" s="2" t="s">
        <v>150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149</v>
      </c>
      <c r="AQ221" s="4" t="s">
        <v>150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149</v>
      </c>
      <c r="AY221" s="2" t="s">
        <v>150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149</v>
      </c>
      <c r="C222" s="4" t="s">
        <v>150</v>
      </c>
      <c r="D222" s="4">
        <v>2045</v>
      </c>
      <c r="J222" s="4" t="s">
        <v>149</v>
      </c>
      <c r="K222" s="4" t="s">
        <v>150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149</v>
      </c>
      <c r="S222" s="4" t="s">
        <v>150</v>
      </c>
      <c r="T222" s="4">
        <v>2045</v>
      </c>
      <c r="U222" s="2" t="str">
        <f>IF(sum!A215="BC",sum!B215,"*")</f>
        <v>HSS-WaterHeat_ELE1</v>
      </c>
      <c r="V222" s="2"/>
      <c r="W222" s="2">
        <f>IF(sum!A215="BC",sum!I215,"*")</f>
        <v>0.295920524202072</v>
      </c>
      <c r="Z222" s="4" t="s">
        <v>149</v>
      </c>
      <c r="AA222" s="4" t="s">
        <v>150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149</v>
      </c>
      <c r="AI222" s="4" t="s">
        <v>150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149</v>
      </c>
      <c r="AQ222" s="2" t="s">
        <v>150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149</v>
      </c>
      <c r="AY222" s="4" t="s">
        <v>150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149</v>
      </c>
      <c r="C223" s="2" t="s">
        <v>150</v>
      </c>
      <c r="D223" s="2">
        <v>2045</v>
      </c>
      <c r="J223" s="2" t="s">
        <v>149</v>
      </c>
      <c r="K223" s="2" t="s">
        <v>150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149</v>
      </c>
      <c r="S223" s="2" t="s">
        <v>150</v>
      </c>
      <c r="T223" s="2">
        <v>2045</v>
      </c>
      <c r="U223" s="2" t="str">
        <f>IF(sum!A216="BC",sum!B216,"*")</f>
        <v>ICS-AuxiliaryEquip_ELE1</v>
      </c>
      <c r="V223" s="2"/>
      <c r="W223" s="2">
        <f>IF(sum!A216="BC",sum!I216,"*")</f>
        <v>0.021137180300148</v>
      </c>
      <c r="Z223" s="2" t="s">
        <v>149</v>
      </c>
      <c r="AA223" s="2" t="s">
        <v>150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149</v>
      </c>
      <c r="AI223" s="2" t="s">
        <v>150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149</v>
      </c>
      <c r="AQ223" s="4" t="s">
        <v>150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149</v>
      </c>
      <c r="AY223" s="2" t="s">
        <v>150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149</v>
      </c>
      <c r="C224" s="2" t="s">
        <v>150</v>
      </c>
      <c r="D224" s="2">
        <v>2045</v>
      </c>
      <c r="J224" s="2" t="s">
        <v>149</v>
      </c>
      <c r="K224" s="2" t="s">
        <v>150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149</v>
      </c>
      <c r="S224" s="2" t="s">
        <v>150</v>
      </c>
      <c r="T224" s="2">
        <v>2045</v>
      </c>
      <c r="U224" s="2" t="str">
        <f>IF(sum!A217="BC",sum!B217,"*")</f>
        <v>ICS-AuxiliaryMot_ELE1</v>
      </c>
      <c r="V224" s="2"/>
      <c r="W224" s="2">
        <f>IF(sum!A217="BC",sum!I217,"*")</f>
        <v>0.0146766064202532</v>
      </c>
      <c r="Z224" s="2" t="s">
        <v>149</v>
      </c>
      <c r="AA224" s="2" t="s">
        <v>150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149</v>
      </c>
      <c r="AI224" s="2" t="s">
        <v>150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149</v>
      </c>
      <c r="AQ224" s="2" t="s">
        <v>150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149</v>
      </c>
      <c r="AY224" s="2" t="s">
        <v>150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149</v>
      </c>
      <c r="C225" s="4" t="s">
        <v>150</v>
      </c>
      <c r="D225" s="4">
        <v>2045</v>
      </c>
      <c r="J225" s="4" t="s">
        <v>149</v>
      </c>
      <c r="K225" s="4" t="s">
        <v>150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149</v>
      </c>
      <c r="S225" s="4" t="s">
        <v>150</v>
      </c>
      <c r="T225" s="4">
        <v>2045</v>
      </c>
      <c r="U225" s="2" t="str">
        <f>IF(sum!A218="BC",sum!B218,"*")</f>
        <v>ICS-Light_ELE1</v>
      </c>
      <c r="V225" s="2"/>
      <c r="W225" s="2">
        <f>IF(sum!A218="BC",sum!I218,"*")</f>
        <v>0.0440298192607594</v>
      </c>
      <c r="Z225" s="4" t="s">
        <v>149</v>
      </c>
      <c r="AA225" s="4" t="s">
        <v>150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149</v>
      </c>
      <c r="AI225" s="4" t="s">
        <v>150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149</v>
      </c>
      <c r="AQ225" s="4" t="s">
        <v>150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149</v>
      </c>
      <c r="AY225" s="4" t="s">
        <v>150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149</v>
      </c>
      <c r="C226" s="2" t="s">
        <v>150</v>
      </c>
      <c r="D226" s="2">
        <v>2045</v>
      </c>
      <c r="J226" s="2" t="s">
        <v>149</v>
      </c>
      <c r="K226" s="2" t="s">
        <v>150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149</v>
      </c>
      <c r="S226" s="2" t="s">
        <v>150</v>
      </c>
      <c r="T226" s="2">
        <v>2045</v>
      </c>
      <c r="U226" s="2" t="str">
        <f>IF(sum!A219="BC",sum!B219,"*")</f>
        <v>ICS-SpCool_ELE1</v>
      </c>
      <c r="V226" s="2"/>
      <c r="W226" s="2">
        <f>IF(sum!A219="BC",sum!I219,"*")</f>
        <v>0.0146766064202532</v>
      </c>
      <c r="Z226" s="2" t="s">
        <v>149</v>
      </c>
      <c r="AA226" s="2" t="s">
        <v>150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149</v>
      </c>
      <c r="AI226" s="2" t="s">
        <v>150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149</v>
      </c>
      <c r="AQ226" s="2" t="s">
        <v>150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149</v>
      </c>
      <c r="AY226" s="2" t="s">
        <v>150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149</v>
      </c>
      <c r="C227" s="2" t="s">
        <v>150</v>
      </c>
      <c r="D227" s="2">
        <v>2045</v>
      </c>
      <c r="J227" s="2" t="s">
        <v>149</v>
      </c>
      <c r="K227" s="2" t="s">
        <v>150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149</v>
      </c>
      <c r="S227" s="2" t="s">
        <v>150</v>
      </c>
      <c r="T227" s="2">
        <v>2045</v>
      </c>
      <c r="U227" s="2" t="str">
        <f>IF(sum!A220="BC",sum!B220,"*")</f>
        <v>ICS-SpHeat_ELE1</v>
      </c>
      <c r="V227" s="2"/>
      <c r="W227" s="2">
        <f>IF(sum!A220="BC",sum!I220,"*")</f>
        <v>0.0493200873670119</v>
      </c>
      <c r="Z227" s="2" t="s">
        <v>149</v>
      </c>
      <c r="AA227" s="2" t="s">
        <v>150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149</v>
      </c>
      <c r="AI227" s="2" t="s">
        <v>150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149</v>
      </c>
      <c r="AQ227" s="4" t="s">
        <v>150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149</v>
      </c>
      <c r="AY227" s="2" t="s">
        <v>150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149</v>
      </c>
      <c r="C228" s="4" t="s">
        <v>150</v>
      </c>
      <c r="D228" s="4">
        <v>2045</v>
      </c>
      <c r="J228" s="4" t="s">
        <v>149</v>
      </c>
      <c r="K228" s="4" t="s">
        <v>150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149</v>
      </c>
      <c r="S228" s="4" t="s">
        <v>150</v>
      </c>
      <c r="T228" s="4">
        <v>2045</v>
      </c>
      <c r="U228" s="2" t="str">
        <f>IF(sum!A221="BC",sum!B221,"*")</f>
        <v>ICS-WaterHeat_ELE1</v>
      </c>
      <c r="V228" s="2"/>
      <c r="W228" s="2">
        <f>IF(sum!A221="BC",sum!I221,"*")</f>
        <v>0.010568590150074</v>
      </c>
      <c r="Z228" s="4" t="s">
        <v>149</v>
      </c>
      <c r="AA228" s="4" t="s">
        <v>150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149</v>
      </c>
      <c r="AI228" s="4" t="s">
        <v>150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149</v>
      </c>
      <c r="AQ228" s="2" t="s">
        <v>150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149</v>
      </c>
      <c r="AY228" s="4" t="s">
        <v>150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149</v>
      </c>
      <c r="C229" s="2" t="s">
        <v>150</v>
      </c>
      <c r="D229" s="2">
        <v>2045</v>
      </c>
      <c r="J229" s="2" t="s">
        <v>149</v>
      </c>
      <c r="K229" s="2" t="s">
        <v>150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149</v>
      </c>
      <c r="S229" s="2" t="s">
        <v>150</v>
      </c>
      <c r="T229" s="2">
        <v>2045</v>
      </c>
      <c r="U229" s="2" t="str">
        <f>IF(sum!A222="BC",sum!B222,"*")</f>
        <v>OS-AuxiliaryEquip_ELE1</v>
      </c>
      <c r="V229" s="2"/>
      <c r="W229" s="2">
        <f>IF(sum!A222="BC",sum!I222,"*")</f>
        <v>0.655252589304586</v>
      </c>
      <c r="Z229" s="2" t="s">
        <v>149</v>
      </c>
      <c r="AA229" s="2" t="s">
        <v>150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149</v>
      </c>
      <c r="AI229" s="2" t="s">
        <v>150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149</v>
      </c>
      <c r="AQ229" s="4" t="s">
        <v>150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149</v>
      </c>
      <c r="AY229" s="2" t="s">
        <v>150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149</v>
      </c>
      <c r="C230" s="2" t="s">
        <v>150</v>
      </c>
      <c r="D230" s="2">
        <v>2045</v>
      </c>
      <c r="J230" s="2" t="s">
        <v>149</v>
      </c>
      <c r="K230" s="2" t="s">
        <v>150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149</v>
      </c>
      <c r="S230" s="2" t="s">
        <v>150</v>
      </c>
      <c r="T230" s="2">
        <v>2045</v>
      </c>
      <c r="U230" s="2" t="str">
        <f>IF(sum!A223="BC",sum!B223,"*")</f>
        <v>OS-AuxiliaryMot_ELE1</v>
      </c>
      <c r="V230" s="2"/>
      <c r="W230" s="2">
        <f>IF(sum!A223="BC",sum!I223,"*")</f>
        <v>0.264178915564557</v>
      </c>
      <c r="Z230" s="2" t="s">
        <v>149</v>
      </c>
      <c r="AA230" s="2" t="s">
        <v>150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149</v>
      </c>
      <c r="AI230" s="2" t="s">
        <v>150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149</v>
      </c>
      <c r="AQ230" s="2" t="s">
        <v>150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149</v>
      </c>
      <c r="AY230" s="2" t="s">
        <v>150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149</v>
      </c>
      <c r="C231" s="4" t="s">
        <v>150</v>
      </c>
      <c r="D231" s="4">
        <v>2045</v>
      </c>
      <c r="J231" s="4" t="s">
        <v>149</v>
      </c>
      <c r="K231" s="4" t="s">
        <v>150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149</v>
      </c>
      <c r="S231" s="4" t="s">
        <v>150</v>
      </c>
      <c r="T231" s="4">
        <v>2045</v>
      </c>
      <c r="U231" s="2" t="str">
        <f>IF(sum!A224="BC",sum!B224,"*")</f>
        <v>OS-Light_ELE1</v>
      </c>
      <c r="V231" s="2"/>
      <c r="W231" s="2">
        <f>IF(sum!A224="BC",sum!I224,"*")</f>
        <v>0.953979417316454</v>
      </c>
      <c r="Z231" s="4" t="s">
        <v>149</v>
      </c>
      <c r="AA231" s="4" t="s">
        <v>150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149</v>
      </c>
      <c r="AI231" s="4" t="s">
        <v>150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149</v>
      </c>
      <c r="AQ231" s="4" t="s">
        <v>150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149</v>
      </c>
      <c r="AY231" s="4" t="s">
        <v>150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149</v>
      </c>
      <c r="C232" s="2" t="s">
        <v>150</v>
      </c>
      <c r="D232" s="2">
        <v>2045</v>
      </c>
      <c r="J232" s="2" t="s">
        <v>149</v>
      </c>
      <c r="K232" s="2" t="s">
        <v>150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149</v>
      </c>
      <c r="S232" s="2" t="s">
        <v>150</v>
      </c>
      <c r="T232" s="2">
        <v>2045</v>
      </c>
      <c r="U232" s="2" t="str">
        <f>IF(sum!A225="BC",sum!B225,"*")</f>
        <v>OS-SpCool_ELE1</v>
      </c>
      <c r="V232" s="2"/>
      <c r="W232" s="2">
        <f>IF(sum!A225="BC",sum!I225,"*")</f>
        <v>0.410944979767088</v>
      </c>
      <c r="Z232" s="2" t="s">
        <v>149</v>
      </c>
      <c r="AA232" s="2" t="s">
        <v>150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149</v>
      </c>
      <c r="AI232" s="2" t="s">
        <v>150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149</v>
      </c>
      <c r="AQ232" s="2" t="s">
        <v>150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149</v>
      </c>
      <c r="AY232" s="2" t="s">
        <v>150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149</v>
      </c>
      <c r="C233" s="2" t="s">
        <v>150</v>
      </c>
      <c r="D233" s="2">
        <v>2045</v>
      </c>
      <c r="J233" s="2" t="s">
        <v>149</v>
      </c>
      <c r="K233" s="2" t="s">
        <v>150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149</v>
      </c>
      <c r="S233" s="2" t="s">
        <v>150</v>
      </c>
      <c r="T233" s="2">
        <v>2045</v>
      </c>
      <c r="U233" s="2" t="str">
        <f>IF(sum!A226="BC",sum!B226,"*")</f>
        <v>OS-SpHeat_ELE1</v>
      </c>
      <c r="V233" s="2"/>
      <c r="W233" s="2">
        <f>IF(sum!A226="BC",sum!I226,"*")</f>
        <v>1.40209962657649</v>
      </c>
      <c r="Z233" s="2" t="s">
        <v>149</v>
      </c>
      <c r="AA233" s="2" t="s">
        <v>150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149</v>
      </c>
      <c r="AI233" s="2" t="s">
        <v>150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149</v>
      </c>
      <c r="AQ233" s="4" t="s">
        <v>150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149</v>
      </c>
      <c r="AY233" s="2" t="s">
        <v>150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149</v>
      </c>
      <c r="C234" s="4" t="s">
        <v>150</v>
      </c>
      <c r="D234" s="4">
        <v>2045</v>
      </c>
      <c r="J234" s="4" t="s">
        <v>149</v>
      </c>
      <c r="K234" s="4" t="s">
        <v>150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149</v>
      </c>
      <c r="S234" s="4" t="s">
        <v>150</v>
      </c>
      <c r="T234" s="4">
        <v>2045</v>
      </c>
      <c r="U234" s="2" t="str">
        <f>IF(sum!A227="BC",sum!B227,"*")</f>
        <v>OS-WaterHeat_ELE1</v>
      </c>
      <c r="V234" s="2"/>
      <c r="W234" s="2">
        <f>IF(sum!A227="BC",sum!I227,"*")</f>
        <v>0.0951173113506658</v>
      </c>
      <c r="Z234" s="4" t="s">
        <v>149</v>
      </c>
      <c r="AA234" s="4" t="s">
        <v>150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149</v>
      </c>
      <c r="AI234" s="4" t="s">
        <v>150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149</v>
      </c>
      <c r="AQ234" s="2" t="s">
        <v>150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149</v>
      </c>
      <c r="AY234" s="4" t="s">
        <v>150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149</v>
      </c>
      <c r="C235" s="2" t="s">
        <v>150</v>
      </c>
      <c r="D235" s="2">
        <v>2045</v>
      </c>
      <c r="J235" s="2" t="s">
        <v>149</v>
      </c>
      <c r="K235" s="2" t="s">
        <v>150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149</v>
      </c>
      <c r="S235" s="2" t="s">
        <v>150</v>
      </c>
      <c r="T235" s="2">
        <v>2045</v>
      </c>
      <c r="U235" s="2" t="str">
        <f>IF(sum!A228="BC",sum!B228,"*")</f>
        <v>OTH-AuxiliaryEquip_ELE1</v>
      </c>
      <c r="V235" s="2"/>
      <c r="W235" s="2">
        <f>IF(sum!A228="BC",sum!I228,"*")</f>
        <v>0.021137180300148</v>
      </c>
      <c r="Z235" s="2" t="s">
        <v>149</v>
      </c>
      <c r="AA235" s="2" t="s">
        <v>150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149</v>
      </c>
      <c r="AI235" s="2" t="s">
        <v>150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149</v>
      </c>
      <c r="AQ235" s="4" t="s">
        <v>150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149</v>
      </c>
      <c r="AY235" s="2" t="s">
        <v>150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149</v>
      </c>
      <c r="C236" s="2" t="s">
        <v>150</v>
      </c>
      <c r="D236" s="2">
        <v>2045</v>
      </c>
      <c r="J236" s="2" t="s">
        <v>149</v>
      </c>
      <c r="K236" s="2" t="s">
        <v>150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149</v>
      </c>
      <c r="S236" s="2" t="s">
        <v>150</v>
      </c>
      <c r="T236" s="2">
        <v>2045</v>
      </c>
      <c r="U236" s="2" t="str">
        <f>IF(sum!A229="BC",sum!B229,"*")</f>
        <v>OTH-AuxiliaryMot_ELE1</v>
      </c>
      <c r="V236" s="2"/>
      <c r="W236" s="2">
        <f>IF(sum!A229="BC",sum!I229,"*")</f>
        <v>0.0146766064202532</v>
      </c>
      <c r="Z236" s="2" t="s">
        <v>149</v>
      </c>
      <c r="AA236" s="2" t="s">
        <v>150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149</v>
      </c>
      <c r="AI236" s="2" t="s">
        <v>150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149</v>
      </c>
      <c r="AQ236" s="2" t="s">
        <v>150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149</v>
      </c>
      <c r="AY236" s="2" t="s">
        <v>150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149</v>
      </c>
      <c r="C237" s="4" t="s">
        <v>150</v>
      </c>
      <c r="D237" s="4">
        <v>2045</v>
      </c>
      <c r="J237" s="4" t="s">
        <v>149</v>
      </c>
      <c r="K237" s="4" t="s">
        <v>150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149</v>
      </c>
      <c r="S237" s="4" t="s">
        <v>150</v>
      </c>
      <c r="T237" s="4">
        <v>2045</v>
      </c>
      <c r="U237" s="2" t="str">
        <f>IF(sum!A230="BC",sum!B230,"*")</f>
        <v>OTH-Light_ELE1</v>
      </c>
      <c r="V237" s="2"/>
      <c r="W237" s="2">
        <f>IF(sum!A230="BC",sum!I230,"*")</f>
        <v>0.0440298192607594</v>
      </c>
      <c r="Z237" s="4" t="s">
        <v>149</v>
      </c>
      <c r="AA237" s="4" t="s">
        <v>150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149</v>
      </c>
      <c r="AI237" s="4" t="s">
        <v>150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149</v>
      </c>
      <c r="AQ237" s="4" t="s">
        <v>150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149</v>
      </c>
      <c r="AY237" s="4" t="s">
        <v>150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149</v>
      </c>
      <c r="C238" s="2" t="s">
        <v>150</v>
      </c>
      <c r="D238" s="2">
        <v>2045</v>
      </c>
      <c r="J238" s="2" t="s">
        <v>149</v>
      </c>
      <c r="K238" s="2" t="s">
        <v>150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149</v>
      </c>
      <c r="S238" s="2" t="s">
        <v>150</v>
      </c>
      <c r="T238" s="2">
        <v>2045</v>
      </c>
      <c r="U238" s="2" t="str">
        <f>IF(sum!A231="BC",sum!B231,"*")</f>
        <v>OTH-SpHeat_ELE1</v>
      </c>
      <c r="V238" s="2"/>
      <c r="W238" s="2">
        <f>IF(sum!A231="BC",sum!I231,"*")</f>
        <v>0.0563658141337279</v>
      </c>
      <c r="Z238" s="2" t="s">
        <v>149</v>
      </c>
      <c r="AA238" s="2" t="s">
        <v>150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149</v>
      </c>
      <c r="AI238" s="2" t="s">
        <v>150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149</v>
      </c>
      <c r="AQ238" s="2" t="s">
        <v>150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149</v>
      </c>
      <c r="AY238" s="2" t="s">
        <v>150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149</v>
      </c>
      <c r="C239" s="2" t="s">
        <v>150</v>
      </c>
      <c r="D239" s="2">
        <v>2045</v>
      </c>
      <c r="J239" s="2" t="s">
        <v>149</v>
      </c>
      <c r="K239" s="2" t="s">
        <v>150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149</v>
      </c>
      <c r="S239" s="2" t="s">
        <v>150</v>
      </c>
      <c r="T239" s="2">
        <v>2045</v>
      </c>
      <c r="U239" s="2" t="str">
        <f>IF(sum!A232="BC",sum!B232,"*")</f>
        <v>OTH-WaterHeat_ELE1</v>
      </c>
      <c r="V239" s="2"/>
      <c r="W239" s="2">
        <f>IF(sum!A232="BC",sum!I232,"*")</f>
        <v>0.010568590150074</v>
      </c>
      <c r="Z239" s="2" t="s">
        <v>149</v>
      </c>
      <c r="AA239" s="2" t="s">
        <v>150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149</v>
      </c>
      <c r="AI239" s="2" t="s">
        <v>150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149</v>
      </c>
      <c r="AQ239" s="4" t="s">
        <v>150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149</v>
      </c>
      <c r="AY239" s="2" t="s">
        <v>150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149</v>
      </c>
      <c r="C240" s="4" t="s">
        <v>150</v>
      </c>
      <c r="D240" s="4">
        <v>2045</v>
      </c>
      <c r="J240" s="4" t="s">
        <v>149</v>
      </c>
      <c r="K240" s="4" t="s">
        <v>150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149</v>
      </c>
      <c r="S240" s="4" t="s">
        <v>150</v>
      </c>
      <c r="T240" s="4">
        <v>2045</v>
      </c>
      <c r="U240" s="2" t="str">
        <f>IF(sum!A233="BC",sum!B233,"*")</f>
        <v>R_ES-APP-CD_ELC1</v>
      </c>
      <c r="V240" s="2"/>
      <c r="W240" s="2">
        <f>IF(sum!A233="BC",sum!I233,"*")</f>
        <v>2.292348088955</v>
      </c>
      <c r="Z240" s="4" t="s">
        <v>149</v>
      </c>
      <c r="AA240" s="4" t="s">
        <v>150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149</v>
      </c>
      <c r="AI240" s="4" t="s">
        <v>150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149</v>
      </c>
      <c r="AQ240" s="2" t="s">
        <v>150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149</v>
      </c>
      <c r="AY240" s="4" t="s">
        <v>150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149</v>
      </c>
      <c r="C241" s="2" t="s">
        <v>150</v>
      </c>
      <c r="D241" s="2">
        <v>2045</v>
      </c>
      <c r="J241" s="2" t="s">
        <v>149</v>
      </c>
      <c r="K241" s="2" t="s">
        <v>150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149</v>
      </c>
      <c r="S241" s="2" t="s">
        <v>150</v>
      </c>
      <c r="T241" s="2">
        <v>2045</v>
      </c>
      <c r="U241" s="2" t="str">
        <f>IF(sum!A234="BC",sum!B234,"*")</f>
        <v>R_ES-APP-CW_ELC1</v>
      </c>
      <c r="V241" s="2"/>
      <c r="W241" s="2">
        <f>IF(sum!A234="BC",sum!I234,"*")</f>
        <v>0.280688442471116</v>
      </c>
      <c r="Z241" s="2" t="s">
        <v>149</v>
      </c>
      <c r="AA241" s="2" t="s">
        <v>150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149</v>
      </c>
      <c r="AI241" s="2" t="s">
        <v>150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149</v>
      </c>
      <c r="AQ241" s="4" t="s">
        <v>150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149</v>
      </c>
      <c r="AY241" s="2" t="s">
        <v>150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149</v>
      </c>
      <c r="C242" s="2" t="s">
        <v>150</v>
      </c>
      <c r="D242" s="2">
        <v>2045</v>
      </c>
      <c r="J242" s="2" t="s">
        <v>149</v>
      </c>
      <c r="K242" s="2" t="s">
        <v>150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149</v>
      </c>
      <c r="S242" s="2" t="s">
        <v>150</v>
      </c>
      <c r="T242" s="2">
        <v>2045</v>
      </c>
      <c r="U242" s="2" t="str">
        <f>IF(sum!A235="BC",sum!B235,"*")</f>
        <v>R_ES-APP-DW_ELC1</v>
      </c>
      <c r="V242" s="2"/>
      <c r="W242" s="2">
        <f>IF(sum!A235="BC",sum!I235,"*")</f>
        <v>1.08984118702834</v>
      </c>
      <c r="Z242" s="2" t="s">
        <v>149</v>
      </c>
      <c r="AA242" s="2" t="s">
        <v>150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149</v>
      </c>
      <c r="AI242" s="2" t="s">
        <v>150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149</v>
      </c>
      <c r="AQ242" s="2" t="s">
        <v>150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149</v>
      </c>
      <c r="AY242" s="2" t="s">
        <v>150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149</v>
      </c>
      <c r="C243" s="4" t="s">
        <v>150</v>
      </c>
      <c r="D243" s="4">
        <v>2045</v>
      </c>
      <c r="J243" s="4" t="s">
        <v>149</v>
      </c>
      <c r="K243" s="4" t="s">
        <v>150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149</v>
      </c>
      <c r="S243" s="4" t="s">
        <v>150</v>
      </c>
      <c r="T243" s="4">
        <v>2045</v>
      </c>
      <c r="U243" s="2" t="str">
        <f>IF(sum!A236="BC",sum!B236,"*")</f>
        <v>R_ES-APP-FR_ELC1</v>
      </c>
      <c r="V243" s="2"/>
      <c r="W243" s="2">
        <f>IF(sum!A236="BC",sum!I236,"*")</f>
        <v>0.160681713472127</v>
      </c>
      <c r="Z243" s="4" t="s">
        <v>149</v>
      </c>
      <c r="AA243" s="4" t="s">
        <v>150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149</v>
      </c>
      <c r="AI243" s="4" t="s">
        <v>150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149</v>
      </c>
      <c r="AQ243" s="4" t="s">
        <v>150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149</v>
      </c>
      <c r="AY243" s="4" t="s">
        <v>150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149</v>
      </c>
      <c r="C244" s="2" t="s">
        <v>150</v>
      </c>
      <c r="D244" s="2">
        <v>2045</v>
      </c>
      <c r="J244" s="2" t="s">
        <v>149</v>
      </c>
      <c r="K244" s="2" t="s">
        <v>150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149</v>
      </c>
      <c r="S244" s="2" t="s">
        <v>150</v>
      </c>
      <c r="T244" s="2">
        <v>2045</v>
      </c>
      <c r="U244" s="2" t="str">
        <f>IF(sum!A237="BC",sum!B237,"*")</f>
        <v>R_ES-APP-OTH_ELC1</v>
      </c>
      <c r="V244" s="2"/>
      <c r="W244" s="2">
        <f>IF(sum!A237="BC",sum!I237,"*")</f>
        <v>2.76226170455851</v>
      </c>
      <c r="Z244" s="2" t="s">
        <v>149</v>
      </c>
      <c r="AA244" s="2" t="s">
        <v>150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149</v>
      </c>
      <c r="AI244" s="2" t="s">
        <v>150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149</v>
      </c>
      <c r="AQ244" s="2" t="s">
        <v>150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149</v>
      </c>
      <c r="AY244" s="2" t="s">
        <v>150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149</v>
      </c>
      <c r="C245" s="2" t="s">
        <v>150</v>
      </c>
      <c r="D245" s="2">
        <v>2045</v>
      </c>
      <c r="J245" s="2" t="s">
        <v>149</v>
      </c>
      <c r="K245" s="2" t="s">
        <v>150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149</v>
      </c>
      <c r="S245" s="2" t="s">
        <v>150</v>
      </c>
      <c r="T245" s="2">
        <v>2045</v>
      </c>
      <c r="U245" s="2" t="str">
        <f>IF(sum!A238="BC",sum!B238,"*")</f>
        <v>R_ES-APP-RA_ELC1</v>
      </c>
      <c r="V245" s="2"/>
      <c r="W245" s="2">
        <f>IF(sum!A238="BC",sum!I238,"*")</f>
        <v>1.85055654549541</v>
      </c>
      <c r="Z245" s="2" t="s">
        <v>149</v>
      </c>
      <c r="AA245" s="2" t="s">
        <v>150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149</v>
      </c>
      <c r="AI245" s="2" t="s">
        <v>150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149</v>
      </c>
      <c r="AQ245" s="4" t="s">
        <v>150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149</v>
      </c>
      <c r="AY245" s="2" t="s">
        <v>150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149</v>
      </c>
      <c r="C246" s="4" t="s">
        <v>150</v>
      </c>
      <c r="D246" s="4">
        <v>2045</v>
      </c>
      <c r="J246" s="4" t="s">
        <v>149</v>
      </c>
      <c r="K246" s="4" t="s">
        <v>150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149</v>
      </c>
      <c r="S246" s="4" t="s">
        <v>150</v>
      </c>
      <c r="T246" s="4">
        <v>2045</v>
      </c>
      <c r="U246" s="2" t="str">
        <f>IF(sum!A239="BC",sum!B239,"*")</f>
        <v>R_ES-APP-RE_ELC1</v>
      </c>
      <c r="V246" s="2"/>
      <c r="W246" s="2">
        <f>IF(sum!A239="BC",sum!I239,"*")</f>
        <v>0.587502910956058</v>
      </c>
      <c r="Z246" s="4" t="s">
        <v>149</v>
      </c>
      <c r="AA246" s="4" t="s">
        <v>150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149</v>
      </c>
      <c r="AI246" s="4" t="s">
        <v>150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149</v>
      </c>
      <c r="AQ246" s="2" t="s">
        <v>150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149</v>
      </c>
      <c r="AY246" s="4" t="s">
        <v>150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149</v>
      </c>
      <c r="C247" s="2" t="s">
        <v>150</v>
      </c>
      <c r="D247" s="2">
        <v>2045</v>
      </c>
      <c r="J247" s="2" t="s">
        <v>149</v>
      </c>
      <c r="K247" s="2" t="s">
        <v>150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149</v>
      </c>
      <c r="S247" s="2" t="s">
        <v>150</v>
      </c>
      <c r="T247" s="2">
        <v>2045</v>
      </c>
      <c r="U247" s="2" t="str">
        <f>IF(sum!A240="BC",sum!B240,"*")</f>
        <v>R_ES-LI_ELC1</v>
      </c>
      <c r="V247" s="2"/>
      <c r="W247" s="2">
        <f>IF(sum!A240="BC",sum!I240,"*")</f>
        <v>4.67448348479256</v>
      </c>
      <c r="Z247" s="2" t="s">
        <v>149</v>
      </c>
      <c r="AA247" s="2" t="s">
        <v>150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149</v>
      </c>
      <c r="AI247" s="2" t="s">
        <v>150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149</v>
      </c>
      <c r="AQ247" s="4" t="s">
        <v>150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149</v>
      </c>
      <c r="AY247" s="2" t="s">
        <v>150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149</v>
      </c>
      <c r="C248" s="2" t="s">
        <v>150</v>
      </c>
      <c r="D248" s="2">
        <v>2045</v>
      </c>
      <c r="J248" s="2" t="s">
        <v>149</v>
      </c>
      <c r="K248" s="2" t="s">
        <v>150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149</v>
      </c>
      <c r="S248" s="2" t="s">
        <v>150</v>
      </c>
      <c r="T248" s="2">
        <v>2045</v>
      </c>
      <c r="U248" s="2" t="str">
        <f>IF(sum!A241="BC",sum!B241,"*")</f>
        <v>R_ES-SC-AP_ELC1_ROOM_CENTRAL</v>
      </c>
      <c r="V248" s="2"/>
      <c r="W248" s="2">
        <f>IF(sum!A241="BC",sum!I241,"*")</f>
        <v>0.120618342096115</v>
      </c>
      <c r="Z248" s="2" t="s">
        <v>149</v>
      </c>
      <c r="AA248" s="2" t="s">
        <v>150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149</v>
      </c>
      <c r="AI248" s="2" t="s">
        <v>150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149</v>
      </c>
      <c r="AQ248" s="2" t="s">
        <v>150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149</v>
      </c>
      <c r="AY248" s="2" t="s">
        <v>150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149</v>
      </c>
      <c r="C249" s="4" t="s">
        <v>150</v>
      </c>
      <c r="D249" s="4">
        <v>2045</v>
      </c>
      <c r="J249" s="4" t="s">
        <v>149</v>
      </c>
      <c r="K249" s="4" t="s">
        <v>150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149</v>
      </c>
      <c r="S249" s="4" t="s">
        <v>150</v>
      </c>
      <c r="T249" s="4">
        <v>2045</v>
      </c>
      <c r="U249" s="2" t="str">
        <f>IF(sum!A242="BC",sum!B242,"*")</f>
        <v>R_ES-SC-MOB_ELC1_ROOM_CENTRAL</v>
      </c>
      <c r="V249" s="2"/>
      <c r="W249" s="2">
        <f>IF(sum!A242="BC",sum!I242,"*")</f>
        <v>0.0119128029739745</v>
      </c>
      <c r="Z249" s="4" t="s">
        <v>149</v>
      </c>
      <c r="AA249" s="4" t="s">
        <v>150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149</v>
      </c>
      <c r="AI249" s="4" t="s">
        <v>150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149</v>
      </c>
      <c r="AQ249" s="4" t="s">
        <v>150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149</v>
      </c>
      <c r="AY249" s="4" t="s">
        <v>150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149</v>
      </c>
      <c r="C250" s="2" t="s">
        <v>150</v>
      </c>
      <c r="D250" s="2">
        <v>2045</v>
      </c>
      <c r="J250" s="2" t="s">
        <v>149</v>
      </c>
      <c r="K250" s="2" t="s">
        <v>150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149</v>
      </c>
      <c r="S250" s="2" t="s">
        <v>150</v>
      </c>
      <c r="T250" s="2">
        <v>2045</v>
      </c>
      <c r="U250" s="2" t="str">
        <f>IF(sum!A243="BC",sum!B243,"*")</f>
        <v>R_ES-SC-SA_ELC1_ROOM_CENTRAL</v>
      </c>
      <c r="V250" s="2"/>
      <c r="W250" s="2">
        <f>IF(sum!A243="BC",sum!I243,"*")</f>
        <v>0.0412182382678563</v>
      </c>
      <c r="Z250" s="2" t="s">
        <v>149</v>
      </c>
      <c r="AA250" s="2" t="s">
        <v>150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149</v>
      </c>
      <c r="AI250" s="2" t="s">
        <v>150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149</v>
      </c>
      <c r="AQ250" s="2" t="s">
        <v>150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149</v>
      </c>
      <c r="AY250" s="2" t="s">
        <v>150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149</v>
      </c>
      <c r="C251" s="2" t="s">
        <v>150</v>
      </c>
      <c r="D251" s="2">
        <v>2045</v>
      </c>
      <c r="J251" s="2" t="s">
        <v>149</v>
      </c>
      <c r="K251" s="2" t="s">
        <v>150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149</v>
      </c>
      <c r="S251" s="2" t="s">
        <v>150</v>
      </c>
      <c r="T251" s="2">
        <v>2045</v>
      </c>
      <c r="U251" s="2" t="str">
        <f>IF(sum!A244="BC",sum!B244,"*")</f>
        <v>R_ES-SC-SD_ELC1_ROOM_CENTRAL</v>
      </c>
      <c r="V251" s="2"/>
      <c r="W251" s="2">
        <f>IF(sum!A244="BC",sum!I244,"*")</f>
        <v>0.156042350664262</v>
      </c>
      <c r="Z251" s="2" t="s">
        <v>149</v>
      </c>
      <c r="AA251" s="2" t="s">
        <v>150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149</v>
      </c>
      <c r="AI251" s="2" t="s">
        <v>150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149</v>
      </c>
      <c r="AQ251" s="4" t="s">
        <v>150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149</v>
      </c>
      <c r="AY251" s="2" t="s">
        <v>150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149</v>
      </c>
      <c r="C252" s="4" t="s">
        <v>150</v>
      </c>
      <c r="D252" s="4">
        <v>2045</v>
      </c>
      <c r="J252" s="4" t="s">
        <v>149</v>
      </c>
      <c r="K252" s="4" t="s">
        <v>150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149</v>
      </c>
      <c r="S252" s="4" t="s">
        <v>150</v>
      </c>
      <c r="T252" s="4">
        <v>2045</v>
      </c>
      <c r="U252" s="2" t="str">
        <f>IF(sum!A245="BC",sum!B245,"*")</f>
        <v>R_ES-SH-AP_ELC1</v>
      </c>
      <c r="V252" s="2"/>
      <c r="W252" s="2">
        <f>IF(sum!A245="BC",sum!I245,"*")</f>
        <v>0.0616153092175594</v>
      </c>
      <c r="Z252" s="4" t="s">
        <v>149</v>
      </c>
      <c r="AA252" s="4" t="s">
        <v>150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149</v>
      </c>
      <c r="AI252" s="4" t="s">
        <v>150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149</v>
      </c>
      <c r="AQ252" s="2" t="s">
        <v>150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149</v>
      </c>
      <c r="AY252" s="4" t="s">
        <v>150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149</v>
      </c>
      <c r="C253" s="2" t="s">
        <v>150</v>
      </c>
      <c r="D253" s="2">
        <v>2045</v>
      </c>
      <c r="J253" s="2" t="s">
        <v>149</v>
      </c>
      <c r="K253" s="2" t="s">
        <v>150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149</v>
      </c>
      <c r="S253" s="2" t="s">
        <v>150</v>
      </c>
      <c r="T253" s="2">
        <v>2045</v>
      </c>
      <c r="U253" s="2" t="str">
        <f>IF(sum!A246="BC",sum!B246,"*")</f>
        <v>R_ES-SH-AP_HET1</v>
      </c>
      <c r="V253" s="2"/>
      <c r="W253" s="2">
        <f>IF(sum!A246="BC",sum!I246,"*")</f>
        <v>0</v>
      </c>
      <c r="Z253" s="2" t="s">
        <v>149</v>
      </c>
      <c r="AA253" s="2" t="s">
        <v>150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149</v>
      </c>
      <c r="AI253" s="2" t="s">
        <v>150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149</v>
      </c>
      <c r="AQ253" s="4" t="s">
        <v>150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149</v>
      </c>
      <c r="AY253" s="2" t="s">
        <v>150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149</v>
      </c>
      <c r="C254" s="2" t="s">
        <v>150</v>
      </c>
      <c r="D254" s="2">
        <v>2045</v>
      </c>
      <c r="J254" s="2" t="s">
        <v>149</v>
      </c>
      <c r="K254" s="2" t="s">
        <v>150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149</v>
      </c>
      <c r="S254" s="2" t="s">
        <v>150</v>
      </c>
      <c r="T254" s="2">
        <v>2045</v>
      </c>
      <c r="U254" s="2" t="str">
        <f>IF(sum!A247="BC",sum!B247,"*")</f>
        <v>R_ES-SH-MOB_ELC1</v>
      </c>
      <c r="V254" s="2"/>
      <c r="W254" s="2">
        <f>IF(sum!A247="BC",sum!I247,"*")</f>
        <v>0</v>
      </c>
      <c r="Z254" s="2" t="s">
        <v>149</v>
      </c>
      <c r="AA254" s="2" t="s">
        <v>150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149</v>
      </c>
      <c r="AI254" s="2" t="s">
        <v>150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149</v>
      </c>
      <c r="AQ254" s="2" t="s">
        <v>150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149</v>
      </c>
      <c r="AY254" s="2" t="s">
        <v>150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149</v>
      </c>
      <c r="C255" s="4" t="s">
        <v>150</v>
      </c>
      <c r="D255" s="4">
        <v>2045</v>
      </c>
      <c r="J255" s="4" t="s">
        <v>149</v>
      </c>
      <c r="K255" s="4" t="s">
        <v>150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149</v>
      </c>
      <c r="S255" s="4" t="s">
        <v>150</v>
      </c>
      <c r="T255" s="4">
        <v>2045</v>
      </c>
      <c r="U255" s="2" t="str">
        <f>IF(sum!A248="BC",sum!B248,"*")</f>
        <v>R_ES-SH-MOB_GAS_HE1</v>
      </c>
      <c r="V255" s="2"/>
      <c r="W255" s="2">
        <f>IF(sum!A248="BC",sum!I248,"*")</f>
        <v>0</v>
      </c>
      <c r="Z255" s="4" t="s">
        <v>149</v>
      </c>
      <c r="AA255" s="4" t="s">
        <v>150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149</v>
      </c>
      <c r="AI255" s="4" t="s">
        <v>150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149</v>
      </c>
      <c r="AQ255" s="4" t="s">
        <v>150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149</v>
      </c>
      <c r="AY255" s="4" t="s">
        <v>150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149</v>
      </c>
      <c r="C256" s="2" t="s">
        <v>150</v>
      </c>
      <c r="D256" s="2">
        <v>2045</v>
      </c>
      <c r="J256" s="2" t="s">
        <v>149</v>
      </c>
      <c r="K256" s="2" t="s">
        <v>150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149</v>
      </c>
      <c r="S256" s="2" t="s">
        <v>150</v>
      </c>
      <c r="T256" s="2">
        <v>2045</v>
      </c>
      <c r="U256" s="2" t="str">
        <f>IF(sum!A249="BC",sum!B249,"*")</f>
        <v>R_ES-SH-MOB_HET1</v>
      </c>
      <c r="V256" s="2"/>
      <c r="W256" s="2">
        <f>IF(sum!A249="BC",sum!I249,"*")</f>
        <v>0</v>
      </c>
      <c r="Z256" s="2" t="s">
        <v>149</v>
      </c>
      <c r="AA256" s="2" t="s">
        <v>150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149</v>
      </c>
      <c r="AI256" s="2" t="s">
        <v>150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149</v>
      </c>
      <c r="AQ256" s="2" t="s">
        <v>150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149</v>
      </c>
      <c r="AY256" s="2" t="s">
        <v>150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149</v>
      </c>
      <c r="C257" s="2" t="s">
        <v>150</v>
      </c>
      <c r="D257" s="2">
        <v>2045</v>
      </c>
      <c r="J257" s="2" t="s">
        <v>149</v>
      </c>
      <c r="K257" s="2" t="s">
        <v>150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149</v>
      </c>
      <c r="S257" s="2" t="s">
        <v>150</v>
      </c>
      <c r="T257" s="2">
        <v>2045</v>
      </c>
      <c r="U257" s="2" t="str">
        <f>IF(sum!A250="BC",sum!B250,"*")</f>
        <v>R_ES-SH-SA_ELC1</v>
      </c>
      <c r="V257" s="2"/>
      <c r="W257" s="2">
        <f>IF(sum!A250="BC",sum!I250,"*")</f>
        <v>0</v>
      </c>
      <c r="Z257" s="2" t="s">
        <v>149</v>
      </c>
      <c r="AA257" s="2" t="s">
        <v>150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149</v>
      </c>
      <c r="AI257" s="2" t="s">
        <v>150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149</v>
      </c>
      <c r="AQ257" s="4" t="s">
        <v>150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149</v>
      </c>
      <c r="AY257" s="2" t="s">
        <v>150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149</v>
      </c>
      <c r="C258" s="4" t="s">
        <v>150</v>
      </c>
      <c r="D258" s="4">
        <v>2045</v>
      </c>
      <c r="J258" s="4" t="s">
        <v>149</v>
      </c>
      <c r="K258" s="4" t="s">
        <v>150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149</v>
      </c>
      <c r="S258" s="4" t="s">
        <v>150</v>
      </c>
      <c r="T258" s="4">
        <v>2045</v>
      </c>
      <c r="U258" s="2" t="str">
        <f>IF(sum!A251="BC",sum!B251,"*")</f>
        <v>R_ES-SH-SA_HET1</v>
      </c>
      <c r="V258" s="2"/>
      <c r="W258" s="2">
        <f>IF(sum!A251="BC",sum!I251,"*")</f>
        <v>0</v>
      </c>
      <c r="Z258" s="4" t="s">
        <v>149</v>
      </c>
      <c r="AA258" s="4" t="s">
        <v>150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149</v>
      </c>
      <c r="AI258" s="4" t="s">
        <v>150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149</v>
      </c>
      <c r="AQ258" s="2" t="s">
        <v>150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149</v>
      </c>
      <c r="AY258" s="4" t="s">
        <v>150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149</v>
      </c>
      <c r="C259" s="2" t="s">
        <v>150</v>
      </c>
      <c r="D259" s="2">
        <v>2045</v>
      </c>
      <c r="J259" s="2" t="s">
        <v>149</v>
      </c>
      <c r="K259" s="2" t="s">
        <v>150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149</v>
      </c>
      <c r="S259" s="2" t="s">
        <v>150</v>
      </c>
      <c r="T259" s="2">
        <v>2045</v>
      </c>
      <c r="U259" s="2" t="str">
        <f>IF(sum!A252="BC",sum!B252,"*")</f>
        <v>R_ES-SH-SD_ELC1</v>
      </c>
      <c r="V259" s="2"/>
      <c r="W259" s="2">
        <f>IF(sum!A252="BC",sum!I252,"*")</f>
        <v>0.0425226740479522</v>
      </c>
      <c r="Z259" s="2" t="s">
        <v>149</v>
      </c>
      <c r="AA259" s="2" t="s">
        <v>150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149</v>
      </c>
      <c r="AI259" s="2" t="s">
        <v>150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149</v>
      </c>
      <c r="AQ259" s="4" t="s">
        <v>150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149</v>
      </c>
      <c r="AY259" s="2" t="s">
        <v>150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149</v>
      </c>
      <c r="C260" s="2" t="s">
        <v>150</v>
      </c>
      <c r="D260" s="2">
        <v>2045</v>
      </c>
      <c r="J260" s="2" t="s">
        <v>149</v>
      </c>
      <c r="K260" s="2" t="s">
        <v>150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149</v>
      </c>
      <c r="S260" s="2" t="s">
        <v>150</v>
      </c>
      <c r="T260" s="2">
        <v>2045</v>
      </c>
      <c r="U260" s="2" t="str">
        <f>IF(sum!A253="BC",sum!B253,"*")</f>
        <v>R_ES-SH-SD_GAS_HE1</v>
      </c>
      <c r="V260" s="2"/>
      <c r="W260" s="2">
        <f>IF(sum!A253="BC",sum!I253,"*")</f>
        <v>0</v>
      </c>
      <c r="Z260" s="2" t="s">
        <v>149</v>
      </c>
      <c r="AA260" s="2" t="s">
        <v>150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149</v>
      </c>
      <c r="AI260" s="2" t="s">
        <v>150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149</v>
      </c>
      <c r="AQ260" s="2" t="s">
        <v>150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149</v>
      </c>
      <c r="AY260" s="2" t="s">
        <v>150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149</v>
      </c>
      <c r="C261" s="4" t="s">
        <v>150</v>
      </c>
      <c r="D261" s="4">
        <v>2045</v>
      </c>
      <c r="J261" s="4" t="s">
        <v>149</v>
      </c>
      <c r="K261" s="4" t="s">
        <v>150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149</v>
      </c>
      <c r="S261" s="4" t="s">
        <v>150</v>
      </c>
      <c r="T261" s="4">
        <v>2045</v>
      </c>
      <c r="U261" s="2" t="str">
        <f>IF(sum!A254="BC",sum!B254,"*")</f>
        <v>R_ES-SH-SD_HET1</v>
      </c>
      <c r="V261" s="2"/>
      <c r="W261" s="2">
        <f>IF(sum!A254="BC",sum!I254,"*")</f>
        <v>0</v>
      </c>
      <c r="Z261" s="4" t="s">
        <v>149</v>
      </c>
      <c r="AA261" s="4" t="s">
        <v>150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149</v>
      </c>
      <c r="AI261" s="4" t="s">
        <v>150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149</v>
      </c>
      <c r="AQ261" s="4" t="s">
        <v>150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149</v>
      </c>
      <c r="AY261" s="4" t="s">
        <v>150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149</v>
      </c>
      <c r="C262" s="2" t="s">
        <v>150</v>
      </c>
      <c r="D262" s="2">
        <v>2045</v>
      </c>
      <c r="J262" s="2" t="s">
        <v>149</v>
      </c>
      <c r="K262" s="2" t="s">
        <v>150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149</v>
      </c>
      <c r="S262" s="2" t="s">
        <v>150</v>
      </c>
      <c r="T262" s="2">
        <v>2045</v>
      </c>
      <c r="U262" s="2" t="str">
        <f>IF(sum!A255="BC",sum!B255,"*")</f>
        <v>R_ES-WH-AP_GAS1</v>
      </c>
      <c r="V262" s="2"/>
      <c r="W262" s="2">
        <f>IF(sum!A255="BC",sum!I255,"*")</f>
        <v>0</v>
      </c>
      <c r="Z262" s="2" t="s">
        <v>149</v>
      </c>
      <c r="AA262" s="2" t="s">
        <v>150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149</v>
      </c>
      <c r="AI262" s="2" t="s">
        <v>150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149</v>
      </c>
      <c r="AQ262" s="2" t="s">
        <v>150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149</v>
      </c>
      <c r="AY262" s="2" t="s">
        <v>150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149</v>
      </c>
      <c r="C263" s="2" t="s">
        <v>150</v>
      </c>
      <c r="D263" s="2">
        <v>2045</v>
      </c>
      <c r="J263" s="2" t="s">
        <v>149</v>
      </c>
      <c r="K263" s="2" t="s">
        <v>150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149</v>
      </c>
      <c r="S263" s="2" t="s">
        <v>150</v>
      </c>
      <c r="T263" s="2">
        <v>2045</v>
      </c>
      <c r="U263" s="2" t="str">
        <f>IF(sum!A256="BC",sum!B256,"*")</f>
        <v>R_ES-WH-AP_STEAM1</v>
      </c>
      <c r="V263" s="2"/>
      <c r="W263" s="2">
        <f>IF(sum!A256="BC",sum!I256,"*")</f>
        <v>0.0793055344186424</v>
      </c>
      <c r="Z263" s="2" t="s">
        <v>149</v>
      </c>
      <c r="AA263" s="2" t="s">
        <v>150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149</v>
      </c>
      <c r="AI263" s="2" t="s">
        <v>150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149</v>
      </c>
      <c r="AQ263" s="4" t="s">
        <v>150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149</v>
      </c>
      <c r="AY263" s="2" t="s">
        <v>150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149</v>
      </c>
      <c r="C264" s="4" t="s">
        <v>150</v>
      </c>
      <c r="D264" s="4">
        <v>2045</v>
      </c>
      <c r="J264" s="4" t="s">
        <v>149</v>
      </c>
      <c r="K264" s="4" t="s">
        <v>150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149</v>
      </c>
      <c r="S264" s="4" t="s">
        <v>150</v>
      </c>
      <c r="T264" s="4">
        <v>2045</v>
      </c>
      <c r="U264" s="2" t="str">
        <f>IF(sum!A257="BC",sum!B257,"*")</f>
        <v>R_ES-WH-AP_WOD1</v>
      </c>
      <c r="V264" s="2"/>
      <c r="W264" s="2">
        <f>IF(sum!A257="BC",sum!I257,"*")</f>
        <v>0</v>
      </c>
      <c r="Z264" s="4" t="s">
        <v>149</v>
      </c>
      <c r="AA264" s="4" t="s">
        <v>150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149</v>
      </c>
      <c r="AI264" s="4" t="s">
        <v>150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149</v>
      </c>
      <c r="AQ264" s="2" t="s">
        <v>150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149</v>
      </c>
      <c r="AY264" s="4" t="s">
        <v>150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149</v>
      </c>
      <c r="C265" s="2" t="s">
        <v>150</v>
      </c>
      <c r="D265" s="2">
        <v>2045</v>
      </c>
      <c r="J265" s="2" t="s">
        <v>149</v>
      </c>
      <c r="K265" s="2" t="s">
        <v>150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149</v>
      </c>
      <c r="S265" s="2" t="s">
        <v>150</v>
      </c>
      <c r="T265" s="2">
        <v>2045</v>
      </c>
      <c r="U265" s="2" t="str">
        <f>IF(sum!A258="BC",sum!B258,"*")</f>
        <v>R_ES-WH-MOB_GAS1</v>
      </c>
      <c r="V265" s="2"/>
      <c r="W265" s="2">
        <f>IF(sum!A258="BC",sum!I258,"*")</f>
        <v>0</v>
      </c>
      <c r="Z265" s="2" t="s">
        <v>149</v>
      </c>
      <c r="AA265" s="2" t="s">
        <v>150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149</v>
      </c>
      <c r="AI265" s="2" t="s">
        <v>150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149</v>
      </c>
      <c r="AQ265" s="4" t="s">
        <v>150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149</v>
      </c>
      <c r="AY265" s="2" t="s">
        <v>150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149</v>
      </c>
      <c r="C266" s="2" t="s">
        <v>150</v>
      </c>
      <c r="D266" s="2">
        <v>2045</v>
      </c>
      <c r="J266" s="2" t="s">
        <v>149</v>
      </c>
      <c r="K266" s="2" t="s">
        <v>150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149</v>
      </c>
      <c r="S266" s="2" t="s">
        <v>150</v>
      </c>
      <c r="T266" s="2">
        <v>2045</v>
      </c>
      <c r="U266" s="2" t="str">
        <f>IF(sum!A259="BC",sum!B259,"*")</f>
        <v>R_ES-WH-MOB_STEAM1</v>
      </c>
      <c r="V266" s="2"/>
      <c r="W266" s="2">
        <f>IF(sum!A259="BC",sum!I259,"*")</f>
        <v>0</v>
      </c>
      <c r="Z266" s="2" t="s">
        <v>149</v>
      </c>
      <c r="AA266" s="2" t="s">
        <v>150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149</v>
      </c>
      <c r="AI266" s="2" t="s">
        <v>150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149</v>
      </c>
      <c r="AQ266" s="2" t="s">
        <v>150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149</v>
      </c>
      <c r="AY266" s="2" t="s">
        <v>150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149</v>
      </c>
      <c r="C267" s="4" t="s">
        <v>150</v>
      </c>
      <c r="D267" s="4">
        <v>2045</v>
      </c>
      <c r="J267" s="4" t="s">
        <v>149</v>
      </c>
      <c r="K267" s="4" t="s">
        <v>150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149</v>
      </c>
      <c r="S267" s="4" t="s">
        <v>150</v>
      </c>
      <c r="T267" s="4">
        <v>2045</v>
      </c>
      <c r="U267" s="2" t="str">
        <f>IF(sum!A260="BC",sum!B260,"*")</f>
        <v>R_ES-WH-SA_GAS1</v>
      </c>
      <c r="V267" s="2"/>
      <c r="W267" s="2">
        <f>IF(sum!A260="BC",sum!I260,"*")</f>
        <v>0</v>
      </c>
      <c r="Z267" s="4" t="s">
        <v>149</v>
      </c>
      <c r="AA267" s="4" t="s">
        <v>150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149</v>
      </c>
      <c r="AI267" s="4" t="s">
        <v>150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149</v>
      </c>
      <c r="AQ267" s="4" t="s">
        <v>150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149</v>
      </c>
      <c r="AY267" s="4" t="s">
        <v>150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149</v>
      </c>
      <c r="C268" s="2" t="s">
        <v>150</v>
      </c>
      <c r="D268" s="2">
        <v>2045</v>
      </c>
      <c r="J268" s="2" t="s">
        <v>149</v>
      </c>
      <c r="K268" s="2" t="s">
        <v>150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149</v>
      </c>
      <c r="S268" s="2" t="s">
        <v>150</v>
      </c>
      <c r="T268" s="2">
        <v>2045</v>
      </c>
      <c r="U268" s="2" t="str">
        <f>IF(sum!A261="BC",sum!B261,"*")</f>
        <v>R_ES-WH-SA_STEAM1</v>
      </c>
      <c r="V268" s="2"/>
      <c r="W268" s="2">
        <f>IF(sum!A261="BC",sum!I261,"*")</f>
        <v>0</v>
      </c>
      <c r="Z268" s="2" t="s">
        <v>149</v>
      </c>
      <c r="AA268" s="2" t="s">
        <v>150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149</v>
      </c>
      <c r="AI268" s="2" t="s">
        <v>150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149</v>
      </c>
      <c r="AQ268" s="2" t="s">
        <v>150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149</v>
      </c>
      <c r="AY268" s="2" t="s">
        <v>150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149</v>
      </c>
      <c r="C269" s="2" t="s">
        <v>150</v>
      </c>
      <c r="D269" s="2">
        <v>2045</v>
      </c>
      <c r="J269" s="2" t="s">
        <v>149</v>
      </c>
      <c r="K269" s="2" t="s">
        <v>150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149</v>
      </c>
      <c r="S269" s="2" t="s">
        <v>150</v>
      </c>
      <c r="T269" s="2">
        <v>2045</v>
      </c>
      <c r="U269" s="2" t="str">
        <f>IF(sum!A262="BC",sum!B262,"*")</f>
        <v>R_ES-WH-SD_GAS1</v>
      </c>
      <c r="V269" s="2"/>
      <c r="W269" s="2">
        <f>IF(sum!A262="BC",sum!I262,"*")</f>
        <v>0</v>
      </c>
      <c r="Z269" s="2" t="s">
        <v>149</v>
      </c>
      <c r="AA269" s="2" t="s">
        <v>150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149</v>
      </c>
      <c r="AI269" s="2" t="s">
        <v>150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149</v>
      </c>
      <c r="AQ269" s="4" t="s">
        <v>150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149</v>
      </c>
      <c r="AY269" s="2" t="s">
        <v>150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149</v>
      </c>
      <c r="C270" s="4" t="s">
        <v>150</v>
      </c>
      <c r="D270" s="4">
        <v>2045</v>
      </c>
      <c r="J270" s="4" t="s">
        <v>149</v>
      </c>
      <c r="K270" s="4" t="s">
        <v>150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149</v>
      </c>
      <c r="S270" s="4" t="s">
        <v>150</v>
      </c>
      <c r="T270" s="4">
        <v>2045</v>
      </c>
      <c r="U270" s="2" t="str">
        <f>IF(sum!A263="BC",sum!B263,"*")</f>
        <v>R_ES-WH-SD_STEAM1</v>
      </c>
      <c r="V270" s="2"/>
      <c r="W270" s="2">
        <f>IF(sum!A263="BC",sum!I263,"*")</f>
        <v>0.667505540562327</v>
      </c>
      <c r="Z270" s="4" t="s">
        <v>149</v>
      </c>
      <c r="AA270" s="4" t="s">
        <v>150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149</v>
      </c>
      <c r="AI270" s="4" t="s">
        <v>150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149</v>
      </c>
      <c r="AQ270" s="2" t="s">
        <v>150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149</v>
      </c>
      <c r="AY270" s="4" t="s">
        <v>150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149</v>
      </c>
      <c r="C271" s="2" t="s">
        <v>150</v>
      </c>
      <c r="D271" s="2">
        <v>2045</v>
      </c>
      <c r="J271" s="2" t="s">
        <v>149</v>
      </c>
      <c r="K271" s="2" t="s">
        <v>150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149</v>
      </c>
      <c r="S271" s="2" t="s">
        <v>150</v>
      </c>
      <c r="T271" s="2">
        <v>2045</v>
      </c>
      <c r="U271" s="2" t="str">
        <f>IF(sum!A264="BC",sum!B264,"*")</f>
        <v>RTS-AuxiliaryEquip_ELE1</v>
      </c>
      <c r="V271" s="2"/>
      <c r="W271" s="2">
        <f>IF(sum!A264="BC",sum!I264,"*")</f>
        <v>0.274783343901923</v>
      </c>
      <c r="Z271" s="2" t="s">
        <v>149</v>
      </c>
      <c r="AA271" s="2" t="s">
        <v>150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149</v>
      </c>
      <c r="AI271" s="2" t="s">
        <v>150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149</v>
      </c>
      <c r="AQ271" s="4" t="s">
        <v>150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149</v>
      </c>
      <c r="AY271" s="2" t="s">
        <v>150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149</v>
      </c>
      <c r="C272" s="2" t="s">
        <v>150</v>
      </c>
      <c r="D272" s="2">
        <v>2045</v>
      </c>
      <c r="J272" s="2" t="s">
        <v>149</v>
      </c>
      <c r="K272" s="2" t="s">
        <v>150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149</v>
      </c>
      <c r="S272" s="2" t="s">
        <v>150</v>
      </c>
      <c r="T272" s="2">
        <v>2045</v>
      </c>
      <c r="U272" s="2" t="str">
        <f>IF(sum!A265="BC",sum!B265,"*")</f>
        <v>RTS-AuxiliaryMot_ELE1</v>
      </c>
      <c r="V272" s="2"/>
      <c r="W272" s="2">
        <f>IF(sum!A265="BC",sum!I265,"*")</f>
        <v>0.132089457782278</v>
      </c>
      <c r="Z272" s="2" t="s">
        <v>149</v>
      </c>
      <c r="AA272" s="2" t="s">
        <v>150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149</v>
      </c>
      <c r="AI272" s="2" t="s">
        <v>150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149</v>
      </c>
      <c r="AQ272" s="2" t="s">
        <v>150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149</v>
      </c>
      <c r="AY272" s="2" t="s">
        <v>150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149</v>
      </c>
      <c r="C273" s="4" t="s">
        <v>150</v>
      </c>
      <c r="D273" s="4">
        <v>2045</v>
      </c>
      <c r="J273" s="4" t="s">
        <v>149</v>
      </c>
      <c r="K273" s="4" t="s">
        <v>150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149</v>
      </c>
      <c r="S273" s="4" t="s">
        <v>150</v>
      </c>
      <c r="T273" s="4">
        <v>2045</v>
      </c>
      <c r="U273" s="2" t="str">
        <f>IF(sum!A266="BC",sum!B266,"*")</f>
        <v>RTS-Light_ELE1</v>
      </c>
      <c r="V273" s="2"/>
      <c r="W273" s="2">
        <f>IF(sum!A266="BC",sum!I266,"*")</f>
        <v>0.543034437549367</v>
      </c>
      <c r="Z273" s="4" t="s">
        <v>149</v>
      </c>
      <c r="AA273" s="4" t="s">
        <v>150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149</v>
      </c>
      <c r="AI273" s="4" t="s">
        <v>150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149</v>
      </c>
      <c r="AQ273" s="4" t="s">
        <v>150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149</v>
      </c>
      <c r="AY273" s="4" t="s">
        <v>150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149</v>
      </c>
      <c r="C274" s="2" t="s">
        <v>150</v>
      </c>
      <c r="D274" s="2">
        <v>2045</v>
      </c>
      <c r="J274" s="2" t="s">
        <v>149</v>
      </c>
      <c r="K274" s="2" t="s">
        <v>150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149</v>
      </c>
      <c r="S274" s="2" t="s">
        <v>150</v>
      </c>
      <c r="T274" s="2">
        <v>2045</v>
      </c>
      <c r="U274" s="2" t="str">
        <f>IF(sum!A267="BC",sum!B267,"*")</f>
        <v>RTS-SpCool_ELE1</v>
      </c>
      <c r="V274" s="2"/>
      <c r="W274" s="2">
        <f>IF(sum!A267="BC",sum!I267,"*")</f>
        <v>0.0880596385215188</v>
      </c>
      <c r="Z274" s="2" t="s">
        <v>149</v>
      </c>
      <c r="AA274" s="2" t="s">
        <v>150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149</v>
      </c>
      <c r="AI274" s="2" t="s">
        <v>150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149</v>
      </c>
      <c r="AQ274" s="2" t="s">
        <v>150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149</v>
      </c>
      <c r="AY274" s="2" t="s">
        <v>150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149</v>
      </c>
      <c r="C275" s="2" t="s">
        <v>150</v>
      </c>
      <c r="D275" s="2">
        <v>2045</v>
      </c>
      <c r="J275" s="2" t="s">
        <v>149</v>
      </c>
      <c r="K275" s="2" t="s">
        <v>150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149</v>
      </c>
      <c r="S275" s="2" t="s">
        <v>150</v>
      </c>
      <c r="T275" s="2">
        <v>2045</v>
      </c>
      <c r="U275" s="2" t="str">
        <f>IF(sum!A268="BC",sum!B268,"*")</f>
        <v>RTS-SpHeat_ELE1</v>
      </c>
      <c r="V275" s="2"/>
      <c r="W275" s="2">
        <f>IF(sum!A268="BC",sum!I268,"*")</f>
        <v>0.655252589304587</v>
      </c>
      <c r="Z275" s="2" t="s">
        <v>149</v>
      </c>
      <c r="AA275" s="2" t="s">
        <v>150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149</v>
      </c>
      <c r="AI275" s="2" t="s">
        <v>150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149</v>
      </c>
      <c r="AQ275" s="4" t="s">
        <v>150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149</v>
      </c>
      <c r="AY275" s="2" t="s">
        <v>150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149</v>
      </c>
      <c r="C276" s="4" t="s">
        <v>150</v>
      </c>
      <c r="D276" s="4">
        <v>2045</v>
      </c>
      <c r="J276" s="4" t="s">
        <v>149</v>
      </c>
      <c r="K276" s="4" t="s">
        <v>150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149</v>
      </c>
      <c r="S276" s="4" t="s">
        <v>150</v>
      </c>
      <c r="T276" s="4">
        <v>2045</v>
      </c>
      <c r="U276" s="2" t="str">
        <f>IF(sum!A269="BC",sum!B269,"*")</f>
        <v>RTS-WaterHeat_ELE1</v>
      </c>
      <c r="V276" s="2"/>
      <c r="W276" s="2">
        <f>IF(sum!A269="BC",sum!I269,"*")</f>
        <v>0.0951173113506658</v>
      </c>
      <c r="Z276" s="4" t="s">
        <v>149</v>
      </c>
      <c r="AA276" s="4" t="s">
        <v>150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149</v>
      </c>
      <c r="AI276" s="4" t="s">
        <v>150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149</v>
      </c>
      <c r="AQ276" s="2" t="s">
        <v>150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149</v>
      </c>
      <c r="AY276" s="4" t="s">
        <v>150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149</v>
      </c>
      <c r="C277" s="2" t="s">
        <v>150</v>
      </c>
      <c r="D277" s="2">
        <v>2045</v>
      </c>
      <c r="J277" s="2" t="s">
        <v>149</v>
      </c>
      <c r="K277" s="2" t="s">
        <v>150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149</v>
      </c>
      <c r="S277" s="2" t="s">
        <v>150</v>
      </c>
      <c r="T277" s="2">
        <v>2045</v>
      </c>
      <c r="U277" s="2" t="str">
        <f>IF(sum!A270="BC",sum!B270,"*")</f>
        <v>TRA_Bus_IC_GSL1</v>
      </c>
      <c r="V277" s="2"/>
      <c r="W277" s="2">
        <f>IF(sum!A270="BC",sum!I270,"*")</f>
        <v>5.77387354261391</v>
      </c>
      <c r="Z277" s="2" t="s">
        <v>149</v>
      </c>
      <c r="AA277" s="2" t="s">
        <v>150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149</v>
      </c>
      <c r="AI277" s="2" t="s">
        <v>150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149</v>
      </c>
      <c r="AQ277" s="4" t="s">
        <v>150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149</v>
      </c>
      <c r="AY277" s="2" t="s">
        <v>150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149</v>
      </c>
      <c r="C278" s="2" t="s">
        <v>150</v>
      </c>
      <c r="D278" s="2">
        <v>2045</v>
      </c>
      <c r="J278" s="2" t="s">
        <v>149</v>
      </c>
      <c r="K278" s="2" t="s">
        <v>150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149</v>
      </c>
      <c r="S278" s="2" t="s">
        <v>150</v>
      </c>
      <c r="T278" s="2">
        <v>2045</v>
      </c>
      <c r="U278" s="2" t="str">
        <f>IF(sum!A271="BC",sum!B271,"*")</f>
        <v>TRA_Bus_SB_DST1</v>
      </c>
      <c r="V278" s="2"/>
      <c r="W278" s="2">
        <f>IF(sum!A271="BC",sum!I271,"*")</f>
        <v>0</v>
      </c>
      <c r="Z278" s="2" t="s">
        <v>149</v>
      </c>
      <c r="AA278" s="2" t="s">
        <v>150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149</v>
      </c>
      <c r="AI278" s="2" t="s">
        <v>150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149</v>
      </c>
      <c r="AQ278" s="2" t="s">
        <v>150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149</v>
      </c>
      <c r="AY278" s="2" t="s">
        <v>150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149</v>
      </c>
      <c r="C279" s="4" t="s">
        <v>150</v>
      </c>
      <c r="D279" s="4">
        <v>2045</v>
      </c>
      <c r="J279" s="4" t="s">
        <v>149</v>
      </c>
      <c r="K279" s="4" t="s">
        <v>150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149</v>
      </c>
      <c r="S279" s="4" t="s">
        <v>150</v>
      </c>
      <c r="T279" s="4">
        <v>2045</v>
      </c>
      <c r="U279" s="2" t="str">
        <f>IF(sum!A272="BC",sum!B272,"*")</f>
        <v>TRA_Car_GSL1</v>
      </c>
      <c r="V279" s="2"/>
      <c r="W279" s="2">
        <f>IF(sum!A272="BC",sum!I272,"*")</f>
        <v>0</v>
      </c>
      <c r="Z279" s="4" t="s">
        <v>149</v>
      </c>
      <c r="AA279" s="4" t="s">
        <v>150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149</v>
      </c>
      <c r="AI279" s="4" t="s">
        <v>150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149</v>
      </c>
      <c r="AQ279" s="4" t="s">
        <v>150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149</v>
      </c>
      <c r="AY279" s="4" t="s">
        <v>150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149</v>
      </c>
      <c r="C280" s="2" t="s">
        <v>150</v>
      </c>
      <c r="D280" s="2">
        <v>2045</v>
      </c>
      <c r="J280" s="2" t="s">
        <v>149</v>
      </c>
      <c r="K280" s="2" t="s">
        <v>150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149</v>
      </c>
      <c r="S280" s="2" t="s">
        <v>150</v>
      </c>
      <c r="T280" s="2">
        <v>2045</v>
      </c>
      <c r="U280" s="2" t="str">
        <f>IF(sum!A273="BC",sum!B273,"*")</f>
        <v>TRA_Car_PHEV01</v>
      </c>
      <c r="V280" s="2"/>
      <c r="W280" s="2">
        <f>IF(sum!A273="BC",sum!I273,"*")</f>
        <v>724.708072297184</v>
      </c>
      <c r="Z280" s="2" t="s">
        <v>149</v>
      </c>
      <c r="AA280" s="2" t="s">
        <v>150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149</v>
      </c>
      <c r="AI280" s="2" t="s">
        <v>150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149</v>
      </c>
      <c r="AQ280" s="2" t="s">
        <v>150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149</v>
      </c>
      <c r="AY280" s="2" t="s">
        <v>150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149</v>
      </c>
      <c r="C281" s="2" t="s">
        <v>150</v>
      </c>
      <c r="D281" s="2">
        <v>2045</v>
      </c>
      <c r="J281" s="2" t="s">
        <v>149</v>
      </c>
      <c r="K281" s="2" t="s">
        <v>150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149</v>
      </c>
      <c r="S281" s="2" t="s">
        <v>150</v>
      </c>
      <c r="T281" s="2">
        <v>2045</v>
      </c>
      <c r="U281" s="2" t="str">
        <f>IF(sum!A274="BC",sum!B274,"*")</f>
        <v>TRA_Mot_ELC1</v>
      </c>
      <c r="V281" s="2"/>
      <c r="W281" s="2">
        <f>IF(sum!A274="BC",sum!I274,"*")</f>
        <v>41.2558104269791</v>
      </c>
      <c r="Z281" s="2" t="s">
        <v>149</v>
      </c>
      <c r="AA281" s="2" t="s">
        <v>150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149</v>
      </c>
      <c r="AI281" s="2" t="s">
        <v>150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149</v>
      </c>
      <c r="AQ281" s="4" t="s">
        <v>150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149</v>
      </c>
      <c r="AY281" s="2" t="s">
        <v>150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149</v>
      </c>
      <c r="C282" s="4" t="s">
        <v>150</v>
      </c>
      <c r="D282" s="4">
        <v>2045</v>
      </c>
      <c r="J282" s="4" t="s">
        <v>149</v>
      </c>
      <c r="K282" s="4" t="s">
        <v>150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149</v>
      </c>
      <c r="S282" s="4" t="s">
        <v>150</v>
      </c>
      <c r="T282" s="4">
        <v>2045</v>
      </c>
      <c r="U282" s="2" t="str">
        <f>IF(sum!A275="BC",sum!B275,"*")</f>
        <v>TRA_Rai_Frt-ELC01</v>
      </c>
      <c r="V282" s="2"/>
      <c r="W282" s="2">
        <f>IF(sum!A275="BC",sum!I275,"*")</f>
        <v>0.946498884826698</v>
      </c>
      <c r="Z282" s="4" t="s">
        <v>149</v>
      </c>
      <c r="AA282" s="4" t="s">
        <v>150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149</v>
      </c>
      <c r="AI282" s="4" t="s">
        <v>150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149</v>
      </c>
      <c r="AQ282" s="2" t="s">
        <v>150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149</v>
      </c>
      <c r="AY282" s="4" t="s">
        <v>150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149</v>
      </c>
      <c r="C283" s="2" t="s">
        <v>150</v>
      </c>
      <c r="D283" s="2">
        <v>2045</v>
      </c>
      <c r="J283" s="2" t="s">
        <v>149</v>
      </c>
      <c r="K283" s="2" t="s">
        <v>150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149</v>
      </c>
      <c r="S283" s="2" t="s">
        <v>150</v>
      </c>
      <c r="T283" s="2">
        <v>2045</v>
      </c>
      <c r="U283" s="2" t="str">
        <f>IF(sum!A276="BC",sum!B276,"*")</f>
        <v>TRA_Rai_Pas-ELC01</v>
      </c>
      <c r="V283" s="2"/>
      <c r="W283" s="2">
        <f>IF(sum!A276="BC",sum!I276,"*")</f>
        <v>0</v>
      </c>
      <c r="Z283" s="2" t="s">
        <v>149</v>
      </c>
      <c r="AA283" s="2" t="s">
        <v>150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149</v>
      </c>
      <c r="AI283" s="2" t="s">
        <v>150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149</v>
      </c>
      <c r="AQ283" s="4" t="s">
        <v>150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149</v>
      </c>
      <c r="AY283" s="2" t="s">
        <v>150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149</v>
      </c>
      <c r="C284" s="2" t="s">
        <v>150</v>
      </c>
      <c r="D284" s="2">
        <v>2045</v>
      </c>
      <c r="J284" s="2" t="s">
        <v>149</v>
      </c>
      <c r="K284" s="2" t="s">
        <v>150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149</v>
      </c>
      <c r="S284" s="2" t="s">
        <v>150</v>
      </c>
      <c r="T284" s="2">
        <v>2045</v>
      </c>
      <c r="U284" s="2" t="str">
        <f>IF(sum!A277="BC",sum!B277,"*")</f>
        <v>TRA_Tru_BEV01</v>
      </c>
      <c r="V284" s="2"/>
      <c r="W284" s="2">
        <f>IF(sum!A277="BC",sum!I277,"*")</f>
        <v>68.6511424415904</v>
      </c>
      <c r="Z284" s="2" t="s">
        <v>149</v>
      </c>
      <c r="AA284" s="2" t="s">
        <v>150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149</v>
      </c>
      <c r="AI284" s="2" t="s">
        <v>150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149</v>
      </c>
      <c r="AQ284" s="2" t="s">
        <v>150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149</v>
      </c>
      <c r="AY284" s="2" t="s">
        <v>150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149</v>
      </c>
      <c r="C285" s="4" t="s">
        <v>150</v>
      </c>
      <c r="D285" s="4">
        <v>2045</v>
      </c>
      <c r="J285" s="4" t="s">
        <v>149</v>
      </c>
      <c r="K285" s="4" t="s">
        <v>150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149</v>
      </c>
      <c r="S285" s="4" t="s">
        <v>150</v>
      </c>
      <c r="T285" s="4">
        <v>2045</v>
      </c>
      <c r="U285" s="2" t="str">
        <f>IF(sum!A278="BC",sum!B278,"*")</f>
        <v>TRA_Tru_HT_DST1</v>
      </c>
      <c r="V285" s="2"/>
      <c r="W285" s="2">
        <f>IF(sum!A278="BC",sum!I278,"*")</f>
        <v>0</v>
      </c>
      <c r="Z285" s="4" t="s">
        <v>149</v>
      </c>
      <c r="AA285" s="4" t="s">
        <v>150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149</v>
      </c>
      <c r="AI285" s="4" t="s">
        <v>150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149</v>
      </c>
      <c r="AQ285" s="4" t="s">
        <v>150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149</v>
      </c>
      <c r="AY285" s="4" t="s">
        <v>150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149</v>
      </c>
      <c r="C286" s="2" t="s">
        <v>150</v>
      </c>
      <c r="D286" s="2">
        <v>2045</v>
      </c>
      <c r="J286" s="2" t="s">
        <v>149</v>
      </c>
      <c r="K286" s="2" t="s">
        <v>150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149</v>
      </c>
      <c r="S286" s="2" t="s">
        <v>150</v>
      </c>
      <c r="T286" s="2">
        <v>2045</v>
      </c>
      <c r="U286" s="2" t="str">
        <f>IF(sum!A279="BC",sum!B279,"*")</f>
        <v>TRA_Tru_PHEV01</v>
      </c>
      <c r="V286" s="2"/>
      <c r="W286" s="2">
        <f>IF(sum!A279="BC",sum!I279,"*")</f>
        <v>0</v>
      </c>
      <c r="Z286" s="2" t="s">
        <v>149</v>
      </c>
      <c r="AA286" s="2" t="s">
        <v>150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149</v>
      </c>
      <c r="AI286" s="2" t="s">
        <v>150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149</v>
      </c>
      <c r="AQ286" s="2" t="s">
        <v>150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149</v>
      </c>
      <c r="AY286" s="2" t="s">
        <v>150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149</v>
      </c>
      <c r="C287" s="2" t="s">
        <v>150</v>
      </c>
      <c r="D287" s="2">
        <v>2045</v>
      </c>
      <c r="J287" s="2" t="s">
        <v>149</v>
      </c>
      <c r="K287" s="2" t="s">
        <v>150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149</v>
      </c>
      <c r="S287" s="2" t="s">
        <v>150</v>
      </c>
      <c r="T287" s="2">
        <v>2045</v>
      </c>
      <c r="U287" s="2" t="str">
        <f>IF(sum!A280="BC",sum!B280,"*")</f>
        <v>TWS-AuxiliaryEquip_ELE1</v>
      </c>
      <c r="V287" s="2"/>
      <c r="W287" s="2">
        <f>IF(sum!A280="BC",sum!I280,"*")</f>
        <v>0.010568590150074</v>
      </c>
      <c r="Z287" s="2" t="s">
        <v>149</v>
      </c>
      <c r="AA287" s="2" t="s">
        <v>150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149</v>
      </c>
      <c r="AI287" s="2" t="s">
        <v>150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149</v>
      </c>
      <c r="AQ287" s="4" t="s">
        <v>150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149</v>
      </c>
      <c r="AY287" s="2" t="s">
        <v>150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149</v>
      </c>
      <c r="C288" s="4" t="s">
        <v>150</v>
      </c>
      <c r="D288" s="4">
        <v>2045</v>
      </c>
      <c r="J288" s="4" t="s">
        <v>149</v>
      </c>
      <c r="K288" s="4" t="s">
        <v>150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149</v>
      </c>
      <c r="S288" s="4" t="s">
        <v>150</v>
      </c>
      <c r="T288" s="4">
        <v>2045</v>
      </c>
      <c r="U288" s="2" t="str">
        <f>IF(sum!A281="BC",sum!B281,"*")</f>
        <v>TWS-AuxiliaryMot_ELE1</v>
      </c>
      <c r="V288" s="2"/>
      <c r="W288" s="2">
        <f>IF(sum!A281="BC",sum!I281,"*")</f>
        <v>0.0440298192607594</v>
      </c>
      <c r="Z288" s="4" t="s">
        <v>149</v>
      </c>
      <c r="AA288" s="4" t="s">
        <v>150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149</v>
      </c>
      <c r="AI288" s="4" t="s">
        <v>150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149</v>
      </c>
      <c r="AQ288" s="2" t="s">
        <v>150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149</v>
      </c>
      <c r="AY288" s="4" t="s">
        <v>150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149</v>
      </c>
      <c r="C289" s="2" t="s">
        <v>150</v>
      </c>
      <c r="D289" s="2">
        <v>2045</v>
      </c>
      <c r="J289" s="2" t="s">
        <v>149</v>
      </c>
      <c r="K289" s="2" t="s">
        <v>150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149</v>
      </c>
      <c r="S289" s="2" t="s">
        <v>150</v>
      </c>
      <c r="T289" s="2">
        <v>2045</v>
      </c>
      <c r="U289" s="2" t="str">
        <f>IF(sum!A282="BC",sum!B282,"*")</f>
        <v>TWS-Light_ELE1</v>
      </c>
      <c r="V289" s="2"/>
      <c r="W289" s="2">
        <f>IF(sum!A282="BC",sum!I282,"*")</f>
        <v>0.102736244941772</v>
      </c>
      <c r="Z289" s="2" t="s">
        <v>149</v>
      </c>
      <c r="AA289" s="2" t="s">
        <v>150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149</v>
      </c>
      <c r="AI289" s="2" t="s">
        <v>150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149</v>
      </c>
      <c r="AQ289" s="4" t="s">
        <v>150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149</v>
      </c>
      <c r="AY289" s="2" t="s">
        <v>150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149</v>
      </c>
      <c r="C290" s="2" t="s">
        <v>150</v>
      </c>
      <c r="D290" s="2">
        <v>2045</v>
      </c>
      <c r="J290" s="2" t="s">
        <v>149</v>
      </c>
      <c r="K290" s="2" t="s">
        <v>150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149</v>
      </c>
      <c r="S290" s="2" t="s">
        <v>150</v>
      </c>
      <c r="T290" s="2">
        <v>2045</v>
      </c>
      <c r="U290" s="2" t="str">
        <f>IF(sum!A283="BC",sum!B283,"*")</f>
        <v>TWS-SpCool_ELE1</v>
      </c>
      <c r="V290" s="2"/>
      <c r="W290" s="2">
        <f>IF(sum!A283="BC",sum!I283,"*")</f>
        <v>0.0146766064202532</v>
      </c>
      <c r="Z290" s="2" t="s">
        <v>149</v>
      </c>
      <c r="AA290" s="2" t="s">
        <v>150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149</v>
      </c>
      <c r="AI290" s="2" t="s">
        <v>150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149</v>
      </c>
      <c r="AQ290" s="2" t="s">
        <v>150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149</v>
      </c>
      <c r="AY290" s="2" t="s">
        <v>150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149</v>
      </c>
      <c r="C291" s="4" t="s">
        <v>150</v>
      </c>
      <c r="D291" s="4">
        <v>2045</v>
      </c>
      <c r="J291" s="4" t="s">
        <v>149</v>
      </c>
      <c r="K291" s="4" t="s">
        <v>150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149</v>
      </c>
      <c r="S291" s="4" t="s">
        <v>150</v>
      </c>
      <c r="T291" s="4">
        <v>2045</v>
      </c>
      <c r="U291" s="2" t="str">
        <f>IF(sum!A284="BC",sum!B284,"*")</f>
        <v>TWS-SpHeat_ELE1</v>
      </c>
      <c r="V291" s="2"/>
      <c r="W291" s="2">
        <f>IF(sum!A284="BC",sum!I284,"*")</f>
        <v>0.1761431691679</v>
      </c>
      <c r="Z291" s="4" t="s">
        <v>149</v>
      </c>
      <c r="AA291" s="4" t="s">
        <v>150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149</v>
      </c>
      <c r="AI291" s="4" t="s">
        <v>150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149</v>
      </c>
      <c r="AQ291" s="4" t="s">
        <v>150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149</v>
      </c>
      <c r="AY291" s="4" t="s">
        <v>150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149</v>
      </c>
      <c r="C292" s="2" t="s">
        <v>150</v>
      </c>
      <c r="D292" s="2">
        <v>2045</v>
      </c>
      <c r="J292" s="2" t="s">
        <v>149</v>
      </c>
      <c r="K292" s="2" t="s">
        <v>150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149</v>
      </c>
      <c r="S292" s="2" t="s">
        <v>150</v>
      </c>
      <c r="T292" s="2">
        <v>2045</v>
      </c>
      <c r="U292" s="2" t="str">
        <f>IF(sum!A285="BC",sum!B285,"*")</f>
        <v>TWS-WaterHeat_ELE1</v>
      </c>
      <c r="V292" s="2"/>
      <c r="W292" s="2">
        <f>IF(sum!A285="BC",sum!I285,"*")</f>
        <v>0.010568590150074</v>
      </c>
      <c r="Z292" s="2" t="s">
        <v>149</v>
      </c>
      <c r="AA292" s="2" t="s">
        <v>150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149</v>
      </c>
      <c r="AI292" s="2" t="s">
        <v>150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149</v>
      </c>
      <c r="AQ292" s="2" t="s">
        <v>150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149</v>
      </c>
      <c r="AY292" s="2" t="s">
        <v>150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149</v>
      </c>
      <c r="C293" s="2" t="s">
        <v>150</v>
      </c>
      <c r="D293" s="2">
        <v>2045</v>
      </c>
      <c r="J293" s="2" t="s">
        <v>149</v>
      </c>
      <c r="K293" s="2" t="s">
        <v>150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149</v>
      </c>
      <c r="S293" s="2" t="s">
        <v>150</v>
      </c>
      <c r="T293" s="2">
        <v>2045</v>
      </c>
      <c r="U293" s="2" t="str">
        <f>IF(sum!A286="BC",sum!B286,"*")</f>
        <v>WST-AuxiliaryEquip_ELE1</v>
      </c>
      <c r="V293" s="2"/>
      <c r="W293" s="2">
        <f>IF(sum!A286="BC",sum!I286,"*")</f>
        <v>0.0845487212005921</v>
      </c>
      <c r="Z293" s="2" t="s">
        <v>149</v>
      </c>
      <c r="AA293" s="2" t="s">
        <v>150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149</v>
      </c>
      <c r="AI293" s="2" t="s">
        <v>150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149</v>
      </c>
      <c r="AQ293" s="4" t="s">
        <v>150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149</v>
      </c>
      <c r="AY293" s="2" t="s">
        <v>150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149</v>
      </c>
      <c r="C294" s="4" t="s">
        <v>150</v>
      </c>
      <c r="D294" s="4">
        <v>2045</v>
      </c>
      <c r="J294" s="4" t="s">
        <v>149</v>
      </c>
      <c r="K294" s="4" t="s">
        <v>150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149</v>
      </c>
      <c r="S294" s="4" t="s">
        <v>150</v>
      </c>
      <c r="T294" s="4">
        <v>2045</v>
      </c>
      <c r="U294" s="2" t="str">
        <f>IF(sum!A287="BC",sum!B287,"*")</f>
        <v>WST-AuxiliaryMot_ELE1</v>
      </c>
      <c r="V294" s="2"/>
      <c r="W294" s="2">
        <f>IF(sum!A287="BC",sum!I287,"*")</f>
        <v>0.825368864788029</v>
      </c>
      <c r="Z294" s="4" t="s">
        <v>149</v>
      </c>
      <c r="AA294" s="4" t="s">
        <v>150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149</v>
      </c>
      <c r="AI294" s="4" t="s">
        <v>150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149</v>
      </c>
      <c r="AQ294" s="2" t="s">
        <v>150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149</v>
      </c>
      <c r="AY294" s="4" t="s">
        <v>150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149</v>
      </c>
      <c r="C295" s="2" t="s">
        <v>150</v>
      </c>
      <c r="D295" s="2">
        <v>2045</v>
      </c>
      <c r="J295" s="2" t="s">
        <v>149</v>
      </c>
      <c r="K295" s="2" t="s">
        <v>150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149</v>
      </c>
      <c r="S295" s="2" t="s">
        <v>150</v>
      </c>
      <c r="T295" s="2">
        <v>2045</v>
      </c>
      <c r="U295" s="2" t="str">
        <f>IF(sum!A288="BC",sum!B288,"*")</f>
        <v>WST-Light_ELE1</v>
      </c>
      <c r="V295" s="2"/>
      <c r="W295" s="2">
        <f>IF(sum!A288="BC",sum!I288,"*")</f>
        <v>0.146766064202532</v>
      </c>
      <c r="Z295" s="2" t="s">
        <v>149</v>
      </c>
      <c r="AA295" s="2" t="s">
        <v>150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149</v>
      </c>
      <c r="AI295" s="2" t="s">
        <v>150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149</v>
      </c>
      <c r="AQ295" s="4" t="s">
        <v>150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149</v>
      </c>
      <c r="AY295" s="2" t="s">
        <v>150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149</v>
      </c>
      <c r="C296" s="2" t="s">
        <v>150</v>
      </c>
      <c r="D296" s="2">
        <v>2045</v>
      </c>
      <c r="J296" s="2" t="s">
        <v>149</v>
      </c>
      <c r="K296" s="2" t="s">
        <v>150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149</v>
      </c>
      <c r="S296" s="2" t="s">
        <v>150</v>
      </c>
      <c r="T296" s="2">
        <v>2045</v>
      </c>
      <c r="U296" s="2" t="str">
        <f>IF(sum!A289="BC",sum!B289,"*")</f>
        <v>WST-SpCool_ELE1</v>
      </c>
      <c r="V296" s="2"/>
      <c r="W296" s="2">
        <f>IF(sum!A289="BC",sum!I289,"*")</f>
        <v>0.0293532128405063</v>
      </c>
      <c r="Z296" s="2" t="s">
        <v>149</v>
      </c>
      <c r="AA296" s="2" t="s">
        <v>150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149</v>
      </c>
      <c r="AI296" s="2" t="s">
        <v>150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149</v>
      </c>
      <c r="AQ296" s="2" t="s">
        <v>150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149</v>
      </c>
      <c r="AY296" s="2" t="s">
        <v>150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149</v>
      </c>
      <c r="C297" s="4" t="s">
        <v>150</v>
      </c>
      <c r="D297" s="4">
        <v>2045</v>
      </c>
      <c r="J297" s="4" t="s">
        <v>149</v>
      </c>
      <c r="K297" s="4" t="s">
        <v>150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149</v>
      </c>
      <c r="S297" s="4" t="s">
        <v>150</v>
      </c>
      <c r="T297" s="4">
        <v>2045</v>
      </c>
      <c r="U297" s="2" t="str">
        <f>IF(sum!A290="BC",sum!B290,"*")</f>
        <v>WST-SpHeat_ELE1</v>
      </c>
      <c r="V297" s="2"/>
      <c r="W297" s="2">
        <f>IF(sum!A290="BC",sum!I290,"*")</f>
        <v>0.204326076234764</v>
      </c>
      <c r="Z297" s="4" t="s">
        <v>149</v>
      </c>
      <c r="AA297" s="4" t="s">
        <v>150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149</v>
      </c>
      <c r="AI297" s="4" t="s">
        <v>150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149</v>
      </c>
      <c r="AQ297" s="4" t="s">
        <v>150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149</v>
      </c>
      <c r="AY297" s="4" t="s">
        <v>150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149</v>
      </c>
      <c r="C298" s="2" t="s">
        <v>150</v>
      </c>
      <c r="D298" s="2">
        <v>2045</v>
      </c>
      <c r="J298" s="2" t="s">
        <v>149</v>
      </c>
      <c r="K298" s="2" t="s">
        <v>150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149</v>
      </c>
      <c r="S298" s="2" t="s">
        <v>150</v>
      </c>
      <c r="T298" s="2">
        <v>2045</v>
      </c>
      <c r="U298" s="2" t="str">
        <f>IF(sum!A291="BC",sum!B291,"*")</f>
        <v>WST-WaterHeat_ELE1</v>
      </c>
      <c r="V298" s="2"/>
      <c r="W298" s="2">
        <f>IF(sum!A291="BC",sum!I291,"*")</f>
        <v>0.0317057704502219</v>
      </c>
      <c r="Z298" s="2" t="s">
        <v>149</v>
      </c>
      <c r="AA298" s="2" t="s">
        <v>150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149</v>
      </c>
      <c r="AI298" s="2" t="s">
        <v>150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149</v>
      </c>
      <c r="AQ298" s="2" t="s">
        <v>150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149</v>
      </c>
      <c r="AY298" s="2" t="s">
        <v>150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149</v>
      </c>
      <c r="C299" s="2" t="s">
        <v>150</v>
      </c>
      <c r="D299" s="2">
        <v>2045</v>
      </c>
      <c r="J299" s="2" t="s">
        <v>149</v>
      </c>
      <c r="K299" s="2" t="s">
        <v>150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149</v>
      </c>
      <c r="S299" s="2" t="s">
        <v>150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149</v>
      </c>
      <c r="AA299" s="2" t="s">
        <v>150</v>
      </c>
      <c r="AB299" s="2">
        <v>2045</v>
      </c>
      <c r="AC299" s="2" t="str">
        <f>IF(sum!A292="MA",sum!B292,"*")</f>
        <v>AFM-AuxiliaryEquip_ELE1</v>
      </c>
      <c r="AD299" s="2"/>
      <c r="AE299" s="2">
        <f>IF(sum!A292="MA",sum!I292,"*")</f>
        <v>0.021137180300148</v>
      </c>
      <c r="AH299" s="2" t="s">
        <v>149</v>
      </c>
      <c r="AI299" s="2" t="s">
        <v>150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149</v>
      </c>
      <c r="AQ299" s="4" t="s">
        <v>150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149</v>
      </c>
      <c r="AY299" s="2" t="s">
        <v>150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149</v>
      </c>
      <c r="C300" s="4" t="s">
        <v>150</v>
      </c>
      <c r="D300" s="4">
        <v>2045</v>
      </c>
      <c r="J300" s="4" t="s">
        <v>149</v>
      </c>
      <c r="K300" s="4" t="s">
        <v>150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149</v>
      </c>
      <c r="S300" s="4" t="s">
        <v>150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149</v>
      </c>
      <c r="AA300" s="4" t="s">
        <v>150</v>
      </c>
      <c r="AB300" s="4">
        <v>2045</v>
      </c>
      <c r="AC300" s="2" t="str">
        <f>IF(sum!A293="MA",sum!B293,"*")</f>
        <v>AFM-AuxiliaryMot_ELE1</v>
      </c>
      <c r="AD300" s="2"/>
      <c r="AE300" s="2">
        <f>IF(sum!A293="MA",sum!I293,"*")</f>
        <v>0.0146766064202532</v>
      </c>
      <c r="AH300" s="4" t="s">
        <v>149</v>
      </c>
      <c r="AI300" s="4" t="s">
        <v>150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149</v>
      </c>
      <c r="AQ300" s="2" t="s">
        <v>150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149</v>
      </c>
      <c r="AY300" s="4" t="s">
        <v>150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149</v>
      </c>
      <c r="C301" s="2" t="s">
        <v>150</v>
      </c>
      <c r="D301" s="2">
        <v>2045</v>
      </c>
      <c r="J301" s="2" t="s">
        <v>149</v>
      </c>
      <c r="K301" s="2" t="s">
        <v>150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149</v>
      </c>
      <c r="S301" s="2" t="s">
        <v>150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149</v>
      </c>
      <c r="AA301" s="2" t="s">
        <v>150</v>
      </c>
      <c r="AB301" s="2">
        <v>2045</v>
      </c>
      <c r="AC301" s="2" t="str">
        <f>IF(sum!A294="MA",sum!B294,"*")</f>
        <v>AFM-Light_ELE1</v>
      </c>
      <c r="AD301" s="2"/>
      <c r="AE301" s="2">
        <f>IF(sum!A294="MA",sum!I294,"*")</f>
        <v>0.0440298192607594</v>
      </c>
      <c r="AH301" s="2" t="s">
        <v>149</v>
      </c>
      <c r="AI301" s="2" t="s">
        <v>150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149</v>
      </c>
      <c r="AQ301" s="4" t="s">
        <v>150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149</v>
      </c>
      <c r="AY301" s="2" t="s">
        <v>150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149</v>
      </c>
      <c r="C302" s="2" t="s">
        <v>150</v>
      </c>
      <c r="D302" s="2">
        <v>2045</v>
      </c>
      <c r="J302" s="2" t="s">
        <v>149</v>
      </c>
      <c r="K302" s="2" t="s">
        <v>150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149</v>
      </c>
      <c r="S302" s="2" t="s">
        <v>150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149</v>
      </c>
      <c r="AA302" s="2" t="s">
        <v>150</v>
      </c>
      <c r="AB302" s="2">
        <v>2045</v>
      </c>
      <c r="AC302" s="2" t="str">
        <f>IF(sum!A295="MA",sum!B295,"*")</f>
        <v>AFM-SpCool_ELE1</v>
      </c>
      <c r="AD302" s="2"/>
      <c r="AE302" s="2">
        <f>IF(sum!A295="MA",sum!I295,"*")</f>
        <v>0.0146766064202532</v>
      </c>
      <c r="AH302" s="2" t="s">
        <v>149</v>
      </c>
      <c r="AI302" s="2" t="s">
        <v>150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149</v>
      </c>
      <c r="AQ302" s="2" t="s">
        <v>150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149</v>
      </c>
      <c r="AY302" s="2" t="s">
        <v>150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149</v>
      </c>
      <c r="C303" s="4" t="s">
        <v>150</v>
      </c>
      <c r="D303" s="4">
        <v>2045</v>
      </c>
      <c r="J303" s="4" t="s">
        <v>149</v>
      </c>
      <c r="K303" s="4" t="s">
        <v>150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149</v>
      </c>
      <c r="S303" s="4" t="s">
        <v>150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149</v>
      </c>
      <c r="AA303" s="4" t="s">
        <v>150</v>
      </c>
      <c r="AB303" s="4">
        <v>2045</v>
      </c>
      <c r="AC303" s="2" t="str">
        <f>IF(sum!A296="MA",sum!B296,"*")</f>
        <v>AFM-SpHeat_ELE1</v>
      </c>
      <c r="AD303" s="2"/>
      <c r="AE303" s="2">
        <f>IF(sum!A296="MA",sum!I296,"*")</f>
        <v>0.147960262101035</v>
      </c>
      <c r="AH303" s="4" t="s">
        <v>149</v>
      </c>
      <c r="AI303" s="4" t="s">
        <v>150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149</v>
      </c>
      <c r="AQ303" s="4" t="s">
        <v>150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149</v>
      </c>
      <c r="AY303" s="4" t="s">
        <v>150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149</v>
      </c>
      <c r="C304" s="2" t="s">
        <v>150</v>
      </c>
      <c r="D304" s="2">
        <v>2045</v>
      </c>
      <c r="J304" s="2" t="s">
        <v>149</v>
      </c>
      <c r="K304" s="2" t="s">
        <v>150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149</v>
      </c>
      <c r="S304" s="2" t="s">
        <v>150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149</v>
      </c>
      <c r="AA304" s="2" t="s">
        <v>150</v>
      </c>
      <c r="AB304" s="2">
        <v>2045</v>
      </c>
      <c r="AC304" s="2" t="str">
        <f>IF(sum!A297="MA",sum!B297,"*")</f>
        <v>AFM-WaterHeat_ELE1</v>
      </c>
      <c r="AD304" s="2"/>
      <c r="AE304" s="2">
        <f>IF(sum!A297="MA",sum!I297,"*")</f>
        <v>0.010568590150074</v>
      </c>
      <c r="AH304" s="2" t="s">
        <v>149</v>
      </c>
      <c r="AI304" s="2" t="s">
        <v>150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149</v>
      </c>
      <c r="AQ304" s="2" t="s">
        <v>150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149</v>
      </c>
      <c r="AY304" s="2" t="s">
        <v>150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149</v>
      </c>
      <c r="C305" s="2" t="s">
        <v>150</v>
      </c>
      <c r="D305" s="2">
        <v>2045</v>
      </c>
      <c r="J305" s="2" t="s">
        <v>149</v>
      </c>
      <c r="K305" s="2" t="s">
        <v>150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149</v>
      </c>
      <c r="S305" s="2" t="s">
        <v>150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149</v>
      </c>
      <c r="AA305" s="2" t="s">
        <v>150</v>
      </c>
      <c r="AB305" s="2">
        <v>2045</v>
      </c>
      <c r="AC305" s="2" t="str">
        <f>IF(sum!A298="MA",sum!B298,"*")</f>
        <v>ART-AuxiliaryEquip_ELE1</v>
      </c>
      <c r="AD305" s="2"/>
      <c r="AE305" s="2">
        <f>IF(sum!A298="MA",sum!I298,"*")</f>
        <v>0.010568590150074</v>
      </c>
      <c r="AH305" s="2" t="s">
        <v>149</v>
      </c>
      <c r="AI305" s="2" t="s">
        <v>150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149</v>
      </c>
      <c r="AQ305" s="4" t="s">
        <v>150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149</v>
      </c>
      <c r="AY305" s="2" t="s">
        <v>150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149</v>
      </c>
      <c r="C306" s="4" t="s">
        <v>150</v>
      </c>
      <c r="D306" s="4">
        <v>2045</v>
      </c>
      <c r="J306" s="4" t="s">
        <v>149</v>
      </c>
      <c r="K306" s="4" t="s">
        <v>150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149</v>
      </c>
      <c r="S306" s="4" t="s">
        <v>150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149</v>
      </c>
      <c r="AA306" s="4" t="s">
        <v>150</v>
      </c>
      <c r="AB306" s="4">
        <v>2045</v>
      </c>
      <c r="AC306" s="2" t="str">
        <f>IF(sum!A299="MA",sum!B299,"*")</f>
        <v>ART-Light_ELE1</v>
      </c>
      <c r="AD306" s="2"/>
      <c r="AE306" s="2">
        <f>IF(sum!A299="MA",sum!I299,"*")</f>
        <v>0.0146766064202532</v>
      </c>
      <c r="AH306" s="4" t="s">
        <v>149</v>
      </c>
      <c r="AI306" s="4" t="s">
        <v>150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149</v>
      </c>
      <c r="AQ306" s="2" t="s">
        <v>150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149</v>
      </c>
      <c r="AY306" s="4" t="s">
        <v>150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149</v>
      </c>
      <c r="C307" s="2" t="s">
        <v>150</v>
      </c>
      <c r="D307" s="2">
        <v>2045</v>
      </c>
      <c r="J307" s="2" t="s">
        <v>149</v>
      </c>
      <c r="K307" s="2" t="s">
        <v>150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149</v>
      </c>
      <c r="S307" s="2" t="s">
        <v>150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149</v>
      </c>
      <c r="AA307" s="2" t="s">
        <v>150</v>
      </c>
      <c r="AB307" s="2">
        <v>2045</v>
      </c>
      <c r="AC307" s="2" t="str">
        <f>IF(sum!A300="MA",sum!B300,"*")</f>
        <v>ART-SpHeat_ELE1</v>
      </c>
      <c r="AD307" s="2"/>
      <c r="AE307" s="2">
        <f>IF(sum!A300="MA",sum!I300,"*")</f>
        <v>0.0422743606002959</v>
      </c>
      <c r="AH307" s="2" t="s">
        <v>149</v>
      </c>
      <c r="AI307" s="2" t="s">
        <v>150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149</v>
      </c>
      <c r="AQ307" s="4" t="s">
        <v>150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149</v>
      </c>
      <c r="AY307" s="2" t="s">
        <v>150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149</v>
      </c>
      <c r="C308" s="2" t="s">
        <v>150</v>
      </c>
      <c r="D308" s="2">
        <v>2045</v>
      </c>
      <c r="J308" s="2" t="s">
        <v>149</v>
      </c>
      <c r="K308" s="2" t="s">
        <v>150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149</v>
      </c>
      <c r="S308" s="2" t="s">
        <v>150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149</v>
      </c>
      <c r="AA308" s="2" t="s">
        <v>150</v>
      </c>
      <c r="AB308" s="2">
        <v>2045</v>
      </c>
      <c r="AC308" s="2" t="str">
        <f>IF(sum!A301="MA",sum!B301,"*")</f>
        <v>EDU-AuxiliaryEquip_ELE1</v>
      </c>
      <c r="AD308" s="2"/>
      <c r="AE308" s="2">
        <f>IF(sum!A301="MA",sum!I301,"*")</f>
        <v>0.073980131050518</v>
      </c>
      <c r="AH308" s="2" t="s">
        <v>149</v>
      </c>
      <c r="AI308" s="2" t="s">
        <v>150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149</v>
      </c>
      <c r="AQ308" s="2" t="s">
        <v>150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149</v>
      </c>
      <c r="AY308" s="2" t="s">
        <v>150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149</v>
      </c>
      <c r="C309" s="4" t="s">
        <v>150</v>
      </c>
      <c r="D309" s="4">
        <v>2045</v>
      </c>
      <c r="J309" s="4" t="s">
        <v>149</v>
      </c>
      <c r="K309" s="4" t="s">
        <v>150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149</v>
      </c>
      <c r="S309" s="4" t="s">
        <v>150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149</v>
      </c>
      <c r="AA309" s="4" t="s">
        <v>150</v>
      </c>
      <c r="AB309" s="4">
        <v>2045</v>
      </c>
      <c r="AC309" s="2" t="str">
        <f>IF(sum!A302="MA",sum!B302,"*")</f>
        <v>EDU-AuxiliaryMot_ELE1</v>
      </c>
      <c r="AD309" s="2"/>
      <c r="AE309" s="2">
        <f>IF(sum!A302="MA",sum!I302,"*")</f>
        <v>0.0293532128405063</v>
      </c>
      <c r="AH309" s="4" t="s">
        <v>149</v>
      </c>
      <c r="AI309" s="4" t="s">
        <v>150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149</v>
      </c>
      <c r="AQ309" s="4" t="s">
        <v>150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149</v>
      </c>
      <c r="AY309" s="4" t="s">
        <v>150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149</v>
      </c>
      <c r="C310" s="2" t="s">
        <v>150</v>
      </c>
      <c r="D310" s="2">
        <v>2045</v>
      </c>
      <c r="J310" s="2" t="s">
        <v>149</v>
      </c>
      <c r="K310" s="2" t="s">
        <v>150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149</v>
      </c>
      <c r="S310" s="2" t="s">
        <v>150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149</v>
      </c>
      <c r="AA310" s="2" t="s">
        <v>150</v>
      </c>
      <c r="AB310" s="2">
        <v>2045</v>
      </c>
      <c r="AC310" s="2" t="str">
        <f>IF(sum!A303="MA",sum!B303,"*")</f>
        <v>EDU-Light_ELE1</v>
      </c>
      <c r="AD310" s="2"/>
      <c r="AE310" s="2">
        <f>IF(sum!A303="MA",sum!I303,"*")</f>
        <v>0.0880596385215188</v>
      </c>
      <c r="AH310" s="2" t="s">
        <v>149</v>
      </c>
      <c r="AI310" s="2" t="s">
        <v>150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149</v>
      </c>
      <c r="AQ310" s="2" t="s">
        <v>150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149</v>
      </c>
      <c r="AY310" s="2" t="s">
        <v>150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149</v>
      </c>
      <c r="C311" s="2" t="s">
        <v>150</v>
      </c>
      <c r="D311" s="2">
        <v>2045</v>
      </c>
      <c r="J311" s="2" t="s">
        <v>149</v>
      </c>
      <c r="K311" s="2" t="s">
        <v>150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149</v>
      </c>
      <c r="S311" s="2" t="s">
        <v>150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149</v>
      </c>
      <c r="AA311" s="2" t="s">
        <v>150</v>
      </c>
      <c r="AB311" s="2">
        <v>2045</v>
      </c>
      <c r="AC311" s="2" t="str">
        <f>IF(sum!A304="MA",sum!B304,"*")</f>
        <v>EDU-SpCool_ELE1</v>
      </c>
      <c r="AD311" s="2"/>
      <c r="AE311" s="2">
        <f>IF(sum!A304="MA",sum!I304,"*")</f>
        <v>0.0282935039998052</v>
      </c>
      <c r="AH311" s="2" t="s">
        <v>149</v>
      </c>
      <c r="AI311" s="2" t="s">
        <v>150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149</v>
      </c>
      <c r="AQ311" s="4" t="s">
        <v>150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149</v>
      </c>
      <c r="AY311" s="2" t="s">
        <v>150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149</v>
      </c>
      <c r="C312" s="4" t="s">
        <v>150</v>
      </c>
      <c r="D312" s="4">
        <v>2045</v>
      </c>
      <c r="J312" s="4" t="s">
        <v>149</v>
      </c>
      <c r="K312" s="4" t="s">
        <v>150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149</v>
      </c>
      <c r="S312" s="4" t="s">
        <v>150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149</v>
      </c>
      <c r="AA312" s="4" t="s">
        <v>150</v>
      </c>
      <c r="AB312" s="4">
        <v>2045</v>
      </c>
      <c r="AC312" s="2" t="str">
        <f>IF(sum!A305="MA",sum!B305,"*")</f>
        <v>EDU-SpHeat_ELE1</v>
      </c>
      <c r="AD312" s="2"/>
      <c r="AE312" s="2">
        <f>IF(sum!A305="MA",sum!I305,"*")</f>
        <v>0.373423518635947</v>
      </c>
      <c r="AH312" s="4" t="s">
        <v>149</v>
      </c>
      <c r="AI312" s="4" t="s">
        <v>150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149</v>
      </c>
      <c r="AQ312" s="2" t="s">
        <v>150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149</v>
      </c>
      <c r="AY312" s="4" t="s">
        <v>150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149</v>
      </c>
      <c r="C313" s="2" t="s">
        <v>150</v>
      </c>
      <c r="D313" s="2">
        <v>2045</v>
      </c>
      <c r="J313" s="2" t="s">
        <v>149</v>
      </c>
      <c r="K313" s="2" t="s">
        <v>150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149</v>
      </c>
      <c r="S313" s="2" t="s">
        <v>150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149</v>
      </c>
      <c r="AA313" s="2" t="s">
        <v>150</v>
      </c>
      <c r="AB313" s="2">
        <v>2045</v>
      </c>
      <c r="AC313" s="2" t="str">
        <f>IF(sum!A306="MA",sum!B306,"*")</f>
        <v>EDU-WaterHeat_ELE1</v>
      </c>
      <c r="AD313" s="2"/>
      <c r="AE313" s="2">
        <f>IF(sum!A306="MA",sum!I306,"*")</f>
        <v>0.021137180300148</v>
      </c>
      <c r="AH313" s="2" t="s">
        <v>149</v>
      </c>
      <c r="AI313" s="2" t="s">
        <v>150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149</v>
      </c>
      <c r="AQ313" s="4" t="s">
        <v>150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149</v>
      </c>
      <c r="AY313" s="2" t="s">
        <v>150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149</v>
      </c>
      <c r="C314" s="2" t="s">
        <v>150</v>
      </c>
      <c r="D314" s="2">
        <v>2045</v>
      </c>
      <c r="J314" s="2" t="s">
        <v>149</v>
      </c>
      <c r="K314" s="2" t="s">
        <v>150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149</v>
      </c>
      <c r="S314" s="2" t="s">
        <v>150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149</v>
      </c>
      <c r="AA314" s="2" t="s">
        <v>150</v>
      </c>
      <c r="AB314" s="2">
        <v>2045</v>
      </c>
      <c r="AC314" s="2" t="str">
        <f>IF(sum!A307="MA",sum!B307,"*")</f>
        <v>HSS-AuxiliaryEquip_ELE1</v>
      </c>
      <c r="AD314" s="2"/>
      <c r="AE314" s="2">
        <f>IF(sum!A307="MA",sum!I307,"*")</f>
        <v>0.137391671950962</v>
      </c>
      <c r="AH314" s="2" t="s">
        <v>149</v>
      </c>
      <c r="AI314" s="2" t="s">
        <v>150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149</v>
      </c>
      <c r="AQ314" s="2" t="s">
        <v>150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149</v>
      </c>
      <c r="AY314" s="2" t="s">
        <v>150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149</v>
      </c>
      <c r="C315" s="4" t="s">
        <v>150</v>
      </c>
      <c r="D315" s="4">
        <v>2045</v>
      </c>
      <c r="J315" s="4" t="s">
        <v>149</v>
      </c>
      <c r="K315" s="4" t="s">
        <v>150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149</v>
      </c>
      <c r="S315" s="4" t="s">
        <v>150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149</v>
      </c>
      <c r="AA315" s="4" t="s">
        <v>150</v>
      </c>
      <c r="AB315" s="4">
        <v>2045</v>
      </c>
      <c r="AC315" s="2" t="str">
        <f>IF(sum!A308="MA",sum!B308,"*")</f>
        <v>HSS-AuxiliaryMot_ELE1</v>
      </c>
      <c r="AD315" s="2"/>
      <c r="AE315" s="2">
        <f>IF(sum!A308="MA",sum!I308,"*")</f>
        <v>0.0440298192607594</v>
      </c>
      <c r="AH315" s="4" t="s">
        <v>149</v>
      </c>
      <c r="AI315" s="4" t="s">
        <v>150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149</v>
      </c>
      <c r="AQ315" s="4" t="s">
        <v>150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149</v>
      </c>
      <c r="AY315" s="4" t="s">
        <v>150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149</v>
      </c>
      <c r="C316" s="2" t="s">
        <v>150</v>
      </c>
      <c r="D316" s="2">
        <v>2045</v>
      </c>
      <c r="J316" s="2" t="s">
        <v>149</v>
      </c>
      <c r="K316" s="2" t="s">
        <v>150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149</v>
      </c>
      <c r="S316" s="2" t="s">
        <v>150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149</v>
      </c>
      <c r="AA316" s="2" t="s">
        <v>150</v>
      </c>
      <c r="AB316" s="2">
        <v>2045</v>
      </c>
      <c r="AC316" s="2" t="str">
        <f>IF(sum!A309="MA",sum!B309,"*")</f>
        <v>HSS-Light_ELE1</v>
      </c>
      <c r="AD316" s="2"/>
      <c r="AE316" s="2">
        <f>IF(sum!A309="MA",sum!I309,"*")</f>
        <v>0.102736244941772</v>
      </c>
      <c r="AH316" s="2" t="s">
        <v>149</v>
      </c>
      <c r="AI316" s="2" t="s">
        <v>150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149</v>
      </c>
      <c r="AQ316" s="2" t="s">
        <v>150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149</v>
      </c>
      <c r="AY316" s="2" t="s">
        <v>150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149</v>
      </c>
      <c r="C317" s="2" t="s">
        <v>150</v>
      </c>
      <c r="D317" s="2">
        <v>2045</v>
      </c>
      <c r="J317" s="2" t="s">
        <v>149</v>
      </c>
      <c r="K317" s="2" t="s">
        <v>150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149</v>
      </c>
      <c r="S317" s="2" t="s">
        <v>150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149</v>
      </c>
      <c r="AA317" s="2" t="s">
        <v>150</v>
      </c>
      <c r="AB317" s="2">
        <v>2045</v>
      </c>
      <c r="AC317" s="2" t="str">
        <f>IF(sum!A310="MA",sum!B310,"*")</f>
        <v>HSS-SpCool_ELE1</v>
      </c>
      <c r="AD317" s="2"/>
      <c r="AE317" s="2">
        <f>IF(sum!A310="MA",sum!I310,"*")</f>
        <v>0.0146766064202532</v>
      </c>
      <c r="AH317" s="2" t="s">
        <v>149</v>
      </c>
      <c r="AI317" s="2" t="s">
        <v>150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149</v>
      </c>
      <c r="AQ317" s="4" t="s">
        <v>150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149</v>
      </c>
      <c r="AY317" s="2" t="s">
        <v>150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149</v>
      </c>
      <c r="C318" s="4" t="s">
        <v>150</v>
      </c>
      <c r="D318" s="4">
        <v>2045</v>
      </c>
      <c r="J318" s="4" t="s">
        <v>149</v>
      </c>
      <c r="K318" s="4" t="s">
        <v>150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149</v>
      </c>
      <c r="S318" s="4" t="s">
        <v>150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149</v>
      </c>
      <c r="AA318" s="4" t="s">
        <v>150</v>
      </c>
      <c r="AB318" s="4">
        <v>2045</v>
      </c>
      <c r="AC318" s="2" t="str">
        <f>IF(sum!A311="MA",sum!B311,"*")</f>
        <v>HSS-SpHeat_ELE1</v>
      </c>
      <c r="AD318" s="2"/>
      <c r="AE318" s="2">
        <f>IF(sum!A311="MA",sum!I311,"*")</f>
        <v>0.317057704502219</v>
      </c>
      <c r="AH318" s="4" t="s">
        <v>149</v>
      </c>
      <c r="AI318" s="4" t="s">
        <v>150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149</v>
      </c>
      <c r="AQ318" s="2" t="s">
        <v>150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149</v>
      </c>
      <c r="AY318" s="4" t="s">
        <v>150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149</v>
      </c>
      <c r="C319" s="2" t="s">
        <v>150</v>
      </c>
      <c r="D319" s="2">
        <v>2045</v>
      </c>
      <c r="J319" s="2" t="s">
        <v>149</v>
      </c>
      <c r="K319" s="2" t="s">
        <v>150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149</v>
      </c>
      <c r="S319" s="2" t="s">
        <v>150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149</v>
      </c>
      <c r="AA319" s="2" t="s">
        <v>150</v>
      </c>
      <c r="AB319" s="2">
        <v>2045</v>
      </c>
      <c r="AC319" s="2" t="str">
        <f>IF(sum!A312="MA",sum!B312,"*")</f>
        <v>HSS-WaterHeat_ELE1</v>
      </c>
      <c r="AD319" s="2"/>
      <c r="AE319" s="2">
        <f>IF(sum!A312="MA",sum!I312,"*")</f>
        <v>0.0634115409004438</v>
      </c>
      <c r="AH319" s="2" t="s">
        <v>149</v>
      </c>
      <c r="AI319" s="2" t="s">
        <v>150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149</v>
      </c>
      <c r="AQ319" s="4" t="s">
        <v>150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149</v>
      </c>
      <c r="AY319" s="2" t="s">
        <v>150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149</v>
      </c>
      <c r="C320" s="2" t="s">
        <v>150</v>
      </c>
      <c r="D320" s="2">
        <v>2045</v>
      </c>
      <c r="J320" s="2" t="s">
        <v>149</v>
      </c>
      <c r="K320" s="2" t="s">
        <v>150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149</v>
      </c>
      <c r="S320" s="2" t="s">
        <v>150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149</v>
      </c>
      <c r="AA320" s="2" t="s">
        <v>150</v>
      </c>
      <c r="AB320" s="2">
        <v>2045</v>
      </c>
      <c r="AC320" s="2" t="str">
        <f>IF(sum!A313="MA",sum!B313,"*")</f>
        <v>ICS-AuxiliaryEquip_ELE1</v>
      </c>
      <c r="AD320" s="2"/>
      <c r="AE320" s="2">
        <f>IF(sum!A313="MA",sum!I313,"*")</f>
        <v>0.010568590150074</v>
      </c>
      <c r="AH320" s="2" t="s">
        <v>149</v>
      </c>
      <c r="AI320" s="2" t="s">
        <v>150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149</v>
      </c>
      <c r="AQ320" s="2" t="s">
        <v>150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149</v>
      </c>
      <c r="AY320" s="2" t="s">
        <v>150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149</v>
      </c>
      <c r="C321" s="4" t="s">
        <v>150</v>
      </c>
      <c r="D321" s="4">
        <v>2045</v>
      </c>
      <c r="J321" s="4" t="s">
        <v>149</v>
      </c>
      <c r="K321" s="4" t="s">
        <v>150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149</v>
      </c>
      <c r="S321" s="4" t="s">
        <v>150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149</v>
      </c>
      <c r="AA321" s="4" t="s">
        <v>150</v>
      </c>
      <c r="AB321" s="4">
        <v>2045</v>
      </c>
      <c r="AC321" s="2" t="str">
        <f>IF(sum!A314="MA",sum!B314,"*")</f>
        <v>ICS-Light_ELE1</v>
      </c>
      <c r="AD321" s="2"/>
      <c r="AE321" s="2">
        <f>IF(sum!A314="MA",sum!I314,"*")</f>
        <v>0.0146766064202532</v>
      </c>
      <c r="AH321" s="4" t="s">
        <v>149</v>
      </c>
      <c r="AI321" s="4" t="s">
        <v>150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149</v>
      </c>
      <c r="AQ321" s="4" t="s">
        <v>150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149</v>
      </c>
      <c r="AY321" s="4" t="s">
        <v>150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149</v>
      </c>
      <c r="C322" s="2" t="s">
        <v>150</v>
      </c>
      <c r="D322" s="2">
        <v>2045</v>
      </c>
      <c r="J322" s="2" t="s">
        <v>149</v>
      </c>
      <c r="K322" s="2" t="s">
        <v>150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149</v>
      </c>
      <c r="S322" s="2" t="s">
        <v>150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149</v>
      </c>
      <c r="AA322" s="2" t="s">
        <v>150</v>
      </c>
      <c r="AB322" s="2">
        <v>2045</v>
      </c>
      <c r="AC322" s="2" t="str">
        <f>IF(sum!A315="MA",sum!B315,"*")</f>
        <v>ICS-SpHeat_ELE1</v>
      </c>
      <c r="AD322" s="2"/>
      <c r="AE322" s="2">
        <f>IF(sum!A315="MA",sum!I315,"*")</f>
        <v>0.0563658141337278</v>
      </c>
      <c r="AH322" s="2" t="s">
        <v>149</v>
      </c>
      <c r="AI322" s="2" t="s">
        <v>150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149</v>
      </c>
      <c r="AQ322" s="2" t="s">
        <v>150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149</v>
      </c>
      <c r="AY322" s="2" t="s">
        <v>150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149</v>
      </c>
      <c r="C323" s="2" t="s">
        <v>150</v>
      </c>
      <c r="D323" s="2">
        <v>2045</v>
      </c>
      <c r="J323" s="2" t="s">
        <v>149</v>
      </c>
      <c r="K323" s="2" t="s">
        <v>150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149</v>
      </c>
      <c r="S323" s="2" t="s">
        <v>150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149</v>
      </c>
      <c r="AA323" s="2" t="s">
        <v>150</v>
      </c>
      <c r="AB323" s="2">
        <v>2045</v>
      </c>
      <c r="AC323" s="2" t="str">
        <f>IF(sum!A316="MA",sum!B316,"*")</f>
        <v>OS-AuxiliaryEquip_ELE1</v>
      </c>
      <c r="AD323" s="2"/>
      <c r="AE323" s="2">
        <f>IF(sum!A316="MA",sum!I316,"*")</f>
        <v>0.179666032551258</v>
      </c>
      <c r="AH323" s="2" t="s">
        <v>149</v>
      </c>
      <c r="AI323" s="2" t="s">
        <v>150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149</v>
      </c>
      <c r="AQ323" s="4" t="s">
        <v>150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149</v>
      </c>
      <c r="AY323" s="2" t="s">
        <v>150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149</v>
      </c>
      <c r="C324" s="4" t="s">
        <v>150</v>
      </c>
      <c r="D324" s="4">
        <v>2045</v>
      </c>
      <c r="J324" s="4" t="s">
        <v>149</v>
      </c>
      <c r="K324" s="4" t="s">
        <v>150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149</v>
      </c>
      <c r="S324" s="4" t="s">
        <v>150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149</v>
      </c>
      <c r="AA324" s="4" t="s">
        <v>150</v>
      </c>
      <c r="AB324" s="4">
        <v>2045</v>
      </c>
      <c r="AC324" s="2" t="str">
        <f>IF(sum!A317="MA",sum!B317,"*")</f>
        <v>OS-AuxiliaryMot_ELE1</v>
      </c>
      <c r="AD324" s="2"/>
      <c r="AE324" s="2">
        <f>IF(sum!A317="MA",sum!I317,"*")</f>
        <v>0.0733830321012657</v>
      </c>
      <c r="AH324" s="4" t="s">
        <v>149</v>
      </c>
      <c r="AI324" s="4" t="s">
        <v>150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149</v>
      </c>
      <c r="AQ324" s="2" t="s">
        <v>150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149</v>
      </c>
      <c r="AY324" s="4" t="s">
        <v>150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149</v>
      </c>
      <c r="C325" s="2" t="s">
        <v>150</v>
      </c>
      <c r="D325" s="2">
        <v>2045</v>
      </c>
      <c r="J325" s="2" t="s">
        <v>149</v>
      </c>
      <c r="K325" s="2" t="s">
        <v>150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149</v>
      </c>
      <c r="S325" s="2" t="s">
        <v>150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149</v>
      </c>
      <c r="AA325" s="2" t="s">
        <v>150</v>
      </c>
      <c r="AB325" s="2">
        <v>2045</v>
      </c>
      <c r="AC325" s="2" t="str">
        <f>IF(sum!A318="MA",sum!B318,"*")</f>
        <v>OS-Light_ELE1</v>
      </c>
      <c r="AD325" s="2"/>
      <c r="AE325" s="2">
        <f>IF(sum!A318="MA",sum!I318,"*")</f>
        <v>0.264178915564557</v>
      </c>
      <c r="AH325" s="2" t="s">
        <v>149</v>
      </c>
      <c r="AI325" s="2" t="s">
        <v>150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149</v>
      </c>
      <c r="AQ325" s="4" t="s">
        <v>150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149</v>
      </c>
      <c r="AY325" s="2" t="s">
        <v>150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149</v>
      </c>
      <c r="C326" s="2" t="s">
        <v>150</v>
      </c>
      <c r="D326" s="2">
        <v>2045</v>
      </c>
      <c r="J326" s="2" t="s">
        <v>149</v>
      </c>
      <c r="K326" s="2" t="s">
        <v>150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149</v>
      </c>
      <c r="S326" s="2" t="s">
        <v>150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149</v>
      </c>
      <c r="AA326" s="2" t="s">
        <v>150</v>
      </c>
      <c r="AB326" s="2">
        <v>2045</v>
      </c>
      <c r="AC326" s="2" t="str">
        <f>IF(sum!A319="MA",sum!B319,"*")</f>
        <v>OS-SpCool_ELE1</v>
      </c>
      <c r="AD326" s="2"/>
      <c r="AE326" s="2">
        <f>IF(sum!A319="MA",sum!I319,"*")</f>
        <v>0.0576467168403115</v>
      </c>
      <c r="AH326" s="2" t="s">
        <v>149</v>
      </c>
      <c r="AI326" s="2" t="s">
        <v>150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149</v>
      </c>
      <c r="AQ326" s="2" t="s">
        <v>150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149</v>
      </c>
      <c r="AY326" s="2" t="s">
        <v>150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149</v>
      </c>
      <c r="C327" s="4" t="s">
        <v>150</v>
      </c>
      <c r="D327" s="4">
        <v>2045</v>
      </c>
      <c r="J327" s="4" t="s">
        <v>149</v>
      </c>
      <c r="K327" s="4" t="s">
        <v>150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149</v>
      </c>
      <c r="S327" s="4" t="s">
        <v>150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149</v>
      </c>
      <c r="AA327" s="4" t="s">
        <v>150</v>
      </c>
      <c r="AB327" s="4">
        <v>2045</v>
      </c>
      <c r="AC327" s="2" t="str">
        <f>IF(sum!A320="MA",sum!B320,"*")</f>
        <v>OS-SpHeat_ELE1</v>
      </c>
      <c r="AD327" s="2"/>
      <c r="AE327" s="2">
        <f>IF(sum!A320="MA",sum!I320,"*")</f>
        <v>0.817304304939054</v>
      </c>
      <c r="AH327" s="4" t="s">
        <v>149</v>
      </c>
      <c r="AI327" s="4" t="s">
        <v>150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149</v>
      </c>
      <c r="AQ327" s="4" t="s">
        <v>150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149</v>
      </c>
      <c r="AY327" s="4" t="s">
        <v>150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149</v>
      </c>
      <c r="C328" s="2" t="s">
        <v>150</v>
      </c>
      <c r="D328" s="2">
        <v>2045</v>
      </c>
      <c r="J328" s="2" t="s">
        <v>149</v>
      </c>
      <c r="K328" s="2" t="s">
        <v>150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149</v>
      </c>
      <c r="S328" s="2" t="s">
        <v>150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149</v>
      </c>
      <c r="AA328" s="2" t="s">
        <v>150</v>
      </c>
      <c r="AB328" s="2">
        <v>2045</v>
      </c>
      <c r="AC328" s="2" t="str">
        <f>IF(sum!A321="MA",sum!B321,"*")</f>
        <v>OS-WaterHeat_ELE1</v>
      </c>
      <c r="AD328" s="2"/>
      <c r="AE328" s="2">
        <f>IF(sum!A321="MA",sum!I321,"*")</f>
        <v>0.021137180300148</v>
      </c>
      <c r="AH328" s="2" t="s">
        <v>149</v>
      </c>
      <c r="AI328" s="2" t="s">
        <v>150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149</v>
      </c>
      <c r="AQ328" s="2" t="s">
        <v>150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149</v>
      </c>
      <c r="AY328" s="2" t="s">
        <v>150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149</v>
      </c>
      <c r="C329" s="2" t="s">
        <v>150</v>
      </c>
      <c r="D329" s="2">
        <v>2045</v>
      </c>
      <c r="J329" s="2" t="s">
        <v>149</v>
      </c>
      <c r="K329" s="2" t="s">
        <v>150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149</v>
      </c>
      <c r="S329" s="2" t="s">
        <v>150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149</v>
      </c>
      <c r="AA329" s="2" t="s">
        <v>150</v>
      </c>
      <c r="AB329" s="2">
        <v>2045</v>
      </c>
      <c r="AC329" s="2" t="str">
        <f>IF(sum!A322="MA",sum!B322,"*")</f>
        <v>OTH-AuxiliaryEquip_ELE1</v>
      </c>
      <c r="AD329" s="2"/>
      <c r="AE329" s="2">
        <f>IF(sum!A322="MA",sum!I322,"*")</f>
        <v>0.010568590150074</v>
      </c>
      <c r="AH329" s="2" t="s">
        <v>149</v>
      </c>
      <c r="AI329" s="2" t="s">
        <v>150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149</v>
      </c>
      <c r="AQ329" s="4" t="s">
        <v>150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149</v>
      </c>
      <c r="AY329" s="2" t="s">
        <v>150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149</v>
      </c>
      <c r="C330" s="4" t="s">
        <v>150</v>
      </c>
      <c r="D330" s="4">
        <v>2045</v>
      </c>
      <c r="J330" s="4" t="s">
        <v>149</v>
      </c>
      <c r="K330" s="4" t="s">
        <v>150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149</v>
      </c>
      <c r="S330" s="4" t="s">
        <v>150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149</v>
      </c>
      <c r="AA330" s="4" t="s">
        <v>150</v>
      </c>
      <c r="AB330" s="4">
        <v>2045</v>
      </c>
      <c r="AC330" s="2" t="str">
        <f>IF(sum!A323="MA",sum!B323,"*")</f>
        <v>OTH-Light_ELE1</v>
      </c>
      <c r="AD330" s="2"/>
      <c r="AE330" s="2">
        <f>IF(sum!A323="MA",sum!I323,"*")</f>
        <v>0.0146766064202532</v>
      </c>
      <c r="AH330" s="4" t="s">
        <v>149</v>
      </c>
      <c r="AI330" s="4" t="s">
        <v>150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149</v>
      </c>
      <c r="AQ330" s="2" t="s">
        <v>150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149</v>
      </c>
      <c r="AY330" s="4" t="s">
        <v>150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149</v>
      </c>
      <c r="C331" s="2" t="s">
        <v>150</v>
      </c>
      <c r="D331" s="2">
        <v>2045</v>
      </c>
      <c r="J331" s="2" t="s">
        <v>149</v>
      </c>
      <c r="K331" s="2" t="s">
        <v>150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149</v>
      </c>
      <c r="S331" s="2" t="s">
        <v>150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149</v>
      </c>
      <c r="AA331" s="2" t="s">
        <v>150</v>
      </c>
      <c r="AB331" s="2">
        <v>2045</v>
      </c>
      <c r="AC331" s="2" t="str">
        <f>IF(sum!A324="MA",sum!B324,"*")</f>
        <v>OTH-SpHeat_ELE1</v>
      </c>
      <c r="AD331" s="2"/>
      <c r="AE331" s="2">
        <f>IF(sum!A324="MA",sum!I324,"*")</f>
        <v>0.0422743606002959</v>
      </c>
      <c r="AH331" s="2" t="s">
        <v>149</v>
      </c>
      <c r="AI331" s="2" t="s">
        <v>150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149</v>
      </c>
      <c r="AQ331" s="4" t="s">
        <v>150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149</v>
      </c>
      <c r="AY331" s="2" t="s">
        <v>150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149</v>
      </c>
      <c r="C332" s="2" t="s">
        <v>150</v>
      </c>
      <c r="D332" s="2">
        <v>2045</v>
      </c>
      <c r="J332" s="2" t="s">
        <v>149</v>
      </c>
      <c r="K332" s="2" t="s">
        <v>150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149</v>
      </c>
      <c r="S332" s="2" t="s">
        <v>150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149</v>
      </c>
      <c r="AA332" s="2" t="s">
        <v>150</v>
      </c>
      <c r="AB332" s="2">
        <v>2045</v>
      </c>
      <c r="AC332" s="2" t="str">
        <f>IF(sum!A325="MA",sum!B325,"*")</f>
        <v>R_ES-APP-CD_ELC1</v>
      </c>
      <c r="AD332" s="2"/>
      <c r="AE332" s="2">
        <f>IF(sum!A325="MA",sum!I325,"*")</f>
        <v>0.846841386894553</v>
      </c>
      <c r="AH332" s="2" t="s">
        <v>149</v>
      </c>
      <c r="AI332" s="2" t="s">
        <v>150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149</v>
      </c>
      <c r="AQ332" s="2" t="s">
        <v>150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149</v>
      </c>
      <c r="AY332" s="2" t="s">
        <v>150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149</v>
      </c>
      <c r="C333" s="4" t="s">
        <v>150</v>
      </c>
      <c r="D333" s="4">
        <v>2045</v>
      </c>
      <c r="J333" s="4" t="s">
        <v>149</v>
      </c>
      <c r="K333" s="4" t="s">
        <v>150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149</v>
      </c>
      <c r="S333" s="4" t="s">
        <v>150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149</v>
      </c>
      <c r="AA333" s="4" t="s">
        <v>150</v>
      </c>
      <c r="AB333" s="4">
        <v>2045</v>
      </c>
      <c r="AC333" s="2" t="str">
        <f>IF(sum!A326="MA",sum!B326,"*")</f>
        <v>R_ES-APP-CW_ELC1</v>
      </c>
      <c r="AD333" s="2"/>
      <c r="AE333" s="2">
        <f>IF(sum!A326="MA",sum!I326,"*")</f>
        <v>0.0980140494090919</v>
      </c>
      <c r="AH333" s="4" t="s">
        <v>149</v>
      </c>
      <c r="AI333" s="4" t="s">
        <v>150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149</v>
      </c>
      <c r="AQ333" s="4" t="s">
        <v>150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149</v>
      </c>
      <c r="AY333" s="4" t="s">
        <v>150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149</v>
      </c>
      <c r="C334" s="2" t="s">
        <v>150</v>
      </c>
      <c r="D334" s="2">
        <v>2045</v>
      </c>
      <c r="J334" s="2" t="s">
        <v>149</v>
      </c>
      <c r="K334" s="2" t="s">
        <v>150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149</v>
      </c>
      <c r="S334" s="2" t="s">
        <v>150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149</v>
      </c>
      <c r="AA334" s="2" t="s">
        <v>150</v>
      </c>
      <c r="AB334" s="2">
        <v>2045</v>
      </c>
      <c r="AC334" s="2" t="str">
        <f>IF(sum!A327="MA",sum!B327,"*")</f>
        <v>R_ES-APP-DW_ELC1</v>
      </c>
      <c r="AD334" s="2"/>
      <c r="AE334" s="2">
        <f>IF(sum!A327="MA",sum!I327,"*")</f>
        <v>0.331679543200368</v>
      </c>
      <c r="AH334" s="2" t="s">
        <v>149</v>
      </c>
      <c r="AI334" s="2" t="s">
        <v>150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149</v>
      </c>
      <c r="AQ334" s="2" t="s">
        <v>150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149</v>
      </c>
      <c r="AY334" s="2" t="s">
        <v>150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149</v>
      </c>
      <c r="C335" s="2" t="s">
        <v>150</v>
      </c>
      <c r="D335" s="2">
        <v>2045</v>
      </c>
      <c r="J335" s="2" t="s">
        <v>149</v>
      </c>
      <c r="K335" s="2" t="s">
        <v>150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149</v>
      </c>
      <c r="S335" s="2" t="s">
        <v>150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149</v>
      </c>
      <c r="AA335" s="2" t="s">
        <v>150</v>
      </c>
      <c r="AB335" s="2">
        <v>2045</v>
      </c>
      <c r="AC335" s="2" t="str">
        <f>IF(sum!A328="MA",sum!B328,"*")</f>
        <v>R_ES-APP-FR_ELC1</v>
      </c>
      <c r="AD335" s="2"/>
      <c r="AE335" s="2">
        <f>IF(sum!A328="MA",sum!I328,"*")</f>
        <v>0.0756995174936223</v>
      </c>
      <c r="AH335" s="2" t="s">
        <v>149</v>
      </c>
      <c r="AI335" s="2" t="s">
        <v>150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149</v>
      </c>
      <c r="AQ335" s="4" t="s">
        <v>150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149</v>
      </c>
      <c r="AY335" s="2" t="s">
        <v>150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149</v>
      </c>
      <c r="C336" s="4" t="s">
        <v>150</v>
      </c>
      <c r="D336" s="4">
        <v>2045</v>
      </c>
      <c r="J336" s="4" t="s">
        <v>149</v>
      </c>
      <c r="K336" s="4" t="s">
        <v>150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149</v>
      </c>
      <c r="S336" s="4" t="s">
        <v>150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149</v>
      </c>
      <c r="AA336" s="4" t="s">
        <v>150</v>
      </c>
      <c r="AB336" s="4">
        <v>2045</v>
      </c>
      <c r="AC336" s="2" t="str">
        <f>IF(sum!A329="MA",sum!B329,"*")</f>
        <v>R_ES-APP-OTH_ELC1</v>
      </c>
      <c r="AD336" s="2"/>
      <c r="AE336" s="2">
        <f>IF(sum!A329="MA",sum!I329,"*")</f>
        <v>0.997685008935148</v>
      </c>
      <c r="AH336" s="4" t="s">
        <v>149</v>
      </c>
      <c r="AI336" s="4" t="s">
        <v>150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149</v>
      </c>
      <c r="AQ336" s="2" t="s">
        <v>150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149</v>
      </c>
      <c r="AY336" s="4" t="s">
        <v>150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149</v>
      </c>
      <c r="C337" s="2" t="s">
        <v>150</v>
      </c>
      <c r="D337" s="2">
        <v>2045</v>
      </c>
      <c r="J337" s="2" t="s">
        <v>149</v>
      </c>
      <c r="K337" s="2" t="s">
        <v>150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149</v>
      </c>
      <c r="S337" s="2" t="s">
        <v>150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149</v>
      </c>
      <c r="AA337" s="2" t="s">
        <v>150</v>
      </c>
      <c r="AB337" s="2">
        <v>2045</v>
      </c>
      <c r="AC337" s="2" t="str">
        <f>IF(sum!A330="MA",sum!B330,"*")</f>
        <v>R_ES-APP-RA_ELC1</v>
      </c>
      <c r="AD337" s="2"/>
      <c r="AE337" s="2">
        <f>IF(sum!A330="MA",sum!I330,"*")</f>
        <v>0.642972164123646</v>
      </c>
      <c r="AH337" s="2" t="s">
        <v>149</v>
      </c>
      <c r="AI337" s="2" t="s">
        <v>150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149</v>
      </c>
      <c r="AQ337" s="4" t="s">
        <v>150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149</v>
      </c>
      <c r="AY337" s="2" t="s">
        <v>150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149</v>
      </c>
      <c r="C338" s="2" t="s">
        <v>150</v>
      </c>
      <c r="D338" s="2">
        <v>2045</v>
      </c>
      <c r="J338" s="2" t="s">
        <v>149</v>
      </c>
      <c r="K338" s="2" t="s">
        <v>150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149</v>
      </c>
      <c r="S338" s="2" t="s">
        <v>150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149</v>
      </c>
      <c r="AA338" s="2" t="s">
        <v>150</v>
      </c>
      <c r="AB338" s="2">
        <v>2045</v>
      </c>
      <c r="AC338" s="2" t="str">
        <f>IF(sum!A331="MA",sum!B331,"*")</f>
        <v>R_ES-APP-RE_ELC1</v>
      </c>
      <c r="AD338" s="2"/>
      <c r="AE338" s="2">
        <f>IF(sum!A331="MA",sum!I331,"*")</f>
        <v>0.211383633225609</v>
      </c>
      <c r="AH338" s="2" t="s">
        <v>149</v>
      </c>
      <c r="AI338" s="2" t="s">
        <v>150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149</v>
      </c>
      <c r="AQ338" s="2" t="s">
        <v>150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149</v>
      </c>
      <c r="AY338" s="2" t="s">
        <v>150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149</v>
      </c>
      <c r="C339" s="4" t="s">
        <v>150</v>
      </c>
      <c r="D339" s="4">
        <v>2045</v>
      </c>
      <c r="J339" s="4" t="s">
        <v>149</v>
      </c>
      <c r="K339" s="4" t="s">
        <v>150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149</v>
      </c>
      <c r="S339" s="4" t="s">
        <v>150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149</v>
      </c>
      <c r="AA339" s="4" t="s">
        <v>150</v>
      </c>
      <c r="AB339" s="4">
        <v>2045</v>
      </c>
      <c r="AC339" s="2" t="str">
        <f>IF(sum!A332="MA",sum!B332,"*")</f>
        <v>R_ES-LI_ELC1</v>
      </c>
      <c r="AD339" s="2"/>
      <c r="AE339" s="2">
        <f>IF(sum!A332="MA",sum!I332,"*")</f>
        <v>1.37809387951544</v>
      </c>
      <c r="AH339" s="4" t="s">
        <v>149</v>
      </c>
      <c r="AI339" s="4" t="s">
        <v>150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149</v>
      </c>
      <c r="AQ339" s="4" t="s">
        <v>150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149</v>
      </c>
      <c r="AY339" s="4" t="s">
        <v>150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149</v>
      </c>
      <c r="C340" s="2" t="s">
        <v>150</v>
      </c>
      <c r="D340" s="2">
        <v>2045</v>
      </c>
      <c r="J340" s="2" t="s">
        <v>149</v>
      </c>
      <c r="K340" s="2" t="s">
        <v>150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149</v>
      </c>
      <c r="S340" s="2" t="s">
        <v>150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149</v>
      </c>
      <c r="AA340" s="2" t="s">
        <v>150</v>
      </c>
      <c r="AB340" s="2">
        <v>2045</v>
      </c>
      <c r="AC340" s="2" t="str">
        <f>IF(sum!A333="MA",sum!B333,"*")</f>
        <v>R_ES-SC-AP_ELC1_ROOM_CENTRAL</v>
      </c>
      <c r="AD340" s="2"/>
      <c r="AE340" s="2">
        <f>IF(sum!A333="MA",sum!I333,"*")</f>
        <v>0.280761997444325</v>
      </c>
      <c r="AH340" s="2" t="s">
        <v>149</v>
      </c>
      <c r="AI340" s="2" t="s">
        <v>150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149</v>
      </c>
      <c r="AQ340" s="2" t="s">
        <v>150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149</v>
      </c>
      <c r="AY340" s="2" t="s">
        <v>150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149</v>
      </c>
      <c r="C341" s="2" t="s">
        <v>150</v>
      </c>
      <c r="D341" s="2">
        <v>2045</v>
      </c>
      <c r="J341" s="2" t="s">
        <v>149</v>
      </c>
      <c r="K341" s="2" t="s">
        <v>150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149</v>
      </c>
      <c r="S341" s="2" t="s">
        <v>150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149</v>
      </c>
      <c r="AA341" s="2" t="s">
        <v>150</v>
      </c>
      <c r="AB341" s="2">
        <v>2045</v>
      </c>
      <c r="AC341" s="2" t="str">
        <f>IF(sum!A334="MA",sum!B334,"*")</f>
        <v>R_ES-SC-MOB_ELC1_ROOM_CENTRAL</v>
      </c>
      <c r="AD341" s="2"/>
      <c r="AE341" s="2">
        <f>IF(sum!A334="MA",sum!I334,"*")</f>
        <v>0.0241481460640839</v>
      </c>
      <c r="AH341" s="2" t="s">
        <v>149</v>
      </c>
      <c r="AI341" s="2" t="s">
        <v>150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149</v>
      </c>
      <c r="AQ341" s="4" t="s">
        <v>150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149</v>
      </c>
      <c r="AY341" s="2" t="s">
        <v>150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149</v>
      </c>
      <c r="C342" s="4" t="s">
        <v>150</v>
      </c>
      <c r="D342" s="4">
        <v>2045</v>
      </c>
      <c r="J342" s="4" t="s">
        <v>149</v>
      </c>
      <c r="K342" s="4" t="s">
        <v>150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149</v>
      </c>
      <c r="S342" s="4" t="s">
        <v>150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149</v>
      </c>
      <c r="AA342" s="4" t="s">
        <v>150</v>
      </c>
      <c r="AB342" s="4">
        <v>2045</v>
      </c>
      <c r="AC342" s="2" t="str">
        <f>IF(sum!A335="MA",sum!B335,"*")</f>
        <v>R_ES-SC-SA_ELC1_ROOM_CENTRAL</v>
      </c>
      <c r="AD342" s="2"/>
      <c r="AE342" s="2">
        <f>IF(sum!A335="MA",sum!I335,"*")</f>
        <v>0.0841536196759305</v>
      </c>
      <c r="AH342" s="4" t="s">
        <v>149</v>
      </c>
      <c r="AI342" s="4" t="s">
        <v>150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149</v>
      </c>
      <c r="AQ342" s="2" t="s">
        <v>150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149</v>
      </c>
      <c r="AY342" s="4" t="s">
        <v>150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149</v>
      </c>
      <c r="C343" s="2" t="s">
        <v>150</v>
      </c>
      <c r="D343" s="2">
        <v>2045</v>
      </c>
      <c r="J343" s="2" t="s">
        <v>149</v>
      </c>
      <c r="K343" s="2" t="s">
        <v>150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149</v>
      </c>
      <c r="S343" s="2" t="s">
        <v>150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149</v>
      </c>
      <c r="AA343" s="2" t="s">
        <v>150</v>
      </c>
      <c r="AB343" s="2">
        <v>2045</v>
      </c>
      <c r="AC343" s="2" t="str">
        <f>IF(sum!A336="MA",sum!B336,"*")</f>
        <v>R_ES-SC-SD_ELC1_ROOM_CENTRAL</v>
      </c>
      <c r="AD343" s="2"/>
      <c r="AE343" s="2">
        <f>IF(sum!A336="MA",sum!I336,"*")</f>
        <v>0.731455662457057</v>
      </c>
      <c r="AH343" s="2" t="s">
        <v>149</v>
      </c>
      <c r="AI343" s="2" t="s">
        <v>150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149</v>
      </c>
      <c r="AQ343" s="4" t="s">
        <v>150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149</v>
      </c>
      <c r="AY343" s="2" t="s">
        <v>150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149</v>
      </c>
      <c r="C344" s="2" t="s">
        <v>150</v>
      </c>
      <c r="D344" s="2">
        <v>2045</v>
      </c>
      <c r="J344" s="2" t="s">
        <v>149</v>
      </c>
      <c r="K344" s="2" t="s">
        <v>150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149</v>
      </c>
      <c r="S344" s="2" t="s">
        <v>150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149</v>
      </c>
      <c r="AA344" s="2" t="s">
        <v>150</v>
      </c>
      <c r="AB344" s="2">
        <v>2045</v>
      </c>
      <c r="AC344" s="2" t="str">
        <f>IF(sum!A337="MA",sum!B337,"*")</f>
        <v>R_ES-SH-AP_HET1</v>
      </c>
      <c r="AD344" s="2"/>
      <c r="AE344" s="2">
        <f>IF(sum!A337="MA",sum!I337,"*")</f>
        <v>0.061417015277673</v>
      </c>
      <c r="AH344" s="2" t="s">
        <v>149</v>
      </c>
      <c r="AI344" s="2" t="s">
        <v>150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149</v>
      </c>
      <c r="AQ344" s="2" t="s">
        <v>150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149</v>
      </c>
      <c r="AY344" s="2" t="s">
        <v>150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149</v>
      </c>
      <c r="C345" s="4" t="s">
        <v>150</v>
      </c>
      <c r="D345" s="4">
        <v>2045</v>
      </c>
      <c r="J345" s="4" t="s">
        <v>149</v>
      </c>
      <c r="K345" s="4" t="s">
        <v>150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149</v>
      </c>
      <c r="S345" s="4" t="s">
        <v>150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149</v>
      </c>
      <c r="AA345" s="4" t="s">
        <v>150</v>
      </c>
      <c r="AB345" s="4">
        <v>2045</v>
      </c>
      <c r="AC345" s="2" t="str">
        <f>IF(sum!A338="MA",sum!B338,"*")</f>
        <v>R_ES-SH-MOB_ELC1</v>
      </c>
      <c r="AD345" s="2"/>
      <c r="AE345" s="2">
        <f>IF(sum!A338="MA",sum!I338,"*")</f>
        <v>0</v>
      </c>
      <c r="AH345" s="4" t="s">
        <v>149</v>
      </c>
      <c r="AI345" s="4" t="s">
        <v>150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149</v>
      </c>
      <c r="AQ345" s="4" t="s">
        <v>150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149</v>
      </c>
      <c r="AY345" s="4" t="s">
        <v>150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149</v>
      </c>
      <c r="C346" s="2" t="s">
        <v>150</v>
      </c>
      <c r="D346" s="2">
        <v>2045</v>
      </c>
      <c r="J346" s="2" t="s">
        <v>149</v>
      </c>
      <c r="K346" s="2" t="s">
        <v>150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149</v>
      </c>
      <c r="S346" s="2" t="s">
        <v>150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149</v>
      </c>
      <c r="AA346" s="2" t="s">
        <v>150</v>
      </c>
      <c r="AB346" s="2">
        <v>2045</v>
      </c>
      <c r="AC346" s="2" t="str">
        <f>IF(sum!A339="MA",sum!B339,"*")</f>
        <v>R_ES-SH-MOB_HET1</v>
      </c>
      <c r="AD346" s="2"/>
      <c r="AE346" s="2">
        <f>IF(sum!A339="MA",sum!I339,"*")</f>
        <v>0.0116916618793496</v>
      </c>
      <c r="AH346" s="2" t="s">
        <v>149</v>
      </c>
      <c r="AI346" s="2" t="s">
        <v>150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149</v>
      </c>
      <c r="AQ346" s="2" t="s">
        <v>150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149</v>
      </c>
      <c r="AY346" s="2" t="s">
        <v>150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149</v>
      </c>
      <c r="C347" s="2" t="s">
        <v>150</v>
      </c>
      <c r="D347" s="2">
        <v>2045</v>
      </c>
      <c r="J347" s="2" t="s">
        <v>149</v>
      </c>
      <c r="K347" s="2" t="s">
        <v>150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149</v>
      </c>
      <c r="S347" s="2" t="s">
        <v>150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149</v>
      </c>
      <c r="AA347" s="2" t="s">
        <v>150</v>
      </c>
      <c r="AB347" s="2">
        <v>2045</v>
      </c>
      <c r="AC347" s="2" t="str">
        <f>IF(sum!A340="MA",sum!B340,"*")</f>
        <v>R_ES-SH-SA_HET1</v>
      </c>
      <c r="AD347" s="2"/>
      <c r="AE347" s="2">
        <f>IF(sum!A340="MA",sum!I340,"*")</f>
        <v>0.0292351329790391</v>
      </c>
      <c r="AH347" s="2" t="s">
        <v>149</v>
      </c>
      <c r="AI347" s="2" t="s">
        <v>150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149</v>
      </c>
      <c r="AQ347" s="4" t="s">
        <v>150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149</v>
      </c>
      <c r="AY347" s="2" t="s">
        <v>150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149</v>
      </c>
      <c r="C348" s="4" t="s">
        <v>150</v>
      </c>
      <c r="D348" s="4">
        <v>2045</v>
      </c>
      <c r="J348" s="4" t="s">
        <v>149</v>
      </c>
      <c r="K348" s="4" t="s">
        <v>150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149</v>
      </c>
      <c r="S348" s="4" t="s">
        <v>150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149</v>
      </c>
      <c r="AA348" s="4" t="s">
        <v>150</v>
      </c>
      <c r="AB348" s="4">
        <v>2045</v>
      </c>
      <c r="AC348" s="2" t="str">
        <f>IF(sum!A341="MA",sum!B341,"*")</f>
        <v>R_ES-SH-SD_ELC1</v>
      </c>
      <c r="AD348" s="2"/>
      <c r="AE348" s="2">
        <f>IF(sum!A341="MA",sum!I341,"*")</f>
        <v>0.10735305946319</v>
      </c>
      <c r="AH348" s="4" t="s">
        <v>149</v>
      </c>
      <c r="AI348" s="4" t="s">
        <v>150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149</v>
      </c>
      <c r="AQ348" s="2" t="s">
        <v>150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149</v>
      </c>
      <c r="AY348" s="4" t="s">
        <v>150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149</v>
      </c>
      <c r="C349" s="2" t="s">
        <v>150</v>
      </c>
      <c r="D349" s="2">
        <v>2045</v>
      </c>
      <c r="J349" s="2" t="s">
        <v>149</v>
      </c>
      <c r="K349" s="2" t="s">
        <v>150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149</v>
      </c>
      <c r="S349" s="2" t="s">
        <v>150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149</v>
      </c>
      <c r="AA349" s="2" t="s">
        <v>150</v>
      </c>
      <c r="AB349" s="2">
        <v>2045</v>
      </c>
      <c r="AC349" s="2" t="str">
        <f>IF(sum!A342="MA",sum!B342,"*")</f>
        <v>R_ES-SH-SD_HET1</v>
      </c>
      <c r="AD349" s="2"/>
      <c r="AE349" s="2">
        <f>IF(sum!A342="MA",sum!I342,"*")</f>
        <v>0.0955600083463947</v>
      </c>
      <c r="AH349" s="2" t="s">
        <v>149</v>
      </c>
      <c r="AI349" s="2" t="s">
        <v>150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149</v>
      </c>
      <c r="AQ349" s="4" t="s">
        <v>150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149</v>
      </c>
      <c r="AY349" s="2" t="s">
        <v>150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149</v>
      </c>
      <c r="C350" s="2" t="s">
        <v>150</v>
      </c>
      <c r="D350" s="2">
        <v>2045</v>
      </c>
      <c r="J350" s="2" t="s">
        <v>149</v>
      </c>
      <c r="K350" s="2" t="s">
        <v>150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149</v>
      </c>
      <c r="S350" s="2" t="s">
        <v>150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149</v>
      </c>
      <c r="AA350" s="2" t="s">
        <v>150</v>
      </c>
      <c r="AB350" s="2">
        <v>2045</v>
      </c>
      <c r="AC350" s="2" t="str">
        <f>IF(sum!A343="MA",sum!B343,"*")</f>
        <v>R_ES-WH-AP_GAS1</v>
      </c>
      <c r="AD350" s="2"/>
      <c r="AE350" s="2">
        <f>IF(sum!A343="MA",sum!I343,"*")</f>
        <v>0</v>
      </c>
      <c r="AH350" s="2" t="s">
        <v>149</v>
      </c>
      <c r="AI350" s="2" t="s">
        <v>150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149</v>
      </c>
      <c r="AQ350" s="2" t="s">
        <v>150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149</v>
      </c>
      <c r="AY350" s="2" t="s">
        <v>150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149</v>
      </c>
      <c r="C351" s="4" t="s">
        <v>150</v>
      </c>
      <c r="D351" s="4">
        <v>2045</v>
      </c>
      <c r="J351" s="4" t="s">
        <v>149</v>
      </c>
      <c r="K351" s="4" t="s">
        <v>150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149</v>
      </c>
      <c r="S351" s="4" t="s">
        <v>150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149</v>
      </c>
      <c r="AA351" s="4" t="s">
        <v>150</v>
      </c>
      <c r="AB351" s="4">
        <v>2045</v>
      </c>
      <c r="AC351" s="2" t="str">
        <f>IF(sum!A344="MA",sum!B344,"*")</f>
        <v>R_ES-WH-AP_WOD1</v>
      </c>
      <c r="AD351" s="2"/>
      <c r="AE351" s="2">
        <f>IF(sum!A344="MA",sum!I344,"*")</f>
        <v>0</v>
      </c>
      <c r="AH351" s="4" t="s">
        <v>149</v>
      </c>
      <c r="AI351" s="4" t="s">
        <v>150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149</v>
      </c>
      <c r="AQ351" s="4" t="s">
        <v>150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149</v>
      </c>
      <c r="AY351" s="4" t="s">
        <v>150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149</v>
      </c>
      <c r="C352" s="2" t="s">
        <v>150</v>
      </c>
      <c r="D352" s="2">
        <v>2045</v>
      </c>
      <c r="J352" s="2" t="s">
        <v>149</v>
      </c>
      <c r="K352" s="2" t="s">
        <v>150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149</v>
      </c>
      <c r="S352" s="2" t="s">
        <v>150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149</v>
      </c>
      <c r="AA352" s="2" t="s">
        <v>150</v>
      </c>
      <c r="AB352" s="2">
        <v>2045</v>
      </c>
      <c r="AC352" s="2" t="str">
        <f>IF(sum!A345="MA",sum!B345,"*")</f>
        <v>R_ES-WH-MOB_GAS1</v>
      </c>
      <c r="AD352" s="2"/>
      <c r="AE352" s="2">
        <f>IF(sum!A345="MA",sum!I345,"*")</f>
        <v>0</v>
      </c>
      <c r="AH352" s="2" t="s">
        <v>149</v>
      </c>
      <c r="AI352" s="2" t="s">
        <v>150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149</v>
      </c>
      <c r="AQ352" s="2" t="s">
        <v>150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149</v>
      </c>
      <c r="AY352" s="2" t="s">
        <v>150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149</v>
      </c>
      <c r="C353" s="2" t="s">
        <v>150</v>
      </c>
      <c r="D353" s="2">
        <v>2045</v>
      </c>
      <c r="J353" s="2" t="s">
        <v>149</v>
      </c>
      <c r="K353" s="2" t="s">
        <v>150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149</v>
      </c>
      <c r="S353" s="2" t="s">
        <v>150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149</v>
      </c>
      <c r="AA353" s="2" t="s">
        <v>150</v>
      </c>
      <c r="AB353" s="2">
        <v>2045</v>
      </c>
      <c r="AC353" s="2" t="str">
        <f>IF(sum!A346="MA",sum!B346,"*")</f>
        <v>R_ES-WH-MOB_WOD1</v>
      </c>
      <c r="AD353" s="2"/>
      <c r="AE353" s="2">
        <f>IF(sum!A346="MA",sum!I346,"*")</f>
        <v>0</v>
      </c>
      <c r="AH353" s="2" t="s">
        <v>149</v>
      </c>
      <c r="AI353" s="2" t="s">
        <v>150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149</v>
      </c>
      <c r="AQ353" s="4" t="s">
        <v>150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149</v>
      </c>
      <c r="AY353" s="2" t="s">
        <v>150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149</v>
      </c>
      <c r="C354" s="4" t="s">
        <v>150</v>
      </c>
      <c r="D354" s="4">
        <v>2045</v>
      </c>
      <c r="J354" s="4" t="s">
        <v>149</v>
      </c>
      <c r="K354" s="4" t="s">
        <v>150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149</v>
      </c>
      <c r="S354" s="4" t="s">
        <v>150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149</v>
      </c>
      <c r="AA354" s="4" t="s">
        <v>150</v>
      </c>
      <c r="AB354" s="4">
        <v>2045</v>
      </c>
      <c r="AC354" s="2" t="str">
        <f>IF(sum!A347="MA",sum!B347,"*")</f>
        <v>R_ES-WH-SA_GAS1</v>
      </c>
      <c r="AD354" s="2"/>
      <c r="AE354" s="2">
        <f>IF(sum!A347="MA",sum!I347,"*")</f>
        <v>0</v>
      </c>
      <c r="AH354" s="4" t="s">
        <v>149</v>
      </c>
      <c r="AI354" s="4" t="s">
        <v>150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149</v>
      </c>
      <c r="AQ354" s="2" t="s">
        <v>150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149</v>
      </c>
      <c r="AY354" s="4" t="s">
        <v>150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149</v>
      </c>
      <c r="C355" s="2" t="s">
        <v>150</v>
      </c>
      <c r="D355" s="2">
        <v>2045</v>
      </c>
      <c r="J355" s="2" t="s">
        <v>149</v>
      </c>
      <c r="K355" s="2" t="s">
        <v>150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149</v>
      </c>
      <c r="S355" s="2" t="s">
        <v>150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149</v>
      </c>
      <c r="AA355" s="2" t="s">
        <v>150</v>
      </c>
      <c r="AB355" s="2">
        <v>2045</v>
      </c>
      <c r="AC355" s="2" t="str">
        <f>IF(sum!A348="MA",sum!B348,"*")</f>
        <v>R_ES-WH-SA_STEAM1</v>
      </c>
      <c r="AD355" s="2"/>
      <c r="AE355" s="2">
        <f>IF(sum!A348="MA",sum!I348,"*")</f>
        <v>0</v>
      </c>
      <c r="AH355" s="2" t="s">
        <v>149</v>
      </c>
      <c r="AI355" s="2" t="s">
        <v>150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149</v>
      </c>
      <c r="AQ355" s="4" t="s">
        <v>150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149</v>
      </c>
      <c r="AY355" s="2" t="s">
        <v>150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149</v>
      </c>
      <c r="C356" s="2" t="s">
        <v>150</v>
      </c>
      <c r="D356" s="2">
        <v>2045</v>
      </c>
      <c r="J356" s="2" t="s">
        <v>149</v>
      </c>
      <c r="K356" s="2" t="s">
        <v>150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149</v>
      </c>
      <c r="S356" s="2" t="s">
        <v>150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149</v>
      </c>
      <c r="AA356" s="2" t="s">
        <v>150</v>
      </c>
      <c r="AB356" s="2">
        <v>2045</v>
      </c>
      <c r="AC356" s="2" t="str">
        <f>IF(sum!A349="MA",sum!B349,"*")</f>
        <v>R_ES-WH-SA_WOD1</v>
      </c>
      <c r="AD356" s="2"/>
      <c r="AE356" s="2">
        <f>IF(sum!A349="MA",sum!I349,"*")</f>
        <v>0</v>
      </c>
      <c r="AH356" s="2" t="s">
        <v>149</v>
      </c>
      <c r="AI356" s="2" t="s">
        <v>150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149</v>
      </c>
      <c r="AQ356" s="2" t="s">
        <v>150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149</v>
      </c>
      <c r="AY356" s="2" t="s">
        <v>150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149</v>
      </c>
      <c r="C357" s="4" t="s">
        <v>150</v>
      </c>
      <c r="D357" s="4">
        <v>2045</v>
      </c>
      <c r="J357" s="4" t="s">
        <v>149</v>
      </c>
      <c r="K357" s="4" t="s">
        <v>150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149</v>
      </c>
      <c r="S357" s="4" t="s">
        <v>150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149</v>
      </c>
      <c r="AA357" s="4" t="s">
        <v>150</v>
      </c>
      <c r="AB357" s="4">
        <v>2045</v>
      </c>
      <c r="AC357" s="2" t="str">
        <f>IF(sum!A350="MA",sum!B350,"*")</f>
        <v>R_ES-WH-SD_GAS1</v>
      </c>
      <c r="AD357" s="2"/>
      <c r="AE357" s="2">
        <f>IF(sum!A350="MA",sum!I350,"*")</f>
        <v>0</v>
      </c>
      <c r="AH357" s="4" t="s">
        <v>149</v>
      </c>
      <c r="AI357" s="4" t="s">
        <v>150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149</v>
      </c>
      <c r="AQ357" s="4" t="s">
        <v>150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149</v>
      </c>
      <c r="AY357" s="4" t="s">
        <v>150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149</v>
      </c>
      <c r="C358" s="2" t="s">
        <v>150</v>
      </c>
      <c r="D358" s="2">
        <v>2045</v>
      </c>
      <c r="J358" s="2" t="s">
        <v>149</v>
      </c>
      <c r="K358" s="2" t="s">
        <v>150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149</v>
      </c>
      <c r="S358" s="2" t="s">
        <v>150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149</v>
      </c>
      <c r="AA358" s="2" t="s">
        <v>150</v>
      </c>
      <c r="AB358" s="2">
        <v>2045</v>
      </c>
      <c r="AC358" s="2" t="str">
        <f>IF(sum!A351="MA",sum!B351,"*")</f>
        <v>R_ES-WH-SD_STEAM1</v>
      </c>
      <c r="AD358" s="2"/>
      <c r="AE358" s="2">
        <f>IF(sum!A351="MA",sum!I351,"*")</f>
        <v>0</v>
      </c>
      <c r="AH358" s="2" t="s">
        <v>149</v>
      </c>
      <c r="AI358" s="2" t="s">
        <v>150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149</v>
      </c>
      <c r="AQ358" s="2" t="s">
        <v>150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149</v>
      </c>
      <c r="AY358" s="2" t="s">
        <v>150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149</v>
      </c>
      <c r="C359" s="2" t="s">
        <v>150</v>
      </c>
      <c r="D359" s="2">
        <v>2045</v>
      </c>
      <c r="J359" s="2" t="s">
        <v>149</v>
      </c>
      <c r="K359" s="2" t="s">
        <v>150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149</v>
      </c>
      <c r="S359" s="2" t="s">
        <v>150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149</v>
      </c>
      <c r="AA359" s="2" t="s">
        <v>150</v>
      </c>
      <c r="AB359" s="2">
        <v>2045</v>
      </c>
      <c r="AC359" s="2" t="str">
        <f>IF(sum!A352="MA",sum!B352,"*")</f>
        <v>RTS-AuxiliaryEquip_ELE1</v>
      </c>
      <c r="AD359" s="2"/>
      <c r="AE359" s="2">
        <f>IF(sum!A352="MA",sum!I352,"*")</f>
        <v>0.05284295075037</v>
      </c>
      <c r="AH359" s="2" t="s">
        <v>149</v>
      </c>
      <c r="AI359" s="2" t="s">
        <v>150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149</v>
      </c>
      <c r="AQ359" s="4" t="s">
        <v>150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149</v>
      </c>
      <c r="AY359" s="2" t="s">
        <v>150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149</v>
      </c>
      <c r="C360" s="4" t="s">
        <v>150</v>
      </c>
      <c r="D360" s="4">
        <v>2045</v>
      </c>
      <c r="J360" s="4" t="s">
        <v>149</v>
      </c>
      <c r="K360" s="4" t="s">
        <v>150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149</v>
      </c>
      <c r="S360" s="4" t="s">
        <v>150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149</v>
      </c>
      <c r="AA360" s="4" t="s">
        <v>150</v>
      </c>
      <c r="AB360" s="4">
        <v>2045</v>
      </c>
      <c r="AC360" s="2" t="str">
        <f>IF(sum!A353="MA",sum!B353,"*")</f>
        <v>RTS-AuxiliaryMot_ELE1</v>
      </c>
      <c r="AD360" s="2"/>
      <c r="AE360" s="2">
        <f>IF(sum!A353="MA",sum!I353,"*")</f>
        <v>0.0293532128405063</v>
      </c>
      <c r="AH360" s="4" t="s">
        <v>149</v>
      </c>
      <c r="AI360" s="4" t="s">
        <v>150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149</v>
      </c>
      <c r="AQ360" s="2" t="s">
        <v>150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149</v>
      </c>
      <c r="AY360" s="4" t="s">
        <v>150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149</v>
      </c>
      <c r="C361" s="2" t="s">
        <v>150</v>
      </c>
      <c r="D361" s="2">
        <v>2045</v>
      </c>
      <c r="J361" s="2" t="s">
        <v>149</v>
      </c>
      <c r="K361" s="2" t="s">
        <v>150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149</v>
      </c>
      <c r="S361" s="2" t="s">
        <v>150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149</v>
      </c>
      <c r="AA361" s="2" t="s">
        <v>150</v>
      </c>
      <c r="AB361" s="2">
        <v>2045</v>
      </c>
      <c r="AC361" s="2" t="str">
        <f>IF(sum!A354="MA",sum!B354,"*")</f>
        <v>RTS-Light_ELE1</v>
      </c>
      <c r="AD361" s="2"/>
      <c r="AE361" s="2">
        <f>IF(sum!A354="MA",sum!I354,"*")</f>
        <v>0.132089457782278</v>
      </c>
      <c r="AH361" s="2" t="s">
        <v>149</v>
      </c>
      <c r="AI361" s="2" t="s">
        <v>150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149</v>
      </c>
      <c r="AQ361" s="4" t="s">
        <v>150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149</v>
      </c>
      <c r="AY361" s="2" t="s">
        <v>150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149</v>
      </c>
      <c r="C362" s="2" t="s">
        <v>150</v>
      </c>
      <c r="D362" s="2">
        <v>2045</v>
      </c>
      <c r="J362" s="2" t="s">
        <v>149</v>
      </c>
      <c r="K362" s="2" t="s">
        <v>150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149</v>
      </c>
      <c r="S362" s="2" t="s">
        <v>150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149</v>
      </c>
      <c r="AA362" s="2" t="s">
        <v>150</v>
      </c>
      <c r="AB362" s="2">
        <v>2045</v>
      </c>
      <c r="AC362" s="2" t="str">
        <f>IF(sum!A355="MA",sum!B355,"*")</f>
        <v>RTS-SpCool_ELE1</v>
      </c>
      <c r="AD362" s="2"/>
      <c r="AE362" s="2">
        <f>IF(sum!A355="MA",sum!I355,"*")</f>
        <v>0.0293532128405063</v>
      </c>
      <c r="AH362" s="2" t="s">
        <v>149</v>
      </c>
      <c r="AI362" s="2" t="s">
        <v>150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149</v>
      </c>
      <c r="AQ362" s="2" t="s">
        <v>150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149</v>
      </c>
      <c r="AY362" s="2" t="s">
        <v>150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149</v>
      </c>
      <c r="C363" s="4" t="s">
        <v>150</v>
      </c>
      <c r="D363" s="4">
        <v>2045</v>
      </c>
      <c r="J363" s="4" t="s">
        <v>149</v>
      </c>
      <c r="K363" s="4" t="s">
        <v>150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149</v>
      </c>
      <c r="S363" s="4" t="s">
        <v>150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149</v>
      </c>
      <c r="AA363" s="4" t="s">
        <v>150</v>
      </c>
      <c r="AB363" s="4">
        <v>2045</v>
      </c>
      <c r="AC363" s="2" t="str">
        <f>IF(sum!A356="MA",sum!B356,"*")</f>
        <v>RTS-SpHeat_ELE1</v>
      </c>
      <c r="AD363" s="2"/>
      <c r="AE363" s="2">
        <f>IF(sum!A356="MA",sum!I356,"*")</f>
        <v>0.380469245402663</v>
      </c>
      <c r="AH363" s="4" t="s">
        <v>149</v>
      </c>
      <c r="AI363" s="4" t="s">
        <v>150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149</v>
      </c>
      <c r="AQ363" s="4" t="s">
        <v>150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149</v>
      </c>
      <c r="AY363" s="4" t="s">
        <v>150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149</v>
      </c>
      <c r="C364" s="2" t="s">
        <v>150</v>
      </c>
      <c r="D364" s="2">
        <v>2045</v>
      </c>
      <c r="J364" s="2" t="s">
        <v>149</v>
      </c>
      <c r="K364" s="2" t="s">
        <v>150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149</v>
      </c>
      <c r="S364" s="2" t="s">
        <v>150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149</v>
      </c>
      <c r="AA364" s="2" t="s">
        <v>150</v>
      </c>
      <c r="AB364" s="2">
        <v>2045</v>
      </c>
      <c r="AC364" s="2" t="str">
        <f>IF(sum!A357="MA",sum!B357,"*")</f>
        <v>RTS-WaterHeat_ELE1</v>
      </c>
      <c r="AD364" s="2"/>
      <c r="AE364" s="2">
        <f>IF(sum!A357="MA",sum!I357,"*")</f>
        <v>0.021137180300148</v>
      </c>
      <c r="AH364" s="2" t="s">
        <v>149</v>
      </c>
      <c r="AI364" s="2" t="s">
        <v>150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149</v>
      </c>
      <c r="AQ364" s="2" t="s">
        <v>150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149</v>
      </c>
      <c r="AY364" s="2" t="s">
        <v>150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149</v>
      </c>
      <c r="C365" s="2" t="s">
        <v>150</v>
      </c>
      <c r="D365" s="2">
        <v>2045</v>
      </c>
      <c r="J365" s="2" t="s">
        <v>149</v>
      </c>
      <c r="K365" s="2" t="s">
        <v>150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149</v>
      </c>
      <c r="S365" s="2" t="s">
        <v>150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149</v>
      </c>
      <c r="AA365" s="2" t="s">
        <v>150</v>
      </c>
      <c r="AB365" s="2">
        <v>2045</v>
      </c>
      <c r="AC365" s="2" t="str">
        <f>IF(sum!A358="MA",sum!B358,"*")</f>
        <v>TRA_Bus_IC_GSL1</v>
      </c>
      <c r="AD365" s="2"/>
      <c r="AE365" s="2">
        <f>IF(sum!A358="MA",sum!I358,"*")</f>
        <v>1.55330414906032</v>
      </c>
      <c r="AH365" s="2" t="s">
        <v>149</v>
      </c>
      <c r="AI365" s="2" t="s">
        <v>150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149</v>
      </c>
      <c r="AQ365" s="4" t="s">
        <v>150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149</v>
      </c>
      <c r="AY365" s="2" t="s">
        <v>150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149</v>
      </c>
      <c r="C366" s="4" t="s">
        <v>150</v>
      </c>
      <c r="D366" s="4">
        <v>2045</v>
      </c>
      <c r="J366" s="4" t="s">
        <v>149</v>
      </c>
      <c r="K366" s="4" t="s">
        <v>150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149</v>
      </c>
      <c r="S366" s="4" t="s">
        <v>150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149</v>
      </c>
      <c r="AA366" s="4" t="s">
        <v>150</v>
      </c>
      <c r="AB366" s="4">
        <v>2045</v>
      </c>
      <c r="AC366" s="2" t="str">
        <f>IF(sum!A359="MA",sum!B359,"*")</f>
        <v>TRA_Car_GSL1</v>
      </c>
      <c r="AD366" s="2"/>
      <c r="AE366" s="2">
        <f>IF(sum!A359="MA",sum!I359,"*")</f>
        <v>128.060217803972</v>
      </c>
      <c r="AH366" s="4" t="s">
        <v>149</v>
      </c>
      <c r="AI366" s="4" t="s">
        <v>150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149</v>
      </c>
      <c r="AQ366" s="2" t="s">
        <v>150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149</v>
      </c>
      <c r="AY366" s="4" t="s">
        <v>150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149</v>
      </c>
      <c r="C367" s="2" t="s">
        <v>150</v>
      </c>
      <c r="D367" s="2">
        <v>2045</v>
      </c>
      <c r="J367" s="2" t="s">
        <v>149</v>
      </c>
      <c r="K367" s="2" t="s">
        <v>150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149</v>
      </c>
      <c r="S367" s="2" t="s">
        <v>150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149</v>
      </c>
      <c r="AA367" s="2" t="s">
        <v>150</v>
      </c>
      <c r="AB367" s="2">
        <v>2045</v>
      </c>
      <c r="AC367" s="2" t="str">
        <f>IF(sum!A360="MA",sum!B360,"*")</f>
        <v>TRA_Mot_ELC1</v>
      </c>
      <c r="AD367" s="2"/>
      <c r="AE367" s="2">
        <f>IF(sum!A360="MA",sum!I360,"*")</f>
        <v>12.8589538993182</v>
      </c>
      <c r="AH367" s="2" t="s">
        <v>149</v>
      </c>
      <c r="AI367" s="2" t="s">
        <v>150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149</v>
      </c>
      <c r="AQ367" s="4" t="s">
        <v>150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149</v>
      </c>
      <c r="AY367" s="2" t="s">
        <v>150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149</v>
      </c>
      <c r="C368" s="2" t="s">
        <v>150</v>
      </c>
      <c r="D368" s="2">
        <v>2045</v>
      </c>
      <c r="J368" s="2" t="s">
        <v>149</v>
      </c>
      <c r="K368" s="2" t="s">
        <v>150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149</v>
      </c>
      <c r="S368" s="2" t="s">
        <v>150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149</v>
      </c>
      <c r="AA368" s="2" t="s">
        <v>150</v>
      </c>
      <c r="AB368" s="2">
        <v>2045</v>
      </c>
      <c r="AC368" s="2" t="str">
        <f>IF(sum!A361="MA",sum!B361,"*")</f>
        <v>TRA_Rai_Pas-ELC01</v>
      </c>
      <c r="AD368" s="2"/>
      <c r="AE368" s="2">
        <f>IF(sum!A361="MA",sum!I361,"*")</f>
        <v>0</v>
      </c>
      <c r="AH368" s="2" t="s">
        <v>149</v>
      </c>
      <c r="AI368" s="2" t="s">
        <v>150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149</v>
      </c>
      <c r="AQ368" s="2" t="s">
        <v>150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149</v>
      </c>
      <c r="AY368" s="2" t="s">
        <v>150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149</v>
      </c>
      <c r="C369" s="4" t="s">
        <v>150</v>
      </c>
      <c r="D369" s="4">
        <v>2045</v>
      </c>
      <c r="J369" s="4" t="s">
        <v>149</v>
      </c>
      <c r="K369" s="4" t="s">
        <v>150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149</v>
      </c>
      <c r="S369" s="4" t="s">
        <v>150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149</v>
      </c>
      <c r="AA369" s="4" t="s">
        <v>150</v>
      </c>
      <c r="AB369" s="4">
        <v>2045</v>
      </c>
      <c r="AC369" s="2" t="str">
        <f>IF(sum!A362="MA",sum!B362,"*")</f>
        <v>TRA_Tru_BEV01</v>
      </c>
      <c r="AD369" s="2"/>
      <c r="AE369" s="2">
        <f>IF(sum!A362="MA",sum!I362,"*")</f>
        <v>0</v>
      </c>
      <c r="AH369" s="4" t="s">
        <v>149</v>
      </c>
      <c r="AI369" s="4" t="s">
        <v>150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149</v>
      </c>
      <c r="AQ369" s="4" t="s">
        <v>150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149</v>
      </c>
      <c r="AY369" s="4" t="s">
        <v>150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149</v>
      </c>
      <c r="C370" s="2" t="s">
        <v>150</v>
      </c>
      <c r="D370" s="2">
        <v>2045</v>
      </c>
      <c r="J370" s="2" t="s">
        <v>149</v>
      </c>
      <c r="K370" s="2" t="s">
        <v>150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149</v>
      </c>
      <c r="S370" s="2" t="s">
        <v>150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149</v>
      </c>
      <c r="AA370" s="2" t="s">
        <v>150</v>
      </c>
      <c r="AB370" s="2">
        <v>2045</v>
      </c>
      <c r="AC370" s="2" t="str">
        <f>IF(sum!A363="MA",sum!B363,"*")</f>
        <v>TRA_Tru_HT_DST1</v>
      </c>
      <c r="AD370" s="2"/>
      <c r="AE370" s="2">
        <f>IF(sum!A363="MA",sum!I363,"*")</f>
        <v>0</v>
      </c>
      <c r="AH370" s="2" t="s">
        <v>149</v>
      </c>
      <c r="AI370" s="2" t="s">
        <v>150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149</v>
      </c>
      <c r="AQ370" s="2" t="s">
        <v>150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149</v>
      </c>
      <c r="AY370" s="2" t="s">
        <v>150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149</v>
      </c>
      <c r="C371" s="2" t="s">
        <v>150</v>
      </c>
      <c r="D371" s="2">
        <v>2045</v>
      </c>
      <c r="J371" s="2" t="s">
        <v>149</v>
      </c>
      <c r="K371" s="2" t="s">
        <v>150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149</v>
      </c>
      <c r="S371" s="2" t="s">
        <v>150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149</v>
      </c>
      <c r="AA371" s="2" t="s">
        <v>150</v>
      </c>
      <c r="AB371" s="2">
        <v>2045</v>
      </c>
      <c r="AC371" s="2" t="str">
        <f>IF(sum!A364="MA",sum!B364,"*")</f>
        <v>TRA_Tru_PHEV01</v>
      </c>
      <c r="AD371" s="2"/>
      <c r="AE371" s="2">
        <f>IF(sum!A364="MA",sum!I364,"*")</f>
        <v>66.3569631915699</v>
      </c>
      <c r="AH371" s="2" t="s">
        <v>149</v>
      </c>
      <c r="AI371" s="2" t="s">
        <v>150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149</v>
      </c>
      <c r="AQ371" s="4" t="s">
        <v>150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149</v>
      </c>
      <c r="AY371" s="2" t="s">
        <v>150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149</v>
      </c>
      <c r="C372" s="4" t="s">
        <v>150</v>
      </c>
      <c r="D372" s="4">
        <v>2045</v>
      </c>
      <c r="J372" s="4" t="s">
        <v>149</v>
      </c>
      <c r="K372" s="4" t="s">
        <v>150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149</v>
      </c>
      <c r="S372" s="4" t="s">
        <v>150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149</v>
      </c>
      <c r="AA372" s="4" t="s">
        <v>150</v>
      </c>
      <c r="AB372" s="4">
        <v>2045</v>
      </c>
      <c r="AC372" s="2" t="str">
        <f>IF(sum!A365="MA",sum!B365,"*")</f>
        <v>TRA_Tru_PLT_GSL1</v>
      </c>
      <c r="AD372" s="2"/>
      <c r="AE372" s="2">
        <f>IF(sum!A365="MA",sum!I365,"*")</f>
        <v>0</v>
      </c>
      <c r="AH372" s="4" t="s">
        <v>149</v>
      </c>
      <c r="AI372" s="4" t="s">
        <v>150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149</v>
      </c>
      <c r="AQ372" s="2" t="s">
        <v>150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149</v>
      </c>
      <c r="AY372" s="4" t="s">
        <v>150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149</v>
      </c>
      <c r="C373" s="2" t="s">
        <v>150</v>
      </c>
      <c r="D373" s="2">
        <v>2045</v>
      </c>
      <c r="J373" s="2" t="s">
        <v>149</v>
      </c>
      <c r="K373" s="2" t="s">
        <v>150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149</v>
      </c>
      <c r="S373" s="2" t="s">
        <v>150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149</v>
      </c>
      <c r="AA373" s="2" t="s">
        <v>150</v>
      </c>
      <c r="AB373" s="2">
        <v>2045</v>
      </c>
      <c r="AC373" s="2" t="str">
        <f>IF(sum!A366="MA",sum!B366,"*")</f>
        <v>TWS-AuxiliaryMot_ELE1</v>
      </c>
      <c r="AD373" s="2"/>
      <c r="AE373" s="2">
        <f>IF(sum!A366="MA",sum!I366,"*")</f>
        <v>0.0146766064202532</v>
      </c>
      <c r="AH373" s="2" t="s">
        <v>149</v>
      </c>
      <c r="AI373" s="2" t="s">
        <v>150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149</v>
      </c>
      <c r="AQ373" s="4" t="s">
        <v>150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149</v>
      </c>
      <c r="AY373" s="2" t="s">
        <v>150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149</v>
      </c>
      <c r="C374" s="2" t="s">
        <v>150</v>
      </c>
      <c r="D374" s="2">
        <v>2045</v>
      </c>
      <c r="J374" s="2" t="s">
        <v>149</v>
      </c>
      <c r="K374" s="2" t="s">
        <v>150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149</v>
      </c>
      <c r="S374" s="2" t="s">
        <v>150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149</v>
      </c>
      <c r="AA374" s="2" t="s">
        <v>150</v>
      </c>
      <c r="AB374" s="2">
        <v>2045</v>
      </c>
      <c r="AC374" s="2" t="str">
        <f>IF(sum!A367="MA",sum!B367,"*")</f>
        <v>TWS-Light_ELE1</v>
      </c>
      <c r="AD374" s="2"/>
      <c r="AE374" s="2">
        <f>IF(sum!A367="MA",sum!I367,"*")</f>
        <v>0.0293532128405063</v>
      </c>
      <c r="AH374" s="2" t="s">
        <v>149</v>
      </c>
      <c r="AI374" s="2" t="s">
        <v>150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149</v>
      </c>
      <c r="AQ374" s="2" t="s">
        <v>150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149</v>
      </c>
      <c r="AY374" s="2" t="s">
        <v>150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149</v>
      </c>
      <c r="C375" s="4" t="s">
        <v>150</v>
      </c>
      <c r="D375" s="4">
        <v>2045</v>
      </c>
      <c r="J375" s="4" t="s">
        <v>149</v>
      </c>
      <c r="K375" s="4" t="s">
        <v>150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149</v>
      </c>
      <c r="S375" s="4" t="s">
        <v>150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149</v>
      </c>
      <c r="AA375" s="4" t="s">
        <v>150</v>
      </c>
      <c r="AB375" s="4">
        <v>2045</v>
      </c>
      <c r="AC375" s="2" t="str">
        <f>IF(sum!A368="MA",sum!B368,"*")</f>
        <v>TWS-SpHeat_ELE1</v>
      </c>
      <c r="AD375" s="2"/>
      <c r="AE375" s="2">
        <f>IF(sum!A368="MA",sum!I368,"*")</f>
        <v>0.14091453533432</v>
      </c>
      <c r="AH375" s="4" t="s">
        <v>149</v>
      </c>
      <c r="AI375" s="4" t="s">
        <v>150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149</v>
      </c>
      <c r="AQ375" s="4" t="s">
        <v>150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149</v>
      </c>
      <c r="AY375" s="4" t="s">
        <v>150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149</v>
      </c>
      <c r="C376" s="2" t="s">
        <v>150</v>
      </c>
      <c r="D376" s="2">
        <v>2045</v>
      </c>
      <c r="J376" s="2" t="s">
        <v>149</v>
      </c>
      <c r="K376" s="2" t="s">
        <v>150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149</v>
      </c>
      <c r="S376" s="2" t="s">
        <v>150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149</v>
      </c>
      <c r="AA376" s="2" t="s">
        <v>150</v>
      </c>
      <c r="AB376" s="2">
        <v>2045</v>
      </c>
      <c r="AC376" s="2" t="str">
        <f>IF(sum!A369="MA",sum!B369,"*")</f>
        <v>WST-AuxiliaryEquip_ELE1</v>
      </c>
      <c r="AD376" s="2"/>
      <c r="AE376" s="2">
        <f>IF(sum!A369="MA",sum!I369,"*")</f>
        <v>0.021137180300148</v>
      </c>
      <c r="AH376" s="2" t="s">
        <v>149</v>
      </c>
      <c r="AI376" s="2" t="s">
        <v>150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149</v>
      </c>
      <c r="AQ376" s="2" t="s">
        <v>150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149</v>
      </c>
      <c r="AY376" s="2" t="s">
        <v>150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149</v>
      </c>
      <c r="C377" s="2" t="s">
        <v>150</v>
      </c>
      <c r="D377" s="2">
        <v>2045</v>
      </c>
      <c r="J377" s="2" t="s">
        <v>149</v>
      </c>
      <c r="K377" s="2" t="s">
        <v>150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149</v>
      </c>
      <c r="S377" s="2" t="s">
        <v>150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149</v>
      </c>
      <c r="AA377" s="2" t="s">
        <v>150</v>
      </c>
      <c r="AB377" s="2">
        <v>2045</v>
      </c>
      <c r="AC377" s="2" t="str">
        <f>IF(sum!A370="MA",sum!B370,"*")</f>
        <v>WST-AuxiliaryMot_ELE1</v>
      </c>
      <c r="AD377" s="2"/>
      <c r="AE377" s="2">
        <f>IF(sum!A370="MA",sum!I370,"*")</f>
        <v>0.385070672180436</v>
      </c>
      <c r="AH377" s="2" t="s">
        <v>149</v>
      </c>
      <c r="AI377" s="2" t="s">
        <v>150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149</v>
      </c>
      <c r="AQ377" s="4" t="s">
        <v>150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149</v>
      </c>
      <c r="AY377" s="2" t="s">
        <v>150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149</v>
      </c>
      <c r="C378" s="4" t="s">
        <v>150</v>
      </c>
      <c r="D378" s="4">
        <v>2045</v>
      </c>
      <c r="J378" s="4" t="s">
        <v>149</v>
      </c>
      <c r="K378" s="4" t="s">
        <v>150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149</v>
      </c>
      <c r="S378" s="4" t="s">
        <v>150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149</v>
      </c>
      <c r="AA378" s="4" t="s">
        <v>150</v>
      </c>
      <c r="AB378" s="4">
        <v>2045</v>
      </c>
      <c r="AC378" s="2" t="str">
        <f>IF(sum!A371="MA",sum!B371,"*")</f>
        <v>WST-Light_ELE1</v>
      </c>
      <c r="AD378" s="2"/>
      <c r="AE378" s="2">
        <f>IF(sum!A371="MA",sum!I371,"*")</f>
        <v>0.0293532128405063</v>
      </c>
      <c r="AH378" s="4" t="s">
        <v>149</v>
      </c>
      <c r="AI378" s="4" t="s">
        <v>150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149</v>
      </c>
      <c r="AQ378" s="2" t="s">
        <v>150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149</v>
      </c>
      <c r="AY378" s="4" t="s">
        <v>150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149</v>
      </c>
      <c r="C379" s="2" t="s">
        <v>150</v>
      </c>
      <c r="D379" s="2">
        <v>2045</v>
      </c>
      <c r="J379" s="2" t="s">
        <v>149</v>
      </c>
      <c r="K379" s="2" t="s">
        <v>150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149</v>
      </c>
      <c r="S379" s="2" t="s">
        <v>150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149</v>
      </c>
      <c r="AA379" s="2" t="s">
        <v>150</v>
      </c>
      <c r="AB379" s="2">
        <v>2045</v>
      </c>
      <c r="AC379" s="2" t="str">
        <f>IF(sum!A372="MA",sum!B372,"*")</f>
        <v>WST-SpCool_ELE1</v>
      </c>
      <c r="AD379" s="2"/>
      <c r="AE379" s="2">
        <f>IF(sum!A372="MA",sum!I372,"*")</f>
        <v>0.0146766064202532</v>
      </c>
      <c r="AH379" s="2" t="s">
        <v>149</v>
      </c>
      <c r="AI379" s="2" t="s">
        <v>150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149</v>
      </c>
      <c r="AQ379" s="4" t="s">
        <v>150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149</v>
      </c>
      <c r="AY379" s="2" t="s">
        <v>150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149</v>
      </c>
      <c r="C380" s="2" t="s">
        <v>150</v>
      </c>
      <c r="D380" s="2">
        <v>2045</v>
      </c>
      <c r="J380" s="2" t="s">
        <v>149</v>
      </c>
      <c r="K380" s="2" t="s">
        <v>150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149</v>
      </c>
      <c r="S380" s="2" t="s">
        <v>150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149</v>
      </c>
      <c r="AA380" s="2" t="s">
        <v>150</v>
      </c>
      <c r="AB380" s="2">
        <v>2045</v>
      </c>
      <c r="AC380" s="2" t="str">
        <f>IF(sum!A373="MA",sum!B373,"*")</f>
        <v>WST-SpHeat_ELE1</v>
      </c>
      <c r="AD380" s="2"/>
      <c r="AE380" s="2">
        <f>IF(sum!A373="MA",sum!I373,"*")</f>
        <v>0.147960262101035</v>
      </c>
      <c r="AH380" s="2" t="s">
        <v>149</v>
      </c>
      <c r="AI380" s="2" t="s">
        <v>150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149</v>
      </c>
      <c r="AQ380" s="2" t="s">
        <v>150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149</v>
      </c>
      <c r="AY380" s="2" t="s">
        <v>150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149</v>
      </c>
      <c r="C381" s="4" t="s">
        <v>150</v>
      </c>
      <c r="D381" s="4">
        <v>2045</v>
      </c>
      <c r="J381" s="4" t="s">
        <v>149</v>
      </c>
      <c r="K381" s="4" t="s">
        <v>150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149</v>
      </c>
      <c r="S381" s="4" t="s">
        <v>150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149</v>
      </c>
      <c r="AA381" s="4" t="s">
        <v>150</v>
      </c>
      <c r="AB381" s="4">
        <v>2045</v>
      </c>
      <c r="AC381" s="2" t="str">
        <f>IF(sum!A374="MA",sum!B374,"*")</f>
        <v>WST-WaterHeat_ELE1</v>
      </c>
      <c r="AD381" s="2"/>
      <c r="AE381" s="2">
        <f>IF(sum!A374="MA",sum!I374,"*")</f>
        <v>0.010568590150074</v>
      </c>
      <c r="AH381" s="4" t="s">
        <v>149</v>
      </c>
      <c r="AI381" s="4" t="s">
        <v>150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149</v>
      </c>
      <c r="AQ381" s="4" t="s">
        <v>150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149</v>
      </c>
      <c r="AY381" s="4" t="s">
        <v>150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149</v>
      </c>
      <c r="C382" s="2" t="s">
        <v>150</v>
      </c>
      <c r="D382" s="2">
        <v>2045</v>
      </c>
      <c r="J382" s="2" t="s">
        <v>149</v>
      </c>
      <c r="K382" s="2" t="s">
        <v>150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149</v>
      </c>
      <c r="S382" s="2" t="s">
        <v>150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149</v>
      </c>
      <c r="AA382" s="2" t="s">
        <v>150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149</v>
      </c>
      <c r="AI382" s="2" t="s">
        <v>150</v>
      </c>
      <c r="AJ382" s="2">
        <v>2045</v>
      </c>
      <c r="AK382" s="2" t="str">
        <f>IF(sum!A375="ON",sum!B375,"*")</f>
        <v>AFM-AuxiliaryEquip_ELE1</v>
      </c>
      <c r="AL382" s="2"/>
      <c r="AM382" s="2">
        <f>IF(sum!A375="ON",sum!I375,"*")</f>
        <v>0.391037835552736</v>
      </c>
      <c r="AP382" s="2" t="s">
        <v>149</v>
      </c>
      <c r="AQ382" s="2" t="s">
        <v>150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149</v>
      </c>
      <c r="AY382" s="2" t="s">
        <v>150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149</v>
      </c>
      <c r="C383" s="2" t="s">
        <v>150</v>
      </c>
      <c r="D383" s="2">
        <v>2045</v>
      </c>
      <c r="J383" s="2" t="s">
        <v>149</v>
      </c>
      <c r="K383" s="2" t="s">
        <v>150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149</v>
      </c>
      <c r="S383" s="2" t="s">
        <v>150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149</v>
      </c>
      <c r="AA383" s="2" t="s">
        <v>150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149</v>
      </c>
      <c r="AI383" s="2" t="s">
        <v>150</v>
      </c>
      <c r="AJ383" s="2">
        <v>2045</v>
      </c>
      <c r="AK383" s="2" t="str">
        <f>IF(sum!A376="ON",sum!B376,"*")</f>
        <v>AFM-AuxiliaryMot_ELE1</v>
      </c>
      <c r="AL383" s="2"/>
      <c r="AM383" s="2">
        <f>IF(sum!A376="ON",sum!I376,"*")</f>
        <v>0.132089457782278</v>
      </c>
      <c r="AP383" s="4" t="s">
        <v>149</v>
      </c>
      <c r="AQ383" s="4" t="s">
        <v>150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149</v>
      </c>
      <c r="AY383" s="2" t="s">
        <v>150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149</v>
      </c>
      <c r="C384" s="4" t="s">
        <v>150</v>
      </c>
      <c r="D384" s="4">
        <v>2045</v>
      </c>
      <c r="J384" s="4" t="s">
        <v>149</v>
      </c>
      <c r="K384" s="4" t="s">
        <v>150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149</v>
      </c>
      <c r="S384" s="4" t="s">
        <v>150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149</v>
      </c>
      <c r="AA384" s="4" t="s">
        <v>150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149</v>
      </c>
      <c r="AI384" s="4" t="s">
        <v>150</v>
      </c>
      <c r="AJ384" s="4">
        <v>2045</v>
      </c>
      <c r="AK384" s="2" t="str">
        <f>IF(sum!A377="ON",sum!B377,"*")</f>
        <v>AFM-Light_ELE1</v>
      </c>
      <c r="AL384" s="2"/>
      <c r="AM384" s="2">
        <f>IF(sum!A377="ON",sum!I377,"*")</f>
        <v>0.499004618288606</v>
      </c>
      <c r="AP384" s="2" t="s">
        <v>149</v>
      </c>
      <c r="AQ384" s="2" t="s">
        <v>150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149</v>
      </c>
      <c r="AY384" s="4" t="s">
        <v>150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149</v>
      </c>
      <c r="C385" s="2" t="s">
        <v>150</v>
      </c>
      <c r="D385" s="2">
        <v>2045</v>
      </c>
      <c r="J385" s="2" t="s">
        <v>149</v>
      </c>
      <c r="K385" s="2" t="s">
        <v>150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149</v>
      </c>
      <c r="S385" s="2" t="s">
        <v>150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149</v>
      </c>
      <c r="AA385" s="2" t="s">
        <v>150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149</v>
      </c>
      <c r="AI385" s="2" t="s">
        <v>150</v>
      </c>
      <c r="AJ385" s="2">
        <v>2045</v>
      </c>
      <c r="AK385" s="2" t="str">
        <f>IF(sum!A378="ON",sum!B378,"*")</f>
        <v>AFM-SpCool_ELE1</v>
      </c>
      <c r="AL385" s="2"/>
      <c r="AM385" s="2">
        <f>IF(sum!A378="ON",sum!I378,"*")</f>
        <v>0.287206043582971</v>
      </c>
      <c r="AP385" s="4" t="s">
        <v>149</v>
      </c>
      <c r="AQ385" s="4" t="s">
        <v>150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149</v>
      </c>
      <c r="AY385" s="2" t="s">
        <v>150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149</v>
      </c>
      <c r="C386" s="2" t="s">
        <v>150</v>
      </c>
      <c r="D386" s="2">
        <v>2045</v>
      </c>
      <c r="J386" s="2" t="s">
        <v>149</v>
      </c>
      <c r="K386" s="2" t="s">
        <v>150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149</v>
      </c>
      <c r="S386" s="2" t="s">
        <v>150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149</v>
      </c>
      <c r="AA386" s="2" t="s">
        <v>150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149</v>
      </c>
      <c r="AI386" s="2" t="s">
        <v>150</v>
      </c>
      <c r="AJ386" s="2">
        <v>2045</v>
      </c>
      <c r="AK386" s="2" t="str">
        <f>IF(sum!A379="ON",sum!B379,"*")</f>
        <v>AFM-SpHeat_ELE1</v>
      </c>
      <c r="AL386" s="2"/>
      <c r="AM386" s="2">
        <f>IF(sum!A379="ON",sum!I379,"*")</f>
        <v>1.2330021841753</v>
      </c>
      <c r="AP386" s="2" t="s">
        <v>149</v>
      </c>
      <c r="AQ386" s="2" t="s">
        <v>150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149</v>
      </c>
      <c r="AY386" s="2" t="s">
        <v>150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149</v>
      </c>
      <c r="C387" s="4" t="s">
        <v>150</v>
      </c>
      <c r="D387" s="4">
        <v>2045</v>
      </c>
      <c r="J387" s="4" t="s">
        <v>149</v>
      </c>
      <c r="K387" s="4" t="s">
        <v>150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149</v>
      </c>
      <c r="S387" s="4" t="s">
        <v>150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149</v>
      </c>
      <c r="AA387" s="4" t="s">
        <v>150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149</v>
      </c>
      <c r="AI387" s="4" t="s">
        <v>150</v>
      </c>
      <c r="AJ387" s="4">
        <v>2045</v>
      </c>
      <c r="AK387" s="2" t="str">
        <f>IF(sum!A380="ON",sum!B380,"*")</f>
        <v>AFM-WaterHeat_ELE1</v>
      </c>
      <c r="AL387" s="2"/>
      <c r="AM387" s="2">
        <f>IF(sum!A380="ON",sum!I380,"*")</f>
        <v>0.21137180300148</v>
      </c>
      <c r="AP387" s="4" t="s">
        <v>149</v>
      </c>
      <c r="AQ387" s="4" t="s">
        <v>150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149</v>
      </c>
      <c r="AY387" s="4" t="s">
        <v>150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149</v>
      </c>
      <c r="C388" s="2" t="s">
        <v>150</v>
      </c>
      <c r="D388" s="2">
        <v>2045</v>
      </c>
      <c r="J388" s="2" t="s">
        <v>149</v>
      </c>
      <c r="K388" s="2" t="s">
        <v>150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149</v>
      </c>
      <c r="S388" s="2" t="s">
        <v>150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149</v>
      </c>
      <c r="AA388" s="2" t="s">
        <v>150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149</v>
      </c>
      <c r="AI388" s="2" t="s">
        <v>150</v>
      </c>
      <c r="AJ388" s="2">
        <v>2045</v>
      </c>
      <c r="AK388" s="2" t="str">
        <f>IF(sum!A381="ON",sum!B381,"*")</f>
        <v>ART-AuxiliaryEquip_ELE1</v>
      </c>
      <c r="AL388" s="2"/>
      <c r="AM388" s="2">
        <f>IF(sum!A381="ON",sum!I381,"*")</f>
        <v>0.10568590150074</v>
      </c>
      <c r="AP388" s="2" t="s">
        <v>149</v>
      </c>
      <c r="AQ388" s="2" t="s">
        <v>150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149</v>
      </c>
      <c r="AY388" s="2" t="s">
        <v>150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149</v>
      </c>
      <c r="C389" s="2" t="s">
        <v>150</v>
      </c>
      <c r="D389" s="2">
        <v>2045</v>
      </c>
      <c r="J389" s="2" t="s">
        <v>149</v>
      </c>
      <c r="K389" s="2" t="s">
        <v>150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149</v>
      </c>
      <c r="S389" s="2" t="s">
        <v>150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149</v>
      </c>
      <c r="AA389" s="2" t="s">
        <v>150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149</v>
      </c>
      <c r="AI389" s="2" t="s">
        <v>150</v>
      </c>
      <c r="AJ389" s="2">
        <v>2045</v>
      </c>
      <c r="AK389" s="2" t="str">
        <f>IF(sum!A382="ON",sum!B382,"*")</f>
        <v>ART-AuxiliaryMot_ELE1</v>
      </c>
      <c r="AL389" s="2"/>
      <c r="AM389" s="2">
        <f>IF(sum!A382="ON",sum!I382,"*")</f>
        <v>0.0440298192607594</v>
      </c>
      <c r="AP389" s="4" t="s">
        <v>149</v>
      </c>
      <c r="AQ389" s="4" t="s">
        <v>150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149</v>
      </c>
      <c r="AY389" s="2" t="s">
        <v>150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149</v>
      </c>
      <c r="C390" s="4" t="s">
        <v>150</v>
      </c>
      <c r="D390" s="4">
        <v>2045</v>
      </c>
      <c r="J390" s="4" t="s">
        <v>149</v>
      </c>
      <c r="K390" s="4" t="s">
        <v>150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149</v>
      </c>
      <c r="S390" s="4" t="s">
        <v>150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149</v>
      </c>
      <c r="AA390" s="4" t="s">
        <v>150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149</v>
      </c>
      <c r="AI390" s="4" t="s">
        <v>150</v>
      </c>
      <c r="AJ390" s="4">
        <v>2045</v>
      </c>
      <c r="AK390" s="2" t="str">
        <f>IF(sum!A383="ON",sum!B383,"*")</f>
        <v>ART-Light_ELE1</v>
      </c>
      <c r="AL390" s="2"/>
      <c r="AM390" s="2">
        <f>IF(sum!A383="ON",sum!I383,"*")</f>
        <v>0.176119277043038</v>
      </c>
      <c r="AP390" s="2" t="s">
        <v>149</v>
      </c>
      <c r="AQ390" s="2" t="s">
        <v>150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149</v>
      </c>
      <c r="AY390" s="4" t="s">
        <v>150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149</v>
      </c>
      <c r="C391" s="2" t="s">
        <v>150</v>
      </c>
      <c r="D391" s="2">
        <v>2045</v>
      </c>
      <c r="J391" s="2" t="s">
        <v>149</v>
      </c>
      <c r="K391" s="2" t="s">
        <v>150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149</v>
      </c>
      <c r="S391" s="2" t="s">
        <v>150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149</v>
      </c>
      <c r="AA391" s="2" t="s">
        <v>150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149</v>
      </c>
      <c r="AI391" s="2" t="s">
        <v>150</v>
      </c>
      <c r="AJ391" s="2">
        <v>2045</v>
      </c>
      <c r="AK391" s="2" t="str">
        <f>IF(sum!A384="ON",sum!B384,"*")</f>
        <v>ART-SpCool_ELE1</v>
      </c>
      <c r="AL391" s="2"/>
      <c r="AM391" s="2">
        <f>IF(sum!A384="ON",sum!I384,"*")</f>
        <v>0.101676536101071</v>
      </c>
      <c r="AP391" s="4" t="s">
        <v>149</v>
      </c>
      <c r="AQ391" s="4" t="s">
        <v>150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149</v>
      </c>
      <c r="AY391" s="2" t="s">
        <v>150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149</v>
      </c>
      <c r="C392" s="2" t="s">
        <v>150</v>
      </c>
      <c r="D392" s="2">
        <v>2045</v>
      </c>
      <c r="J392" s="2" t="s">
        <v>149</v>
      </c>
      <c r="K392" s="2" t="s">
        <v>150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149</v>
      </c>
      <c r="S392" s="2" t="s">
        <v>150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149</v>
      </c>
      <c r="AA392" s="2" t="s">
        <v>150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149</v>
      </c>
      <c r="AI392" s="2" t="s">
        <v>150</v>
      </c>
      <c r="AJ392" s="2">
        <v>2045</v>
      </c>
      <c r="AK392" s="2" t="str">
        <f>IF(sum!A385="ON",sum!B385,"*")</f>
        <v>ART-SpHeat_ELE1</v>
      </c>
      <c r="AL392" s="2"/>
      <c r="AM392" s="2">
        <f>IF(sum!A385="ON",sum!I385,"*")</f>
        <v>0.436835059536391</v>
      </c>
      <c r="AP392" s="2" t="s">
        <v>149</v>
      </c>
      <c r="AQ392" s="2" t="s">
        <v>150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149</v>
      </c>
      <c r="AY392" s="2" t="s">
        <v>150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149</v>
      </c>
      <c r="C393" s="4" t="s">
        <v>150</v>
      </c>
      <c r="D393" s="4">
        <v>2045</v>
      </c>
      <c r="J393" s="4" t="s">
        <v>149</v>
      </c>
      <c r="K393" s="4" t="s">
        <v>150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149</v>
      </c>
      <c r="S393" s="4" t="s">
        <v>150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149</v>
      </c>
      <c r="AA393" s="4" t="s">
        <v>150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149</v>
      </c>
      <c r="AI393" s="4" t="s">
        <v>150</v>
      </c>
      <c r="AJ393" s="4">
        <v>2045</v>
      </c>
      <c r="AK393" s="2" t="str">
        <f>IF(sum!A386="ON",sum!B386,"*")</f>
        <v>ART-WaterHeat_ELE1</v>
      </c>
      <c r="AL393" s="2"/>
      <c r="AM393" s="2">
        <f>IF(sum!A386="ON",sum!I386,"*")</f>
        <v>0.0528429507503699</v>
      </c>
      <c r="AP393" s="4" t="s">
        <v>149</v>
      </c>
      <c r="AQ393" s="4" t="s">
        <v>150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149</v>
      </c>
      <c r="AY393" s="4" t="s">
        <v>150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149</v>
      </c>
      <c r="C394" s="2" t="s">
        <v>150</v>
      </c>
      <c r="D394" s="2">
        <v>2045</v>
      </c>
      <c r="J394" s="2" t="s">
        <v>149</v>
      </c>
      <c r="K394" s="2" t="s">
        <v>150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149</v>
      </c>
      <c r="S394" s="2" t="s">
        <v>150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149</v>
      </c>
      <c r="AA394" s="2" t="s">
        <v>150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149</v>
      </c>
      <c r="AI394" s="2" t="s">
        <v>150</v>
      </c>
      <c r="AJ394" s="2">
        <v>2045</v>
      </c>
      <c r="AK394" s="2" t="str">
        <f>IF(sum!A387="ON",sum!B387,"*")</f>
        <v>EDU-AuxiliaryEquip_ELE1</v>
      </c>
      <c r="AL394" s="2"/>
      <c r="AM394" s="2">
        <f>IF(sum!A387="ON",sum!I387,"*")</f>
        <v>0.824350031705769</v>
      </c>
      <c r="AP394" s="2" t="s">
        <v>149</v>
      </c>
      <c r="AQ394" s="2" t="s">
        <v>150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149</v>
      </c>
      <c r="AY394" s="2" t="s">
        <v>150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149</v>
      </c>
      <c r="C395" s="2" t="s">
        <v>150</v>
      </c>
      <c r="D395" s="2">
        <v>2045</v>
      </c>
      <c r="J395" s="2" t="s">
        <v>149</v>
      </c>
      <c r="K395" s="2" t="s">
        <v>150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149</v>
      </c>
      <c r="S395" s="2" t="s">
        <v>150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149</v>
      </c>
      <c r="AA395" s="2" t="s">
        <v>150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149</v>
      </c>
      <c r="AI395" s="2" t="s">
        <v>150</v>
      </c>
      <c r="AJ395" s="2">
        <v>2045</v>
      </c>
      <c r="AK395" s="2" t="str">
        <f>IF(sum!A388="ON",sum!B388,"*")</f>
        <v>EDU-AuxiliaryMot_ELE1</v>
      </c>
      <c r="AL395" s="2"/>
      <c r="AM395" s="2">
        <f>IF(sum!A388="ON",sum!I388,"*")</f>
        <v>0.264178915564557</v>
      </c>
      <c r="AP395" s="4" t="s">
        <v>149</v>
      </c>
      <c r="AQ395" s="4" t="s">
        <v>150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149</v>
      </c>
      <c r="AY395" s="2" t="s">
        <v>150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149</v>
      </c>
      <c r="C396" s="4" t="s">
        <v>150</v>
      </c>
      <c r="D396" s="4">
        <v>2045</v>
      </c>
      <c r="J396" s="4" t="s">
        <v>149</v>
      </c>
      <c r="K396" s="4" t="s">
        <v>150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149</v>
      </c>
      <c r="S396" s="4" t="s">
        <v>150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149</v>
      </c>
      <c r="AA396" s="4" t="s">
        <v>150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149</v>
      </c>
      <c r="AI396" s="4" t="s">
        <v>150</v>
      </c>
      <c r="AJ396" s="4">
        <v>2045</v>
      </c>
      <c r="AK396" s="2" t="str">
        <f>IF(sum!A389="ON",sum!B389,"*")</f>
        <v>EDU-Light_ELE1</v>
      </c>
      <c r="AL396" s="2"/>
      <c r="AM396" s="2">
        <f>IF(sum!A389="ON",sum!I389,"*")</f>
        <v>1.02736244941772</v>
      </c>
      <c r="AP396" s="2" t="s">
        <v>149</v>
      </c>
      <c r="AQ396" s="2" t="s">
        <v>150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149</v>
      </c>
      <c r="AY396" s="4" t="s">
        <v>150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149</v>
      </c>
      <c r="C397" s="2" t="s">
        <v>150</v>
      </c>
      <c r="D397" s="2">
        <v>2045</v>
      </c>
      <c r="J397" s="2" t="s">
        <v>149</v>
      </c>
      <c r="K397" s="2" t="s">
        <v>150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149</v>
      </c>
      <c r="S397" s="2" t="s">
        <v>150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149</v>
      </c>
      <c r="AA397" s="2" t="s">
        <v>150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149</v>
      </c>
      <c r="AI397" s="2" t="s">
        <v>150</v>
      </c>
      <c r="AJ397" s="2">
        <v>2045</v>
      </c>
      <c r="AK397" s="2" t="str">
        <f>IF(sum!A390="ON",sum!B390,"*")</f>
        <v>EDU-SpCool_ELE1</v>
      </c>
      <c r="AL397" s="2"/>
      <c r="AM397" s="2">
        <f>IF(sum!A390="ON",sum!I390,"*")</f>
        <v>0.545058874325436</v>
      </c>
      <c r="AP397" s="4" t="s">
        <v>149</v>
      </c>
      <c r="AQ397" s="4" t="s">
        <v>150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149</v>
      </c>
      <c r="AY397" s="2" t="s">
        <v>150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149</v>
      </c>
      <c r="C398" s="2" t="s">
        <v>150</v>
      </c>
      <c r="D398" s="2">
        <v>2045</v>
      </c>
      <c r="J398" s="2" t="s">
        <v>149</v>
      </c>
      <c r="K398" s="2" t="s">
        <v>150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149</v>
      </c>
      <c r="S398" s="2" t="s">
        <v>150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149</v>
      </c>
      <c r="AA398" s="2" t="s">
        <v>150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149</v>
      </c>
      <c r="AI398" s="2" t="s">
        <v>150</v>
      </c>
      <c r="AJ398" s="2">
        <v>2045</v>
      </c>
      <c r="AK398" s="2" t="str">
        <f>IF(sum!A391="ON",sum!B391,"*")</f>
        <v>EDU-SpHeat_ELE1</v>
      </c>
      <c r="AL398" s="2"/>
      <c r="AM398" s="2">
        <f>IF(sum!A391="ON",sum!I391,"*")</f>
        <v>2.43077573451701</v>
      </c>
      <c r="AP398" s="2" t="s">
        <v>149</v>
      </c>
      <c r="AQ398" s="2" t="s">
        <v>150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149</v>
      </c>
      <c r="AY398" s="2" t="s">
        <v>150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149</v>
      </c>
      <c r="C399" s="4" t="s">
        <v>150</v>
      </c>
      <c r="D399" s="4">
        <v>2045</v>
      </c>
      <c r="J399" s="4" t="s">
        <v>149</v>
      </c>
      <c r="K399" s="4" t="s">
        <v>150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149</v>
      </c>
      <c r="S399" s="4" t="s">
        <v>150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149</v>
      </c>
      <c r="AA399" s="4" t="s">
        <v>150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149</v>
      </c>
      <c r="AI399" s="4" t="s">
        <v>150</v>
      </c>
      <c r="AJ399" s="4">
        <v>2045</v>
      </c>
      <c r="AK399" s="2" t="str">
        <f>IF(sum!A392="ON",sum!B392,"*")</f>
        <v>EDU-WaterHeat_ELE1</v>
      </c>
      <c r="AL399" s="2"/>
      <c r="AM399" s="2">
        <f>IF(sum!A392="ON",sum!I392,"*")</f>
        <v>0.391037835552737</v>
      </c>
      <c r="AP399" s="4" t="s">
        <v>149</v>
      </c>
      <c r="AQ399" s="4" t="s">
        <v>150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149</v>
      </c>
      <c r="AY399" s="4" t="s">
        <v>150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149</v>
      </c>
      <c r="C400" s="2" t="s">
        <v>150</v>
      </c>
      <c r="D400" s="2">
        <v>2045</v>
      </c>
      <c r="J400" s="2" t="s">
        <v>149</v>
      </c>
      <c r="K400" s="2" t="s">
        <v>150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149</v>
      </c>
      <c r="S400" s="2" t="s">
        <v>150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149</v>
      </c>
      <c r="AA400" s="2" t="s">
        <v>150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149</v>
      </c>
      <c r="AI400" s="2" t="s">
        <v>150</v>
      </c>
      <c r="AJ400" s="2">
        <v>2045</v>
      </c>
      <c r="AK400" s="2" t="str">
        <f>IF(sum!A393="ON",sum!B393,"*")</f>
        <v>HSS-AuxiliaryEquip_ELE1</v>
      </c>
      <c r="AL400" s="2"/>
      <c r="AM400" s="2">
        <f>IF(sum!A393="ON",sum!I393,"*")</f>
        <v>1.45846544071021</v>
      </c>
      <c r="AP400" s="2" t="s">
        <v>149</v>
      </c>
      <c r="AQ400" s="2" t="s">
        <v>150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149</v>
      </c>
      <c r="AY400" s="2" t="s">
        <v>150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149</v>
      </c>
      <c r="C401" s="2" t="s">
        <v>150</v>
      </c>
      <c r="D401" s="2">
        <v>2045</v>
      </c>
      <c r="J401" s="2" t="s">
        <v>149</v>
      </c>
      <c r="K401" s="2" t="s">
        <v>150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149</v>
      </c>
      <c r="S401" s="2" t="s">
        <v>150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149</v>
      </c>
      <c r="AA401" s="2" t="s">
        <v>150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149</v>
      </c>
      <c r="AI401" s="2" t="s">
        <v>150</v>
      </c>
      <c r="AJ401" s="2">
        <v>2045</v>
      </c>
      <c r="AK401" s="2" t="str">
        <f>IF(sum!A394="ON",sum!B394,"*")</f>
        <v>HSS-AuxiliaryMot_ELE1</v>
      </c>
      <c r="AL401" s="2"/>
      <c r="AM401" s="2">
        <f>IF(sum!A394="ON",sum!I394,"*")</f>
        <v>0.366915160506328</v>
      </c>
      <c r="AP401" s="4" t="s">
        <v>149</v>
      </c>
      <c r="AQ401" s="4" t="s">
        <v>150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149</v>
      </c>
      <c r="AY401" s="2" t="s">
        <v>150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149</v>
      </c>
      <c r="C402" s="4" t="s">
        <v>150</v>
      </c>
      <c r="D402" s="4">
        <v>2045</v>
      </c>
      <c r="J402" s="4" t="s">
        <v>149</v>
      </c>
      <c r="K402" s="4" t="s">
        <v>150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149</v>
      </c>
      <c r="S402" s="4" t="s">
        <v>150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149</v>
      </c>
      <c r="AA402" s="4" t="s">
        <v>150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149</v>
      </c>
      <c r="AI402" s="4" t="s">
        <v>150</v>
      </c>
      <c r="AJ402" s="4">
        <v>2045</v>
      </c>
      <c r="AK402" s="2" t="str">
        <f>IF(sum!A395="ON",sum!B395,"*")</f>
        <v>HSS-Light_ELE1</v>
      </c>
      <c r="AL402" s="2"/>
      <c r="AM402" s="2">
        <f>IF(sum!A395="ON",sum!I395,"*")</f>
        <v>1.43830742918481</v>
      </c>
      <c r="AP402" s="2" t="s">
        <v>149</v>
      </c>
      <c r="AQ402" s="2" t="s">
        <v>150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149</v>
      </c>
      <c r="AY402" s="4" t="s">
        <v>150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149</v>
      </c>
      <c r="C403" s="2" t="s">
        <v>150</v>
      </c>
      <c r="D403" s="2">
        <v>2045</v>
      </c>
      <c r="J403" s="2" t="s">
        <v>149</v>
      </c>
      <c r="K403" s="2" t="s">
        <v>150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149</v>
      </c>
      <c r="S403" s="2" t="s">
        <v>150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149</v>
      </c>
      <c r="AA403" s="2" t="s">
        <v>150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149</v>
      </c>
      <c r="AI403" s="2" t="s">
        <v>150</v>
      </c>
      <c r="AJ403" s="2">
        <v>2045</v>
      </c>
      <c r="AK403" s="2" t="str">
        <f>IF(sum!A396="ON",sum!B396,"*")</f>
        <v>HSS-SpCool_ELE1</v>
      </c>
      <c r="AL403" s="2"/>
      <c r="AM403" s="2">
        <f>IF(sum!A396="ON",sum!I396,"*")</f>
        <v>0.51570566148493</v>
      </c>
      <c r="AP403" s="4" t="s">
        <v>149</v>
      </c>
      <c r="AQ403" s="4" t="s">
        <v>150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149</v>
      </c>
      <c r="AY403" s="2" t="s">
        <v>150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149</v>
      </c>
      <c r="C404" s="2" t="s">
        <v>150</v>
      </c>
      <c r="D404" s="2">
        <v>2045</v>
      </c>
      <c r="J404" s="2" t="s">
        <v>149</v>
      </c>
      <c r="K404" s="2" t="s">
        <v>150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149</v>
      </c>
      <c r="S404" s="2" t="s">
        <v>150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149</v>
      </c>
      <c r="AA404" s="2" t="s">
        <v>150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149</v>
      </c>
      <c r="AI404" s="2" t="s">
        <v>150</v>
      </c>
      <c r="AJ404" s="2">
        <v>2045</v>
      </c>
      <c r="AK404" s="2" t="str">
        <f>IF(sum!A397="ON",sum!B397,"*")</f>
        <v>HSS-SpHeat_ELE1</v>
      </c>
      <c r="AL404" s="2"/>
      <c r="AM404" s="2">
        <f>IF(sum!A397="ON",sum!I397,"*")</f>
        <v>0</v>
      </c>
      <c r="AP404" s="2" t="s">
        <v>149</v>
      </c>
      <c r="AQ404" s="2" t="s">
        <v>150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149</v>
      </c>
      <c r="AY404" s="2" t="s">
        <v>150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149</v>
      </c>
      <c r="C405" s="4" t="s">
        <v>150</v>
      </c>
      <c r="D405" s="4">
        <v>2045</v>
      </c>
      <c r="J405" s="4" t="s">
        <v>149</v>
      </c>
      <c r="K405" s="4" t="s">
        <v>150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149</v>
      </c>
      <c r="S405" s="4" t="s">
        <v>150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149</v>
      </c>
      <c r="AA405" s="4" t="s">
        <v>150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149</v>
      </c>
      <c r="AI405" s="4" t="s">
        <v>150</v>
      </c>
      <c r="AJ405" s="4">
        <v>2045</v>
      </c>
      <c r="AK405" s="2" t="str">
        <f>IF(sum!A398="ON",sum!B398,"*")</f>
        <v>HSS-WaterHeat_ELE1</v>
      </c>
      <c r="AL405" s="2"/>
      <c r="AM405" s="2">
        <f>IF(sum!A398="ON",sum!I398,"*")</f>
        <v>0.887761572606215</v>
      </c>
      <c r="AP405" s="4" t="s">
        <v>149</v>
      </c>
      <c r="AQ405" s="4" t="s">
        <v>150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149</v>
      </c>
      <c r="AY405" s="4" t="s">
        <v>150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149</v>
      </c>
      <c r="C406" s="2" t="s">
        <v>150</v>
      </c>
      <c r="D406" s="2">
        <v>2045</v>
      </c>
      <c r="J406" s="2" t="s">
        <v>149</v>
      </c>
      <c r="K406" s="2" t="s">
        <v>150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149</v>
      </c>
      <c r="S406" s="2" t="s">
        <v>150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149</v>
      </c>
      <c r="AA406" s="2" t="s">
        <v>150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149</v>
      </c>
      <c r="AI406" s="2" t="s">
        <v>150</v>
      </c>
      <c r="AJ406" s="2">
        <v>2045</v>
      </c>
      <c r="AK406" s="2" t="str">
        <f>IF(sum!A399="ON",sum!B399,"*")</f>
        <v>ICS-AuxiliaryEquip_ELE1</v>
      </c>
      <c r="AL406" s="2"/>
      <c r="AM406" s="2">
        <f>IF(sum!A399="ON",sum!I399,"*")</f>
        <v>0.0845487212005916</v>
      </c>
      <c r="AP406" s="2" t="s">
        <v>149</v>
      </c>
      <c r="AQ406" s="2" t="s">
        <v>150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149</v>
      </c>
      <c r="AY406" s="2" t="s">
        <v>150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149</v>
      </c>
      <c r="C407" s="2" t="s">
        <v>150</v>
      </c>
      <c r="D407" s="2">
        <v>2045</v>
      </c>
      <c r="J407" s="2" t="s">
        <v>149</v>
      </c>
      <c r="K407" s="2" t="s">
        <v>150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149</v>
      </c>
      <c r="S407" s="2" t="s">
        <v>150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149</v>
      </c>
      <c r="AA407" s="2" t="s">
        <v>150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149</v>
      </c>
      <c r="AI407" s="2" t="s">
        <v>150</v>
      </c>
      <c r="AJ407" s="2">
        <v>2045</v>
      </c>
      <c r="AK407" s="2" t="str">
        <f>IF(sum!A400="ON",sum!B400,"*")</f>
        <v>ICS-AuxiliaryMot_ELE1</v>
      </c>
      <c r="AL407" s="2"/>
      <c r="AM407" s="2">
        <f>IF(sum!A400="ON",sum!I400,"*")</f>
        <v>0.0293532128405063</v>
      </c>
      <c r="AP407" s="4" t="s">
        <v>149</v>
      </c>
      <c r="AQ407" s="4" t="s">
        <v>150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149</v>
      </c>
      <c r="AY407" s="2" t="s">
        <v>150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149</v>
      </c>
      <c r="C408" s="4" t="s">
        <v>150</v>
      </c>
      <c r="D408" s="4">
        <v>2045</v>
      </c>
      <c r="J408" s="4" t="s">
        <v>149</v>
      </c>
      <c r="K408" s="4" t="s">
        <v>150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149</v>
      </c>
      <c r="S408" s="4" t="s">
        <v>150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149</v>
      </c>
      <c r="AA408" s="4" t="s">
        <v>150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149</v>
      </c>
      <c r="AI408" s="4" t="s">
        <v>150</v>
      </c>
      <c r="AJ408" s="4">
        <v>2045</v>
      </c>
      <c r="AK408" s="2" t="str">
        <f>IF(sum!A401="ON",sum!B401,"*")</f>
        <v>ICS-Light_ELE1</v>
      </c>
      <c r="AL408" s="2"/>
      <c r="AM408" s="2">
        <f>IF(sum!A401="ON",sum!I401,"*")</f>
        <v>0.176119277043038</v>
      </c>
      <c r="AP408" s="2" t="s">
        <v>149</v>
      </c>
      <c r="AQ408" s="2" t="s">
        <v>150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149</v>
      </c>
      <c r="AY408" s="4" t="s">
        <v>150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149</v>
      </c>
      <c r="C409" s="2" t="s">
        <v>150</v>
      </c>
      <c r="D409" s="2">
        <v>2045</v>
      </c>
      <c r="J409" s="2" t="s">
        <v>149</v>
      </c>
      <c r="K409" s="2" t="s">
        <v>150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149</v>
      </c>
      <c r="S409" s="2" t="s">
        <v>150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149</v>
      </c>
      <c r="AA409" s="2" t="s">
        <v>150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149</v>
      </c>
      <c r="AI409" s="2" t="s">
        <v>150</v>
      </c>
      <c r="AJ409" s="2">
        <v>2045</v>
      </c>
      <c r="AK409" s="2" t="str">
        <f>IF(sum!A402="ON",sum!B402,"*")</f>
        <v>ICS-SpCool_ELE1</v>
      </c>
      <c r="AL409" s="2"/>
      <c r="AM409" s="2">
        <f>IF(sum!A402="ON",sum!I402,"*")</f>
        <v>0.0880596385215188</v>
      </c>
      <c r="AP409" s="4" t="s">
        <v>149</v>
      </c>
      <c r="AQ409" s="4" t="s">
        <v>150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149</v>
      </c>
      <c r="AY409" s="2" t="s">
        <v>150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149</v>
      </c>
      <c r="C410" s="2" t="s">
        <v>150</v>
      </c>
      <c r="D410" s="2">
        <v>2045</v>
      </c>
      <c r="J410" s="2" t="s">
        <v>149</v>
      </c>
      <c r="K410" s="2" t="s">
        <v>150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149</v>
      </c>
      <c r="S410" s="2" t="s">
        <v>150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149</v>
      </c>
      <c r="AA410" s="2" t="s">
        <v>150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149</v>
      </c>
      <c r="AI410" s="2" t="s">
        <v>150</v>
      </c>
      <c r="AJ410" s="2">
        <v>2045</v>
      </c>
      <c r="AK410" s="2" t="str">
        <f>IF(sum!A403="ON",sum!B403,"*")</f>
        <v>ICS-SpHeat_ELE1</v>
      </c>
      <c r="AL410" s="2"/>
      <c r="AM410" s="2">
        <f>IF(sum!A403="ON",sum!I403,"*")</f>
        <v>0</v>
      </c>
      <c r="AP410" s="2" t="s">
        <v>149</v>
      </c>
      <c r="AQ410" s="2" t="s">
        <v>150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149</v>
      </c>
      <c r="AY410" s="2" t="s">
        <v>150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149</v>
      </c>
      <c r="C411" s="4" t="s">
        <v>150</v>
      </c>
      <c r="D411" s="4">
        <v>2045</v>
      </c>
      <c r="J411" s="4" t="s">
        <v>149</v>
      </c>
      <c r="K411" s="4" t="s">
        <v>150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149</v>
      </c>
      <c r="S411" s="4" t="s">
        <v>150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149</v>
      </c>
      <c r="AA411" s="4" t="s">
        <v>150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149</v>
      </c>
      <c r="AI411" s="4" t="s">
        <v>150</v>
      </c>
      <c r="AJ411" s="4">
        <v>2045</v>
      </c>
      <c r="AK411" s="2" t="str">
        <f>IF(sum!A404="ON",sum!B404,"*")</f>
        <v>ICS-WaterHeat_ELE1</v>
      </c>
      <c r="AL411" s="2"/>
      <c r="AM411" s="2">
        <f>IF(sum!A404="ON",sum!I404,"*")</f>
        <v>0.0634115409004439</v>
      </c>
      <c r="AP411" s="4" t="s">
        <v>149</v>
      </c>
      <c r="AQ411" s="4" t="s">
        <v>150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149</v>
      </c>
      <c r="AY411" s="4" t="s">
        <v>150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149</v>
      </c>
      <c r="C412" s="2" t="s">
        <v>150</v>
      </c>
      <c r="D412" s="2">
        <v>2045</v>
      </c>
      <c r="J412" s="2" t="s">
        <v>149</v>
      </c>
      <c r="K412" s="2" t="s">
        <v>150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149</v>
      </c>
      <c r="S412" s="2" t="s">
        <v>150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149</v>
      </c>
      <c r="AA412" s="2" t="s">
        <v>150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149</v>
      </c>
      <c r="AI412" s="2" t="s">
        <v>150</v>
      </c>
      <c r="AJ412" s="2">
        <v>2045</v>
      </c>
      <c r="AK412" s="2" t="str">
        <f>IF(sum!A405="ON",sum!B405,"*")</f>
        <v>OS-AuxiliaryEquip_ELE1</v>
      </c>
      <c r="AL412" s="2"/>
      <c r="AM412" s="2">
        <f>IF(sum!A405="ON",sum!I405,"*")</f>
        <v>2.52589304586768</v>
      </c>
      <c r="AP412" s="2" t="s">
        <v>149</v>
      </c>
      <c r="AQ412" s="2" t="s">
        <v>150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149</v>
      </c>
      <c r="AY412" s="2" t="s">
        <v>150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149</v>
      </c>
      <c r="C413" s="2" t="s">
        <v>150</v>
      </c>
      <c r="D413" s="2">
        <v>2045</v>
      </c>
      <c r="J413" s="2" t="s">
        <v>149</v>
      </c>
      <c r="K413" s="2" t="s">
        <v>150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149</v>
      </c>
      <c r="S413" s="2" t="s">
        <v>150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149</v>
      </c>
      <c r="AA413" s="2" t="s">
        <v>150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149</v>
      </c>
      <c r="AI413" s="2" t="s">
        <v>150</v>
      </c>
      <c r="AJ413" s="2">
        <v>2045</v>
      </c>
      <c r="AK413" s="2" t="str">
        <f>IF(sum!A406="ON",sum!B406,"*")</f>
        <v>OS-AuxiliaryMot_ELE1</v>
      </c>
      <c r="AL413" s="2"/>
      <c r="AM413" s="2">
        <f>IF(sum!A406="ON",sum!I406,"*")</f>
        <v>0.733830321012657</v>
      </c>
      <c r="AP413" s="4" t="s">
        <v>149</v>
      </c>
      <c r="AQ413" s="4" t="s">
        <v>150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149</v>
      </c>
      <c r="AY413" s="2" t="s">
        <v>150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149</v>
      </c>
      <c r="C414" s="4" t="s">
        <v>150</v>
      </c>
      <c r="D414" s="4">
        <v>2045</v>
      </c>
      <c r="J414" s="4" t="s">
        <v>149</v>
      </c>
      <c r="K414" s="4" t="s">
        <v>150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149</v>
      </c>
      <c r="S414" s="4" t="s">
        <v>150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149</v>
      </c>
      <c r="AA414" s="4" t="s">
        <v>150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149</v>
      </c>
      <c r="AI414" s="4" t="s">
        <v>150</v>
      </c>
      <c r="AJ414" s="4">
        <v>2045</v>
      </c>
      <c r="AK414" s="2" t="str">
        <f>IF(sum!A407="ON",sum!B407,"*")</f>
        <v>OS-Light_ELE1</v>
      </c>
      <c r="AL414" s="2"/>
      <c r="AM414" s="2">
        <f>IF(sum!A407="ON",sum!I407,"*")</f>
        <v>3.80124106284556</v>
      </c>
      <c r="AP414" s="2" t="s">
        <v>149</v>
      </c>
      <c r="AQ414" s="2" t="s">
        <v>150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149</v>
      </c>
      <c r="AY414" s="4" t="s">
        <v>150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149</v>
      </c>
      <c r="C415" s="2" t="s">
        <v>150</v>
      </c>
      <c r="D415" s="2">
        <v>2045</v>
      </c>
      <c r="J415" s="2" t="s">
        <v>149</v>
      </c>
      <c r="K415" s="2" t="s">
        <v>150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149</v>
      </c>
      <c r="S415" s="2" t="s">
        <v>150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149</v>
      </c>
      <c r="AA415" s="2" t="s">
        <v>150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149</v>
      </c>
      <c r="AI415" s="2" t="s">
        <v>150</v>
      </c>
      <c r="AJ415" s="2">
        <v>2045</v>
      </c>
      <c r="AK415" s="2" t="str">
        <f>IF(sum!A408="ON",sum!B408,"*")</f>
        <v>OS-SpCool_ELE1</v>
      </c>
      <c r="AL415" s="2"/>
      <c r="AM415" s="2">
        <f>IF(sum!A408="ON",sum!I408,"*")</f>
        <v>1.42970413309276</v>
      </c>
      <c r="AP415" s="4" t="s">
        <v>149</v>
      </c>
      <c r="AQ415" s="4" t="s">
        <v>150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149</v>
      </c>
      <c r="AY415" s="2" t="s">
        <v>150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149</v>
      </c>
      <c r="C416" s="2" t="s">
        <v>150</v>
      </c>
      <c r="D416" s="2">
        <v>2045</v>
      </c>
      <c r="J416" s="2" t="s">
        <v>149</v>
      </c>
      <c r="K416" s="2" t="s">
        <v>150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149</v>
      </c>
      <c r="S416" s="2" t="s">
        <v>150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149</v>
      </c>
      <c r="AA416" s="2" t="s">
        <v>150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149</v>
      </c>
      <c r="AI416" s="2" t="s">
        <v>150</v>
      </c>
      <c r="AJ416" s="2">
        <v>2045</v>
      </c>
      <c r="AK416" s="2" t="str">
        <f>IF(sum!A409="ON",sum!B409,"*")</f>
        <v>OS-SpHeat_ELE1</v>
      </c>
      <c r="AL416" s="2"/>
      <c r="AM416" s="2">
        <f>IF(sum!A409="ON",sum!I409,"*")</f>
        <v>5.15168948836435</v>
      </c>
      <c r="AP416" s="2" t="s">
        <v>149</v>
      </c>
      <c r="AQ416" s="2" t="s">
        <v>150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149</v>
      </c>
      <c r="AY416" s="2" t="s">
        <v>150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149</v>
      </c>
      <c r="C417" s="4" t="s">
        <v>150</v>
      </c>
      <c r="D417" s="4">
        <v>2045</v>
      </c>
      <c r="J417" s="4" t="s">
        <v>149</v>
      </c>
      <c r="K417" s="4" t="s">
        <v>150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149</v>
      </c>
      <c r="S417" s="4" t="s">
        <v>150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149</v>
      </c>
      <c r="AA417" s="4" t="s">
        <v>150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149</v>
      </c>
      <c r="AI417" s="4" t="s">
        <v>150</v>
      </c>
      <c r="AJ417" s="4">
        <v>2045</v>
      </c>
      <c r="AK417" s="2" t="str">
        <f>IF(sum!A410="ON",sum!B410,"*")</f>
        <v>OS-WaterHeat_ELE1</v>
      </c>
      <c r="AL417" s="2"/>
      <c r="AM417" s="2">
        <f>IF(sum!A410="ON",sum!I410,"*")</f>
        <v>0.47558655675333</v>
      </c>
      <c r="AP417" s="4" t="s">
        <v>149</v>
      </c>
      <c r="AQ417" s="4" t="s">
        <v>150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149</v>
      </c>
      <c r="AY417" s="4" t="s">
        <v>150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149</v>
      </c>
      <c r="C418" s="2" t="s">
        <v>150</v>
      </c>
      <c r="D418" s="2">
        <v>2045</v>
      </c>
      <c r="J418" s="2" t="s">
        <v>149</v>
      </c>
      <c r="K418" s="2" t="s">
        <v>150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149</v>
      </c>
      <c r="S418" s="2" t="s">
        <v>150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149</v>
      </c>
      <c r="AA418" s="2" t="s">
        <v>150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149</v>
      </c>
      <c r="AI418" s="2" t="s">
        <v>150</v>
      </c>
      <c r="AJ418" s="2">
        <v>2045</v>
      </c>
      <c r="AK418" s="2" t="str">
        <f>IF(sum!A411="ON",sum!B411,"*")</f>
        <v>OTH-AuxiliaryEquip_ELE1</v>
      </c>
      <c r="AL418" s="2"/>
      <c r="AM418" s="2">
        <f>IF(sum!A411="ON",sum!I411,"*")</f>
        <v>0.073980131050518</v>
      </c>
      <c r="AP418" s="2" t="s">
        <v>149</v>
      </c>
      <c r="AQ418" s="2" t="s">
        <v>150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149</v>
      </c>
      <c r="AY418" s="2" t="s">
        <v>150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149</v>
      </c>
      <c r="C419" s="2" t="s">
        <v>150</v>
      </c>
      <c r="D419" s="2">
        <v>2045</v>
      </c>
      <c r="J419" s="2" t="s">
        <v>149</v>
      </c>
      <c r="K419" s="2" t="s">
        <v>150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149</v>
      </c>
      <c r="S419" s="2" t="s">
        <v>150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149</v>
      </c>
      <c r="AA419" s="2" t="s">
        <v>150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149</v>
      </c>
      <c r="AI419" s="2" t="s">
        <v>150</v>
      </c>
      <c r="AJ419" s="2">
        <v>2045</v>
      </c>
      <c r="AK419" s="2" t="str">
        <f>IF(sum!A412="ON",sum!B412,"*")</f>
        <v>OTH-AuxiliaryMot_ELE1</v>
      </c>
      <c r="AL419" s="2"/>
      <c r="AM419" s="2">
        <f>IF(sum!A412="ON",sum!I412,"*")</f>
        <v>0.0293532128405063</v>
      </c>
      <c r="AP419" s="4" t="s">
        <v>149</v>
      </c>
      <c r="AQ419" s="4" t="s">
        <v>150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149</v>
      </c>
      <c r="AY419" s="2" t="s">
        <v>150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149</v>
      </c>
      <c r="C420" s="4" t="s">
        <v>150</v>
      </c>
      <c r="D420" s="4">
        <v>2045</v>
      </c>
      <c r="J420" s="4" t="s">
        <v>149</v>
      </c>
      <c r="K420" s="4" t="s">
        <v>150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149</v>
      </c>
      <c r="S420" s="4" t="s">
        <v>150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149</v>
      </c>
      <c r="AA420" s="4" t="s">
        <v>150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149</v>
      </c>
      <c r="AI420" s="4" t="s">
        <v>150</v>
      </c>
      <c r="AJ420" s="4">
        <v>2045</v>
      </c>
      <c r="AK420" s="2" t="str">
        <f>IF(sum!A413="ON",sum!B413,"*")</f>
        <v>OTH-Light_ELE1</v>
      </c>
      <c r="AL420" s="2"/>
      <c r="AM420" s="2">
        <f>IF(sum!A413="ON",sum!I413,"*")</f>
        <v>0.132089457782278</v>
      </c>
      <c r="AP420" s="2" t="s">
        <v>149</v>
      </c>
      <c r="AQ420" s="2" t="s">
        <v>150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149</v>
      </c>
      <c r="AY420" s="4" t="s">
        <v>150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149</v>
      </c>
      <c r="C421" s="2" t="s">
        <v>150</v>
      </c>
      <c r="D421" s="2">
        <v>2045</v>
      </c>
      <c r="J421" s="2" t="s">
        <v>149</v>
      </c>
      <c r="K421" s="2" t="s">
        <v>150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149</v>
      </c>
      <c r="S421" s="2" t="s">
        <v>150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149</v>
      </c>
      <c r="AA421" s="2" t="s">
        <v>150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149</v>
      </c>
      <c r="AI421" s="2" t="s">
        <v>150</v>
      </c>
      <c r="AJ421" s="2">
        <v>2045</v>
      </c>
      <c r="AK421" s="2" t="str">
        <f>IF(sum!A414="ON",sum!B414,"*")</f>
        <v>OTH-SpCool_ELE1</v>
      </c>
      <c r="AL421" s="2"/>
      <c r="AM421" s="2">
        <f>IF(sum!A414="ON",sum!I414,"*")</f>
        <v>0.0733830321012657</v>
      </c>
      <c r="AP421" s="4" t="s">
        <v>149</v>
      </c>
      <c r="AQ421" s="4" t="s">
        <v>150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149</v>
      </c>
      <c r="AY421" s="2" t="s">
        <v>150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149</v>
      </c>
      <c r="C422" s="2" t="s">
        <v>150</v>
      </c>
      <c r="D422" s="2">
        <v>2045</v>
      </c>
      <c r="J422" s="2" t="s">
        <v>149</v>
      </c>
      <c r="K422" s="2" t="s">
        <v>150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149</v>
      </c>
      <c r="S422" s="2" t="s">
        <v>150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149</v>
      </c>
      <c r="AA422" s="2" t="s">
        <v>150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149</v>
      </c>
      <c r="AI422" s="2" t="s">
        <v>150</v>
      </c>
      <c r="AJ422" s="2">
        <v>2045</v>
      </c>
      <c r="AK422" s="2" t="str">
        <f>IF(sum!A415="ON",sum!B415,"*")</f>
        <v>OTH-SpHeat_ELE1</v>
      </c>
      <c r="AL422" s="2"/>
      <c r="AM422" s="2">
        <f>IF(sum!A415="ON",sum!I415,"*")</f>
        <v>0.324103431268936</v>
      </c>
      <c r="AP422" s="2" t="s">
        <v>149</v>
      </c>
      <c r="AQ422" s="2" t="s">
        <v>150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149</v>
      </c>
      <c r="AY422" s="2" t="s">
        <v>150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149</v>
      </c>
      <c r="C423" s="4" t="s">
        <v>150</v>
      </c>
      <c r="D423" s="4">
        <v>2045</v>
      </c>
      <c r="J423" s="4" t="s">
        <v>149</v>
      </c>
      <c r="K423" s="4" t="s">
        <v>150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149</v>
      </c>
      <c r="S423" s="4" t="s">
        <v>150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149</v>
      </c>
      <c r="AA423" s="4" t="s">
        <v>150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149</v>
      </c>
      <c r="AI423" s="4" t="s">
        <v>150</v>
      </c>
      <c r="AJ423" s="4">
        <v>2045</v>
      </c>
      <c r="AK423" s="2" t="str">
        <f>IF(sum!A416="ON",sum!B416,"*")</f>
        <v>OTH-WaterHeat_ELE1</v>
      </c>
      <c r="AL423" s="2"/>
      <c r="AM423" s="2">
        <f>IF(sum!A416="ON",sum!I416,"*")</f>
        <v>0.0422743606002959</v>
      </c>
      <c r="AP423" s="4" t="s">
        <v>149</v>
      </c>
      <c r="AQ423" s="4" t="s">
        <v>150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149</v>
      </c>
      <c r="AY423" s="4" t="s">
        <v>150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149</v>
      </c>
      <c r="C424" s="2" t="s">
        <v>150</v>
      </c>
      <c r="D424" s="2">
        <v>2045</v>
      </c>
      <c r="J424" s="2" t="s">
        <v>149</v>
      </c>
      <c r="K424" s="2" t="s">
        <v>150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149</v>
      </c>
      <c r="S424" s="2" t="s">
        <v>150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149</v>
      </c>
      <c r="AA424" s="2" t="s">
        <v>150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149</v>
      </c>
      <c r="AI424" s="2" t="s">
        <v>150</v>
      </c>
      <c r="AJ424" s="2">
        <v>2045</v>
      </c>
      <c r="AK424" s="2" t="str">
        <f>IF(sum!A417="ON",sum!B417,"*")</f>
        <v>R_ES-APP-CD_ELC1</v>
      </c>
      <c r="AL424" s="2"/>
      <c r="AM424" s="2">
        <f>IF(sum!A417="ON",sum!I417,"*")</f>
        <v>5.08196064459232</v>
      </c>
      <c r="AP424" s="2" t="s">
        <v>149</v>
      </c>
      <c r="AQ424" s="2" t="s">
        <v>150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149</v>
      </c>
      <c r="AY424" s="2" t="s">
        <v>150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149</v>
      </c>
      <c r="C425" s="2" t="s">
        <v>150</v>
      </c>
      <c r="D425" s="2">
        <v>2045</v>
      </c>
      <c r="J425" s="2" t="s">
        <v>149</v>
      </c>
      <c r="K425" s="2" t="s">
        <v>150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149</v>
      </c>
      <c r="S425" s="2" t="s">
        <v>150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149</v>
      </c>
      <c r="AA425" s="2" t="s">
        <v>150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149</v>
      </c>
      <c r="AI425" s="2" t="s">
        <v>150</v>
      </c>
      <c r="AJ425" s="2">
        <v>2045</v>
      </c>
      <c r="AK425" s="2" t="str">
        <f>IF(sum!A418="ON",sum!B418,"*")</f>
        <v>R_ES-APP-CW_ELC1</v>
      </c>
      <c r="AL425" s="2"/>
      <c r="AM425" s="2">
        <f>IF(sum!A418="ON",sum!I418,"*")</f>
        <v>0.613021604334058</v>
      </c>
      <c r="AP425" s="4" t="s">
        <v>149</v>
      </c>
      <c r="AQ425" s="4" t="s">
        <v>150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149</v>
      </c>
      <c r="AY425" s="2" t="s">
        <v>150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149</v>
      </c>
      <c r="C426" s="4" t="s">
        <v>150</v>
      </c>
      <c r="D426" s="4">
        <v>2045</v>
      </c>
      <c r="J426" s="4" t="s">
        <v>149</v>
      </c>
      <c r="K426" s="4" t="s">
        <v>150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149</v>
      </c>
      <c r="S426" s="4" t="s">
        <v>150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149</v>
      </c>
      <c r="AA426" s="4" t="s">
        <v>150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149</v>
      </c>
      <c r="AI426" s="4" t="s">
        <v>150</v>
      </c>
      <c r="AJ426" s="4">
        <v>2045</v>
      </c>
      <c r="AK426" s="2" t="str">
        <f>IF(sum!A419="ON",sum!B419,"*")</f>
        <v>R_ES-APP-DW_ELC1</v>
      </c>
      <c r="AL426" s="2"/>
      <c r="AM426" s="2">
        <f>IF(sum!A419="ON",sum!I419,"*")</f>
        <v>2.08583198423834</v>
      </c>
      <c r="AP426" s="2" t="s">
        <v>149</v>
      </c>
      <c r="AQ426" s="2" t="s">
        <v>150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149</v>
      </c>
      <c r="AY426" s="4" t="s">
        <v>150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149</v>
      </c>
      <c r="C427" s="2" t="s">
        <v>150</v>
      </c>
      <c r="D427" s="2">
        <v>2045</v>
      </c>
      <c r="J427" s="2" t="s">
        <v>149</v>
      </c>
      <c r="K427" s="2" t="s">
        <v>150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149</v>
      </c>
      <c r="S427" s="2" t="s">
        <v>150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149</v>
      </c>
      <c r="AA427" s="2" t="s">
        <v>150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149</v>
      </c>
      <c r="AI427" s="2" t="s">
        <v>150</v>
      </c>
      <c r="AJ427" s="2">
        <v>2045</v>
      </c>
      <c r="AK427" s="2" t="str">
        <f>IF(sum!A420="ON",sum!B420,"*")</f>
        <v>R_ES-APP-FR_ELC1</v>
      </c>
      <c r="AL427" s="2"/>
      <c r="AM427" s="2">
        <f>IF(sum!A420="ON",sum!I420,"*")</f>
        <v>0.356080698845171</v>
      </c>
      <c r="AP427" s="4" t="s">
        <v>149</v>
      </c>
      <c r="AQ427" s="4" t="s">
        <v>150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149</v>
      </c>
      <c r="AY427" s="2" t="s">
        <v>150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149</v>
      </c>
      <c r="C428" s="2" t="s">
        <v>150</v>
      </c>
      <c r="D428" s="2">
        <v>2045</v>
      </c>
      <c r="J428" s="2" t="s">
        <v>149</v>
      </c>
      <c r="K428" s="2" t="s">
        <v>150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149</v>
      </c>
      <c r="S428" s="2" t="s">
        <v>150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149</v>
      </c>
      <c r="AA428" s="2" t="s">
        <v>150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149</v>
      </c>
      <c r="AI428" s="2" t="s">
        <v>150</v>
      </c>
      <c r="AJ428" s="2">
        <v>2045</v>
      </c>
      <c r="AK428" s="2" t="str">
        <f>IF(sum!A421="ON",sum!B421,"*")</f>
        <v>R_ES-APP-OTH_ELC1</v>
      </c>
      <c r="AL428" s="2"/>
      <c r="AM428" s="2">
        <f>IF(sum!A421="ON",sum!I421,"*")</f>
        <v>5.85244062887672</v>
      </c>
      <c r="AP428" s="2" t="s">
        <v>149</v>
      </c>
      <c r="AQ428" s="2" t="s">
        <v>150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149</v>
      </c>
      <c r="AY428" s="2" t="s">
        <v>150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149</v>
      </c>
      <c r="C429" s="4" t="s">
        <v>150</v>
      </c>
      <c r="D429" s="4">
        <v>2045</v>
      </c>
      <c r="J429" s="4" t="s">
        <v>149</v>
      </c>
      <c r="K429" s="4" t="s">
        <v>150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149</v>
      </c>
      <c r="S429" s="4" t="s">
        <v>150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149</v>
      </c>
      <c r="AA429" s="4" t="s">
        <v>150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149</v>
      </c>
      <c r="AI429" s="4" t="s">
        <v>150</v>
      </c>
      <c r="AJ429" s="4">
        <v>2045</v>
      </c>
      <c r="AK429" s="2" t="str">
        <f>IF(sum!A422="ON",sum!B422,"*")</f>
        <v>R_ES-APP-RA_ELC1</v>
      </c>
      <c r="AL429" s="2"/>
      <c r="AM429" s="2">
        <f>IF(sum!A422="ON",sum!I422,"*")</f>
        <v>4.03774587788772</v>
      </c>
      <c r="AP429" s="4" t="s">
        <v>149</v>
      </c>
      <c r="AQ429" s="4" t="s">
        <v>150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149</v>
      </c>
      <c r="AY429" s="4" t="s">
        <v>150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149</v>
      </c>
      <c r="C430" s="2" t="s">
        <v>150</v>
      </c>
      <c r="D430" s="2">
        <v>2045</v>
      </c>
      <c r="J430" s="2" t="s">
        <v>149</v>
      </c>
      <c r="K430" s="2" t="s">
        <v>150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149</v>
      </c>
      <c r="S430" s="2" t="s">
        <v>150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149</v>
      </c>
      <c r="AA430" s="2" t="s">
        <v>150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149</v>
      </c>
      <c r="AI430" s="2" t="s">
        <v>150</v>
      </c>
      <c r="AJ430" s="2">
        <v>2045</v>
      </c>
      <c r="AK430" s="2" t="str">
        <f>IF(sum!A423="ON",sum!B423,"*")</f>
        <v>R_ES-APP-RE_ELC1</v>
      </c>
      <c r="AL430" s="2"/>
      <c r="AM430" s="2">
        <f>IF(sum!A423="ON",sum!I423,"*")</f>
        <v>1.29624919042624</v>
      </c>
      <c r="AP430" s="2" t="s">
        <v>149</v>
      </c>
      <c r="AQ430" s="2" t="s">
        <v>150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149</v>
      </c>
      <c r="AY430" s="2" t="s">
        <v>150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149</v>
      </c>
      <c r="C431" s="2" t="s">
        <v>150</v>
      </c>
      <c r="D431" s="2">
        <v>2045</v>
      </c>
      <c r="J431" s="2" t="s">
        <v>149</v>
      </c>
      <c r="K431" s="2" t="s">
        <v>150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149</v>
      </c>
      <c r="S431" s="2" t="s">
        <v>150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149</v>
      </c>
      <c r="AA431" s="2" t="s">
        <v>150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149</v>
      </c>
      <c r="AI431" s="2" t="s">
        <v>150</v>
      </c>
      <c r="AJ431" s="2">
        <v>2045</v>
      </c>
      <c r="AK431" s="2" t="str">
        <f>IF(sum!A424="ON",sum!B424,"*")</f>
        <v>R_ES-LI_ELC1</v>
      </c>
      <c r="AL431" s="2"/>
      <c r="AM431" s="2">
        <f>IF(sum!A424="ON",sum!I424,"*")</f>
        <v>10.8718813076889</v>
      </c>
      <c r="AP431" s="4" t="s">
        <v>149</v>
      </c>
      <c r="AQ431" s="4" t="s">
        <v>150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149</v>
      </c>
      <c r="AY431" s="2" t="s">
        <v>150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149</v>
      </c>
      <c r="C432" s="4" t="s">
        <v>150</v>
      </c>
      <c r="D432" s="4">
        <v>2045</v>
      </c>
      <c r="J432" s="4" t="s">
        <v>149</v>
      </c>
      <c r="K432" s="4" t="s">
        <v>150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149</v>
      </c>
      <c r="S432" s="4" t="s">
        <v>150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149</v>
      </c>
      <c r="AA432" s="4" t="s">
        <v>150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149</v>
      </c>
      <c r="AI432" s="4" t="s">
        <v>150</v>
      </c>
      <c r="AJ432" s="4">
        <v>2045</v>
      </c>
      <c r="AK432" s="2" t="str">
        <f>IF(sum!A425="ON",sum!B425,"*")</f>
        <v>R_ES-SC-AP_ELC1_ROOM_CENTRAL</v>
      </c>
      <c r="AL432" s="2"/>
      <c r="AM432" s="2">
        <f>IF(sum!A425="ON",sum!I425,"*")</f>
        <v>3.16424975526376</v>
      </c>
      <c r="AP432" s="2" t="s">
        <v>149</v>
      </c>
      <c r="AQ432" s="2" t="s">
        <v>150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149</v>
      </c>
      <c r="AY432" s="4" t="s">
        <v>150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149</v>
      </c>
      <c r="C433" s="2" t="s">
        <v>150</v>
      </c>
      <c r="D433" s="2">
        <v>2045</v>
      </c>
      <c r="J433" s="2" t="s">
        <v>149</v>
      </c>
      <c r="K433" s="2" t="s">
        <v>150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149</v>
      </c>
      <c r="S433" s="2" t="s">
        <v>150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149</v>
      </c>
      <c r="AA433" s="2" t="s">
        <v>150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149</v>
      </c>
      <c r="AI433" s="2" t="s">
        <v>150</v>
      </c>
      <c r="AJ433" s="2">
        <v>2045</v>
      </c>
      <c r="AK433" s="2" t="str">
        <f>IF(sum!A426="ON",sum!B426,"*")</f>
        <v>R_ES-SC-MOB_ELC1_ROOM_CENTRAL</v>
      </c>
      <c r="AL433" s="2"/>
      <c r="AM433" s="2">
        <f>IF(sum!A426="ON",sum!I426,"*")</f>
        <v>0.0493281572073973</v>
      </c>
      <c r="AP433" s="4" t="s">
        <v>149</v>
      </c>
      <c r="AQ433" s="4" t="s">
        <v>150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149</v>
      </c>
      <c r="AY433" s="2" t="s">
        <v>150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149</v>
      </c>
      <c r="C434" s="2" t="s">
        <v>150</v>
      </c>
      <c r="D434" s="2">
        <v>2045</v>
      </c>
      <c r="J434" s="2" t="s">
        <v>149</v>
      </c>
      <c r="K434" s="2" t="s">
        <v>150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149</v>
      </c>
      <c r="S434" s="2" t="s">
        <v>150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149</v>
      </c>
      <c r="AA434" s="2" t="s">
        <v>150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149</v>
      </c>
      <c r="AI434" s="2" t="s">
        <v>150</v>
      </c>
      <c r="AJ434" s="2">
        <v>2045</v>
      </c>
      <c r="AK434" s="2" t="str">
        <f>IF(sum!A427="ON",sum!B427,"*")</f>
        <v>R_ES-SC-SA_ELC1_ROOM_CENTRAL</v>
      </c>
      <c r="AL434" s="2"/>
      <c r="AM434" s="2">
        <f>IF(sum!A427="ON",sum!I427,"*")</f>
        <v>1.68858750956918</v>
      </c>
      <c r="AP434" s="2" t="s">
        <v>149</v>
      </c>
      <c r="AQ434" s="2" t="s">
        <v>150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149</v>
      </c>
      <c r="AY434" s="2" t="s">
        <v>150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149</v>
      </c>
      <c r="C435" s="4" t="s">
        <v>150</v>
      </c>
      <c r="D435" s="4">
        <v>2045</v>
      </c>
      <c r="J435" s="4" t="s">
        <v>149</v>
      </c>
      <c r="K435" s="4" t="s">
        <v>150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149</v>
      </c>
      <c r="S435" s="4" t="s">
        <v>150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149</v>
      </c>
      <c r="AA435" s="4" t="s">
        <v>150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149</v>
      </c>
      <c r="AI435" s="4" t="s">
        <v>150</v>
      </c>
      <c r="AJ435" s="4">
        <v>2045</v>
      </c>
      <c r="AK435" s="2" t="str">
        <f>IF(sum!A428="ON",sum!B428,"*")</f>
        <v>R_ES-SC-SD_ELC1_ROOM_CENTRAL</v>
      </c>
      <c r="AL435" s="2"/>
      <c r="AM435" s="2">
        <f>IF(sum!A428="ON",sum!I428,"*")</f>
        <v>5.85300462357157</v>
      </c>
      <c r="AP435" s="4" t="s">
        <v>149</v>
      </c>
      <c r="AQ435" s="4" t="s">
        <v>150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149</v>
      </c>
      <c r="AY435" s="4" t="s">
        <v>150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149</v>
      </c>
      <c r="C436" s="2" t="s">
        <v>150</v>
      </c>
      <c r="D436" s="2">
        <v>2045</v>
      </c>
      <c r="J436" s="2" t="s">
        <v>149</v>
      </c>
      <c r="K436" s="2" t="s">
        <v>150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149</v>
      </c>
      <c r="S436" s="2" t="s">
        <v>150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149</v>
      </c>
      <c r="AA436" s="2" t="s">
        <v>150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149</v>
      </c>
      <c r="AI436" s="2" t="s">
        <v>150</v>
      </c>
      <c r="AJ436" s="2">
        <v>2045</v>
      </c>
      <c r="AK436" s="2" t="str">
        <f>IF(sum!A429="ON",sum!B429,"*")</f>
        <v>R_ES-SH-AP_ELC1</v>
      </c>
      <c r="AL436" s="2"/>
      <c r="AM436" s="2">
        <f>IF(sum!A429="ON",sum!I429,"*")</f>
        <v>0</v>
      </c>
      <c r="AP436" s="2" t="s">
        <v>149</v>
      </c>
      <c r="AQ436" s="2" t="s">
        <v>150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149</v>
      </c>
      <c r="AY436" s="2" t="s">
        <v>150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149</v>
      </c>
      <c r="C437" s="2" t="s">
        <v>150</v>
      </c>
      <c r="D437" s="2">
        <v>2045</v>
      </c>
      <c r="J437" s="2" t="s">
        <v>149</v>
      </c>
      <c r="K437" s="2" t="s">
        <v>150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149</v>
      </c>
      <c r="S437" s="2" t="s">
        <v>150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149</v>
      </c>
      <c r="AA437" s="2" t="s">
        <v>150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149</v>
      </c>
      <c r="AI437" s="2" t="s">
        <v>150</v>
      </c>
      <c r="AJ437" s="2">
        <v>2045</v>
      </c>
      <c r="AK437" s="2" t="str">
        <f>IF(sum!A430="ON",sum!B430,"*")</f>
        <v>R_ES-SH-AP_HET1</v>
      </c>
      <c r="AL437" s="2"/>
      <c r="AM437" s="2">
        <f>IF(sum!A430="ON",sum!I430,"*")</f>
        <v>0</v>
      </c>
      <c r="AP437" s="4" t="s">
        <v>149</v>
      </c>
      <c r="AQ437" s="4" t="s">
        <v>150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149</v>
      </c>
      <c r="AY437" s="2" t="s">
        <v>150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149</v>
      </c>
      <c r="C438" s="4" t="s">
        <v>150</v>
      </c>
      <c r="D438" s="4">
        <v>2045</v>
      </c>
      <c r="J438" s="4" t="s">
        <v>149</v>
      </c>
      <c r="K438" s="4" t="s">
        <v>150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149</v>
      </c>
      <c r="S438" s="4" t="s">
        <v>150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149</v>
      </c>
      <c r="AA438" s="4" t="s">
        <v>150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149</v>
      </c>
      <c r="AI438" s="4" t="s">
        <v>150</v>
      </c>
      <c r="AJ438" s="4">
        <v>2045</v>
      </c>
      <c r="AK438" s="2" t="str">
        <f>IF(sum!A431="ON",sum!B431,"*")</f>
        <v>R_ES-SH-MOB_ELC1</v>
      </c>
      <c r="AL438" s="2"/>
      <c r="AM438" s="2">
        <f>IF(sum!A431="ON",sum!I431,"*")</f>
        <v>0.00121612197168262</v>
      </c>
      <c r="AP438" s="2" t="s">
        <v>149</v>
      </c>
      <c r="AQ438" s="2" t="s">
        <v>150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149</v>
      </c>
      <c r="AY438" s="4" t="s">
        <v>150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149</v>
      </c>
      <c r="C439" s="2" t="s">
        <v>150</v>
      </c>
      <c r="D439" s="2">
        <v>2045</v>
      </c>
      <c r="J439" s="2" t="s">
        <v>149</v>
      </c>
      <c r="K439" s="2" t="s">
        <v>150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149</v>
      </c>
      <c r="S439" s="2" t="s">
        <v>150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149</v>
      </c>
      <c r="AA439" s="2" t="s">
        <v>150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149</v>
      </c>
      <c r="AI439" s="2" t="s">
        <v>150</v>
      </c>
      <c r="AJ439" s="2">
        <v>2045</v>
      </c>
      <c r="AK439" s="2" t="str">
        <f>IF(sum!A432="ON",sum!B432,"*")</f>
        <v>R_ES-SH-MOB_HET1</v>
      </c>
      <c r="AL439" s="2"/>
      <c r="AM439" s="2">
        <f>IF(sum!A432="ON",sum!I432,"*")</f>
        <v>0</v>
      </c>
      <c r="AP439" s="4" t="s">
        <v>149</v>
      </c>
      <c r="AQ439" s="4" t="s">
        <v>150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149</v>
      </c>
      <c r="AY439" s="2" t="s">
        <v>150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149</v>
      </c>
      <c r="C440" s="2" t="s">
        <v>150</v>
      </c>
      <c r="D440" s="2">
        <v>2045</v>
      </c>
      <c r="J440" s="2" t="s">
        <v>149</v>
      </c>
      <c r="K440" s="2" t="s">
        <v>150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149</v>
      </c>
      <c r="S440" s="2" t="s">
        <v>150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149</v>
      </c>
      <c r="AA440" s="2" t="s">
        <v>150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149</v>
      </c>
      <c r="AI440" s="2" t="s">
        <v>150</v>
      </c>
      <c r="AJ440" s="2">
        <v>2045</v>
      </c>
      <c r="AK440" s="2" t="str">
        <f>IF(sum!A433="ON",sum!B433,"*")</f>
        <v>R_ES-SH-SA_ELC1</v>
      </c>
      <c r="AL440" s="2"/>
      <c r="AM440" s="2">
        <f>IF(sum!A433="ON",sum!I433,"*")</f>
        <v>0</v>
      </c>
      <c r="AP440" s="2" t="s">
        <v>149</v>
      </c>
      <c r="AQ440" s="2" t="s">
        <v>150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149</v>
      </c>
      <c r="AY440" s="2" t="s">
        <v>150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149</v>
      </c>
      <c r="C441" s="4" t="s">
        <v>150</v>
      </c>
      <c r="D441" s="4">
        <v>2045</v>
      </c>
      <c r="J441" s="4" t="s">
        <v>149</v>
      </c>
      <c r="K441" s="4" t="s">
        <v>150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149</v>
      </c>
      <c r="S441" s="4" t="s">
        <v>150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149</v>
      </c>
      <c r="AA441" s="4" t="s">
        <v>150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149</v>
      </c>
      <c r="AI441" s="4" t="s">
        <v>150</v>
      </c>
      <c r="AJ441" s="4">
        <v>2045</v>
      </c>
      <c r="AK441" s="2" t="str">
        <f>IF(sum!A434="ON",sum!B434,"*")</f>
        <v>R_ES-SH-SA_HET1</v>
      </c>
      <c r="AL441" s="2"/>
      <c r="AM441" s="2">
        <f>IF(sum!A434="ON",sum!I434,"*")</f>
        <v>0</v>
      </c>
      <c r="AP441" s="4" t="s">
        <v>149</v>
      </c>
      <c r="AQ441" s="4" t="s">
        <v>150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149</v>
      </c>
      <c r="AY441" s="4" t="s">
        <v>150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149</v>
      </c>
      <c r="C442" s="2" t="s">
        <v>150</v>
      </c>
      <c r="D442" s="2">
        <v>2045</v>
      </c>
      <c r="J442" s="2" t="s">
        <v>149</v>
      </c>
      <c r="K442" s="2" t="s">
        <v>150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149</v>
      </c>
      <c r="S442" s="2" t="s">
        <v>150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149</v>
      </c>
      <c r="AA442" s="2" t="s">
        <v>150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149</v>
      </c>
      <c r="AI442" s="2" t="s">
        <v>150</v>
      </c>
      <c r="AJ442" s="2">
        <v>2045</v>
      </c>
      <c r="AK442" s="2" t="str">
        <f>IF(sum!A435="ON",sum!B435,"*")</f>
        <v>R_ES-SH-SD_ELC1</v>
      </c>
      <c r="AL442" s="2"/>
      <c r="AM442" s="2">
        <f>IF(sum!A435="ON",sum!I435,"*")</f>
        <v>0.784388666078616</v>
      </c>
      <c r="AP442" s="2" t="s">
        <v>149</v>
      </c>
      <c r="AQ442" s="2" t="s">
        <v>150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149</v>
      </c>
      <c r="AY442" s="2" t="s">
        <v>150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149</v>
      </c>
      <c r="C443" s="2" t="s">
        <v>150</v>
      </c>
      <c r="D443" s="2">
        <v>2045</v>
      </c>
      <c r="J443" s="2" t="s">
        <v>149</v>
      </c>
      <c r="K443" s="2" t="s">
        <v>150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149</v>
      </c>
      <c r="S443" s="2" t="s">
        <v>150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149</v>
      </c>
      <c r="AA443" s="2" t="s">
        <v>150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149</v>
      </c>
      <c r="AI443" s="2" t="s">
        <v>150</v>
      </c>
      <c r="AJ443" s="2">
        <v>2045</v>
      </c>
      <c r="AK443" s="2" t="str">
        <f>IF(sum!A436="ON",sum!B436,"*")</f>
        <v>R_ES-SH-SD_HET1</v>
      </c>
      <c r="AL443" s="2"/>
      <c r="AM443" s="2">
        <f>IF(sum!A436="ON",sum!I436,"*")</f>
        <v>0</v>
      </c>
      <c r="AP443" s="4" t="s">
        <v>149</v>
      </c>
      <c r="AQ443" s="4" t="s">
        <v>150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149</v>
      </c>
      <c r="AY443" s="2" t="s">
        <v>150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149</v>
      </c>
      <c r="C444" s="4" t="s">
        <v>150</v>
      </c>
      <c r="D444" s="4">
        <v>2045</v>
      </c>
      <c r="J444" s="4" t="s">
        <v>149</v>
      </c>
      <c r="K444" s="4" t="s">
        <v>150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149</v>
      </c>
      <c r="S444" s="4" t="s">
        <v>150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149</v>
      </c>
      <c r="AA444" s="4" t="s">
        <v>150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149</v>
      </c>
      <c r="AI444" s="4" t="s">
        <v>150</v>
      </c>
      <c r="AJ444" s="4">
        <v>2045</v>
      </c>
      <c r="AK444" s="2" t="str">
        <f>IF(sum!A437="ON",sum!B437,"*")</f>
        <v>R_ES-SH-SD_WOD1</v>
      </c>
      <c r="AL444" s="2"/>
      <c r="AM444" s="2">
        <f>IF(sum!A437="ON",sum!I437,"*")</f>
        <v>0</v>
      </c>
      <c r="AP444" s="2" t="s">
        <v>149</v>
      </c>
      <c r="AQ444" s="2" t="s">
        <v>150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149</v>
      </c>
      <c r="AY444" s="4" t="s">
        <v>150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149</v>
      </c>
      <c r="C445" s="2" t="s">
        <v>150</v>
      </c>
      <c r="D445" s="2">
        <v>2045</v>
      </c>
      <c r="J445" s="2" t="s">
        <v>149</v>
      </c>
      <c r="K445" s="2" t="s">
        <v>150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149</v>
      </c>
      <c r="S445" s="2" t="s">
        <v>150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149</v>
      </c>
      <c r="AA445" s="2" t="s">
        <v>150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149</v>
      </c>
      <c r="AI445" s="2" t="s">
        <v>150</v>
      </c>
      <c r="AJ445" s="2">
        <v>2045</v>
      </c>
      <c r="AK445" s="2" t="str">
        <f>IF(sum!A438="ON",sum!B438,"*")</f>
        <v>R_ES-WH-AP_STEAM1</v>
      </c>
      <c r="AL445" s="2"/>
      <c r="AM445" s="2">
        <f>IF(sum!A438="ON",sum!I438,"*")</f>
        <v>1.29900377749213</v>
      </c>
      <c r="AP445" s="4" t="s">
        <v>149</v>
      </c>
      <c r="AQ445" s="4" t="s">
        <v>150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149</v>
      </c>
      <c r="AY445" s="2" t="s">
        <v>150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149</v>
      </c>
      <c r="C446" s="2" t="s">
        <v>150</v>
      </c>
      <c r="D446" s="2">
        <v>2045</v>
      </c>
      <c r="J446" s="2" t="s">
        <v>149</v>
      </c>
      <c r="K446" s="2" t="s">
        <v>150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149</v>
      </c>
      <c r="S446" s="2" t="s">
        <v>150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149</v>
      </c>
      <c r="AA446" s="2" t="s">
        <v>150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149</v>
      </c>
      <c r="AI446" s="2" t="s">
        <v>150</v>
      </c>
      <c r="AJ446" s="2">
        <v>2045</v>
      </c>
      <c r="AK446" s="2" t="str">
        <f>IF(sum!A439="ON",sum!B439,"*")</f>
        <v>R_ES-WH-AP_WOD1</v>
      </c>
      <c r="AL446" s="2"/>
      <c r="AM446" s="2">
        <f>IF(sum!A439="ON",sum!I439,"*")</f>
        <v>0</v>
      </c>
      <c r="AP446" s="2" t="s">
        <v>149</v>
      </c>
      <c r="AQ446" s="2" t="s">
        <v>150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149</v>
      </c>
      <c r="AY446" s="2" t="s">
        <v>150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149</v>
      </c>
      <c r="C447" s="4" t="s">
        <v>150</v>
      </c>
      <c r="D447" s="4">
        <v>2045</v>
      </c>
      <c r="J447" s="4" t="s">
        <v>149</v>
      </c>
      <c r="K447" s="4" t="s">
        <v>150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149</v>
      </c>
      <c r="S447" s="4" t="s">
        <v>150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149</v>
      </c>
      <c r="AA447" s="4" t="s">
        <v>150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149</v>
      </c>
      <c r="AI447" s="4" t="s">
        <v>150</v>
      </c>
      <c r="AJ447" s="4">
        <v>2045</v>
      </c>
      <c r="AK447" s="2" t="str">
        <f>IF(sum!A440="ON",sum!B440,"*")</f>
        <v>R_ES-WH-MOB_STEAM1</v>
      </c>
      <c r="AL447" s="2"/>
      <c r="AM447" s="2">
        <f>IF(sum!A440="ON",sum!I440,"*")</f>
        <v>0.00490714195528045</v>
      </c>
      <c r="AP447" s="4" t="s">
        <v>149</v>
      </c>
      <c r="AQ447" s="4" t="s">
        <v>150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149</v>
      </c>
      <c r="AY447" s="4" t="s">
        <v>150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149</v>
      </c>
      <c r="C448" s="2" t="s">
        <v>150</v>
      </c>
      <c r="D448" s="2">
        <v>2045</v>
      </c>
      <c r="J448" s="2" t="s">
        <v>149</v>
      </c>
      <c r="K448" s="2" t="s">
        <v>150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149</v>
      </c>
      <c r="S448" s="2" t="s">
        <v>150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149</v>
      </c>
      <c r="AA448" s="2" t="s">
        <v>150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149</v>
      </c>
      <c r="AI448" s="2" t="s">
        <v>150</v>
      </c>
      <c r="AJ448" s="2">
        <v>2045</v>
      </c>
      <c r="AK448" s="2" t="str">
        <f>IF(sum!A441="ON",sum!B441,"*")</f>
        <v>R_ES-WH-MOB_WOD1</v>
      </c>
      <c r="AL448" s="2"/>
      <c r="AM448" s="2">
        <f>IF(sum!A441="ON",sum!I441,"*")</f>
        <v>0</v>
      </c>
      <c r="AP448" s="2" t="s">
        <v>149</v>
      </c>
      <c r="AQ448" s="2" t="s">
        <v>150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149</v>
      </c>
      <c r="AY448" s="2" t="s">
        <v>150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149</v>
      </c>
      <c r="C449" s="2" t="s">
        <v>150</v>
      </c>
      <c r="D449" s="2">
        <v>2045</v>
      </c>
      <c r="J449" s="2" t="s">
        <v>149</v>
      </c>
      <c r="K449" s="2" t="s">
        <v>150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149</v>
      </c>
      <c r="S449" s="2" t="s">
        <v>150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149</v>
      </c>
      <c r="AA449" s="2" t="s">
        <v>150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149</v>
      </c>
      <c r="AI449" s="2" t="s">
        <v>150</v>
      </c>
      <c r="AJ449" s="2">
        <v>2045</v>
      </c>
      <c r="AK449" s="2" t="str">
        <f>IF(sum!A442="ON",sum!B442,"*")</f>
        <v>R_ES-WH-SA_STEAM1</v>
      </c>
      <c r="AL449" s="2"/>
      <c r="AM449" s="2">
        <f>IF(sum!A442="ON",sum!I442,"*")</f>
        <v>0.3137743531109</v>
      </c>
      <c r="AP449" s="4" t="s">
        <v>149</v>
      </c>
      <c r="AQ449" s="4" t="s">
        <v>150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149</v>
      </c>
      <c r="AY449" s="2" t="s">
        <v>150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149</v>
      </c>
      <c r="C450" s="4" t="s">
        <v>150</v>
      </c>
      <c r="D450" s="4">
        <v>2045</v>
      </c>
      <c r="J450" s="4" t="s">
        <v>149</v>
      </c>
      <c r="K450" s="4" t="s">
        <v>150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149</v>
      </c>
      <c r="S450" s="4" t="s">
        <v>150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149</v>
      </c>
      <c r="AA450" s="4" t="s">
        <v>150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149</v>
      </c>
      <c r="AI450" s="4" t="s">
        <v>150</v>
      </c>
      <c r="AJ450" s="4">
        <v>2045</v>
      </c>
      <c r="AK450" s="2" t="str">
        <f>IF(sum!A443="ON",sum!B443,"*")</f>
        <v>R_ES-WH-SA_WOD1</v>
      </c>
      <c r="AL450" s="2"/>
      <c r="AM450" s="2">
        <f>IF(sum!A443="ON",sum!I443,"*")</f>
        <v>0</v>
      </c>
      <c r="AP450" s="2" t="s">
        <v>149</v>
      </c>
      <c r="AQ450" s="2" t="s">
        <v>150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149</v>
      </c>
      <c r="AY450" s="4" t="s">
        <v>150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149</v>
      </c>
      <c r="C451" s="2" t="s">
        <v>150</v>
      </c>
      <c r="D451" s="2">
        <v>2045</v>
      </c>
      <c r="J451" s="2" t="s">
        <v>149</v>
      </c>
      <c r="K451" s="2" t="s">
        <v>150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149</v>
      </c>
      <c r="S451" s="2" t="s">
        <v>150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149</v>
      </c>
      <c r="AA451" s="2" t="s">
        <v>150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149</v>
      </c>
      <c r="AI451" s="2" t="s">
        <v>150</v>
      </c>
      <c r="AJ451" s="2">
        <v>2045</v>
      </c>
      <c r="AK451" s="2" t="str">
        <f>IF(sum!A444="ON",sum!B444,"*")</f>
        <v>R_ES-WH-SD_COAPRO1</v>
      </c>
      <c r="AL451" s="2"/>
      <c r="AM451" s="2">
        <f>IF(sum!A444="ON",sum!I444,"*")</f>
        <v>0</v>
      </c>
      <c r="AP451" s="4" t="s">
        <v>149</v>
      </c>
      <c r="AQ451" s="4" t="s">
        <v>150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149</v>
      </c>
      <c r="AY451" s="2" t="s">
        <v>150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149</v>
      </c>
      <c r="C452" s="2" t="s">
        <v>150</v>
      </c>
      <c r="D452" s="2">
        <v>2045</v>
      </c>
      <c r="J452" s="2" t="s">
        <v>149</v>
      </c>
      <c r="K452" s="2" t="s">
        <v>150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149</v>
      </c>
      <c r="S452" s="2" t="s">
        <v>150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149</v>
      </c>
      <c r="AA452" s="2" t="s">
        <v>150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149</v>
      </c>
      <c r="AI452" s="2" t="s">
        <v>150</v>
      </c>
      <c r="AJ452" s="2">
        <v>2045</v>
      </c>
      <c r="AK452" s="2" t="str">
        <f>IF(sum!A445="ON",sum!B445,"*")</f>
        <v>R_ES-WH-SD_GAS1</v>
      </c>
      <c r="AL452" s="2"/>
      <c r="AM452" s="2">
        <f>IF(sum!A445="ON",sum!I445,"*")</f>
        <v>0</v>
      </c>
      <c r="AP452" s="2" t="s">
        <v>149</v>
      </c>
      <c r="AQ452" s="2" t="s">
        <v>150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149</v>
      </c>
      <c r="AY452" s="2" t="s">
        <v>150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149</v>
      </c>
      <c r="C453" s="4" t="s">
        <v>150</v>
      </c>
      <c r="D453" s="4">
        <v>2045</v>
      </c>
      <c r="J453" s="4" t="s">
        <v>149</v>
      </c>
      <c r="K453" s="4" t="s">
        <v>150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149</v>
      </c>
      <c r="S453" s="4" t="s">
        <v>150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149</v>
      </c>
      <c r="AA453" s="4" t="s">
        <v>150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149</v>
      </c>
      <c r="AI453" s="4" t="s">
        <v>150</v>
      </c>
      <c r="AJ453" s="4">
        <v>2045</v>
      </c>
      <c r="AK453" s="2" t="str">
        <f>IF(sum!A446="ON",sum!B446,"*")</f>
        <v>R_ES-WH-SD_STEAM1</v>
      </c>
      <c r="AL453" s="2"/>
      <c r="AM453" s="2">
        <f>IF(sum!A446="ON",sum!I446,"*")</f>
        <v>0.356988380300822</v>
      </c>
      <c r="AP453" s="4" t="s">
        <v>149</v>
      </c>
      <c r="AQ453" s="4" t="s">
        <v>150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149</v>
      </c>
      <c r="AY453" s="4" t="s">
        <v>150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149</v>
      </c>
      <c r="C454" s="2" t="s">
        <v>150</v>
      </c>
      <c r="D454" s="2">
        <v>2045</v>
      </c>
      <c r="J454" s="2" t="s">
        <v>149</v>
      </c>
      <c r="K454" s="2" t="s">
        <v>150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149</v>
      </c>
      <c r="S454" s="2" t="s">
        <v>150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149</v>
      </c>
      <c r="AA454" s="2" t="s">
        <v>150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149</v>
      </c>
      <c r="AI454" s="2" t="s">
        <v>150</v>
      </c>
      <c r="AJ454" s="2">
        <v>2045</v>
      </c>
      <c r="AK454" s="2" t="str">
        <f>IF(sum!A447="ON",sum!B447,"*")</f>
        <v>RTS-AuxiliaryEquip_ELE1</v>
      </c>
      <c r="AL454" s="2"/>
      <c r="AM454" s="2">
        <f>IF(sum!A447="ON",sum!I447,"*")</f>
        <v>0.644683999154512</v>
      </c>
      <c r="AP454" s="2" t="s">
        <v>149</v>
      </c>
      <c r="AQ454" s="2" t="s">
        <v>150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149</v>
      </c>
      <c r="AY454" s="2" t="s">
        <v>150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149</v>
      </c>
      <c r="C455" s="2" t="s">
        <v>150</v>
      </c>
      <c r="D455" s="2">
        <v>2045</v>
      </c>
      <c r="J455" s="2" t="s">
        <v>149</v>
      </c>
      <c r="K455" s="2" t="s">
        <v>150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149</v>
      </c>
      <c r="S455" s="2" t="s">
        <v>150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149</v>
      </c>
      <c r="AA455" s="2" t="s">
        <v>150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149</v>
      </c>
      <c r="AI455" s="2" t="s">
        <v>150</v>
      </c>
      <c r="AJ455" s="2">
        <v>2045</v>
      </c>
      <c r="AK455" s="2" t="str">
        <f>IF(sum!A448="ON",sum!B448,"*")</f>
        <v>RTS-AuxiliaryMot_ELE1</v>
      </c>
      <c r="AL455" s="2"/>
      <c r="AM455" s="2">
        <f>IF(sum!A448="ON",sum!I448,"*")</f>
        <v>0.308208734825316</v>
      </c>
      <c r="AP455" s="4" t="s">
        <v>149</v>
      </c>
      <c r="AQ455" s="4" t="s">
        <v>150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149</v>
      </c>
      <c r="AY455" s="2" t="s">
        <v>150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149</v>
      </c>
      <c r="C456" s="4" t="s">
        <v>150</v>
      </c>
      <c r="D456" s="4">
        <v>2045</v>
      </c>
      <c r="J456" s="4" t="s">
        <v>149</v>
      </c>
      <c r="K456" s="4" t="s">
        <v>150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149</v>
      </c>
      <c r="S456" s="4" t="s">
        <v>150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149</v>
      </c>
      <c r="AA456" s="4" t="s">
        <v>150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149</v>
      </c>
      <c r="AI456" s="4" t="s">
        <v>150</v>
      </c>
      <c r="AJ456" s="4">
        <v>2045</v>
      </c>
      <c r="AK456" s="2" t="str">
        <f>IF(sum!A449="ON",sum!B449,"*")</f>
        <v>RTS-Light_ELE1</v>
      </c>
      <c r="AL456" s="2"/>
      <c r="AM456" s="2">
        <f>IF(sum!A449="ON",sum!I449,"*")</f>
        <v>1.59975009980759</v>
      </c>
      <c r="AP456" s="2" t="s">
        <v>149</v>
      </c>
      <c r="AQ456" s="2" t="s">
        <v>150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149</v>
      </c>
      <c r="AY456" s="4" t="s">
        <v>150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149</v>
      </c>
      <c r="C457" s="2" t="s">
        <v>150</v>
      </c>
      <c r="D457" s="2">
        <v>2045</v>
      </c>
      <c r="J457" s="2" t="s">
        <v>149</v>
      </c>
      <c r="K457" s="2" t="s">
        <v>150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149</v>
      </c>
      <c r="S457" s="2" t="s">
        <v>150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149</v>
      </c>
      <c r="AA457" s="2" t="s">
        <v>150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149</v>
      </c>
      <c r="AI457" s="2" t="s">
        <v>150</v>
      </c>
      <c r="AJ457" s="2">
        <v>2045</v>
      </c>
      <c r="AK457" s="2" t="str">
        <f>IF(sum!A450="ON",sum!B450,"*")</f>
        <v>RTS-SpCool_ELE1</v>
      </c>
      <c r="AL457" s="2"/>
      <c r="AM457" s="2">
        <f>IF(sum!A450="ON",sum!I450,"*")</f>
        <v>0.714852066546382</v>
      </c>
      <c r="AP457" s="4" t="s">
        <v>149</v>
      </c>
      <c r="AQ457" s="4" t="s">
        <v>150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149</v>
      </c>
      <c r="AY457" s="2" t="s">
        <v>150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149</v>
      </c>
      <c r="C458" s="2" t="s">
        <v>150</v>
      </c>
      <c r="D458" s="2">
        <v>2045</v>
      </c>
      <c r="J458" s="2" t="s">
        <v>149</v>
      </c>
      <c r="K458" s="2" t="s">
        <v>150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149</v>
      </c>
      <c r="S458" s="2" t="s">
        <v>150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149</v>
      </c>
      <c r="AA458" s="2" t="s">
        <v>150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149</v>
      </c>
      <c r="AI458" s="2" t="s">
        <v>150</v>
      </c>
      <c r="AJ458" s="2">
        <v>2045</v>
      </c>
      <c r="AK458" s="2" t="str">
        <f>IF(sum!A451="ON",sum!B451,"*")</f>
        <v>RTS-SpHeat_ELE1</v>
      </c>
      <c r="AL458" s="2"/>
      <c r="AM458" s="2">
        <f>IF(sum!A451="ON",sum!I451,"*")</f>
        <v>0</v>
      </c>
      <c r="AP458" s="2" t="s">
        <v>149</v>
      </c>
      <c r="AQ458" s="2" t="s">
        <v>150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149</v>
      </c>
      <c r="AY458" s="2" t="s">
        <v>150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149</v>
      </c>
      <c r="C459" s="4" t="s">
        <v>150</v>
      </c>
      <c r="D459" s="4">
        <v>2045</v>
      </c>
      <c r="J459" s="4" t="s">
        <v>149</v>
      </c>
      <c r="K459" s="4" t="s">
        <v>150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149</v>
      </c>
      <c r="S459" s="4" t="s">
        <v>150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149</v>
      </c>
      <c r="AA459" s="4" t="s">
        <v>150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149</v>
      </c>
      <c r="AI459" s="4" t="s">
        <v>150</v>
      </c>
      <c r="AJ459" s="4">
        <v>2045</v>
      </c>
      <c r="AK459" s="2" t="str">
        <f>IF(sum!A452="ON",sum!B452,"*")</f>
        <v>RTS-WaterHeat_ELE1</v>
      </c>
      <c r="AL459" s="2"/>
      <c r="AM459" s="2">
        <f>IF(sum!A452="ON",sum!I452,"*")</f>
        <v>0.401606425702811</v>
      </c>
      <c r="AP459" s="4" t="s">
        <v>149</v>
      </c>
      <c r="AQ459" s="4" t="s">
        <v>150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149</v>
      </c>
      <c r="AY459" s="4" t="s">
        <v>150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149</v>
      </c>
      <c r="C460" s="2" t="s">
        <v>150</v>
      </c>
      <c r="D460" s="2">
        <v>2045</v>
      </c>
      <c r="J460" s="2" t="s">
        <v>149</v>
      </c>
      <c r="K460" s="2" t="s">
        <v>150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149</v>
      </c>
      <c r="S460" s="2" t="s">
        <v>150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149</v>
      </c>
      <c r="AA460" s="2" t="s">
        <v>150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149</v>
      </c>
      <c r="AI460" s="2" t="s">
        <v>150</v>
      </c>
      <c r="AJ460" s="2">
        <v>2045</v>
      </c>
      <c r="AK460" s="2" t="str">
        <f>IF(sum!A453="ON",sum!B453,"*")</f>
        <v>TRA_Bus_IC_GSL1</v>
      </c>
      <c r="AL460" s="2"/>
      <c r="AM460" s="2">
        <f>IF(sum!A453="ON",sum!I453,"*")</f>
        <v>9.58469819444502</v>
      </c>
      <c r="AP460" s="2" t="s">
        <v>149</v>
      </c>
      <c r="AQ460" s="2" t="s">
        <v>150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149</v>
      </c>
      <c r="AY460" s="2" t="s">
        <v>150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149</v>
      </c>
      <c r="C461" s="2" t="s">
        <v>150</v>
      </c>
      <c r="D461" s="2">
        <v>2045</v>
      </c>
      <c r="J461" s="2" t="s">
        <v>149</v>
      </c>
      <c r="K461" s="2" t="s">
        <v>150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149</v>
      </c>
      <c r="S461" s="2" t="s">
        <v>150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149</v>
      </c>
      <c r="AA461" s="2" t="s">
        <v>150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149</v>
      </c>
      <c r="AI461" s="2" t="s">
        <v>150</v>
      </c>
      <c r="AJ461" s="2">
        <v>2045</v>
      </c>
      <c r="AK461" s="2" t="str">
        <f>IF(sum!A454="ON",sum!B454,"*")</f>
        <v>TRA_Bus_SB_DST1</v>
      </c>
      <c r="AL461" s="2"/>
      <c r="AM461" s="2">
        <f>IF(sum!A454="ON",sum!I454,"*")</f>
        <v>0</v>
      </c>
      <c r="AP461" s="4" t="s">
        <v>149</v>
      </c>
      <c r="AQ461" s="4" t="s">
        <v>150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149</v>
      </c>
      <c r="AY461" s="2" t="s">
        <v>150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149</v>
      </c>
      <c r="C462" s="4" t="s">
        <v>150</v>
      </c>
      <c r="D462" s="4">
        <v>2045</v>
      </c>
      <c r="J462" s="4" t="s">
        <v>149</v>
      </c>
      <c r="K462" s="4" t="s">
        <v>150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149</v>
      </c>
      <c r="S462" s="4" t="s">
        <v>150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149</v>
      </c>
      <c r="AA462" s="4" t="s">
        <v>150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149</v>
      </c>
      <c r="AI462" s="4" t="s">
        <v>150</v>
      </c>
      <c r="AJ462" s="4">
        <v>2045</v>
      </c>
      <c r="AK462" s="2" t="str">
        <f>IF(sum!A455="ON",sum!B455,"*")</f>
        <v>TRA_Car_GSL1</v>
      </c>
      <c r="AL462" s="2"/>
      <c r="AM462" s="2">
        <f>IF(sum!A455="ON",sum!I455,"*")</f>
        <v>1837.01615598744</v>
      </c>
      <c r="AP462" s="2" t="s">
        <v>149</v>
      </c>
      <c r="AQ462" s="2" t="s">
        <v>150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149</v>
      </c>
      <c r="AY462" s="4" t="s">
        <v>150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149</v>
      </c>
      <c r="C463" s="2" t="s">
        <v>150</v>
      </c>
      <c r="D463" s="2">
        <v>2045</v>
      </c>
      <c r="J463" s="2" t="s">
        <v>149</v>
      </c>
      <c r="K463" s="2" t="s">
        <v>150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149</v>
      </c>
      <c r="S463" s="2" t="s">
        <v>150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149</v>
      </c>
      <c r="AA463" s="2" t="s">
        <v>150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149</v>
      </c>
      <c r="AI463" s="2" t="s">
        <v>150</v>
      </c>
      <c r="AJ463" s="2">
        <v>2045</v>
      </c>
      <c r="AK463" s="2" t="str">
        <f>IF(sum!A456="ON",sum!B456,"*")</f>
        <v>TRA_Car_PHEV01</v>
      </c>
      <c r="AL463" s="2"/>
      <c r="AM463" s="2">
        <f>IF(sum!A456="ON",sum!I456,"*")</f>
        <v>0</v>
      </c>
      <c r="AP463" s="4" t="s">
        <v>149</v>
      </c>
      <c r="AQ463" s="4" t="s">
        <v>150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149</v>
      </c>
      <c r="AY463" s="2" t="s">
        <v>150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149</v>
      </c>
      <c r="C464" s="2" t="s">
        <v>150</v>
      </c>
      <c r="D464" s="2">
        <v>2045</v>
      </c>
      <c r="J464" s="2" t="s">
        <v>149</v>
      </c>
      <c r="K464" s="2" t="s">
        <v>150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149</v>
      </c>
      <c r="S464" s="2" t="s">
        <v>150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149</v>
      </c>
      <c r="AA464" s="2" t="s">
        <v>150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149</v>
      </c>
      <c r="AI464" s="2" t="s">
        <v>150</v>
      </c>
      <c r="AJ464" s="2">
        <v>2045</v>
      </c>
      <c r="AK464" s="2" t="str">
        <f>IF(sum!A457="ON",sum!B457,"*")</f>
        <v>TRA_Mot_ELC1</v>
      </c>
      <c r="AL464" s="2"/>
      <c r="AM464" s="2">
        <f>IF(sum!A457="ON",sum!I457,"*")</f>
        <v>117.873744077083</v>
      </c>
      <c r="AP464" s="2" t="s">
        <v>149</v>
      </c>
      <c r="AQ464" s="2" t="s">
        <v>150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149</v>
      </c>
      <c r="AY464" s="2" t="s">
        <v>150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149</v>
      </c>
      <c r="C465" s="4" t="s">
        <v>150</v>
      </c>
      <c r="D465" s="4">
        <v>2045</v>
      </c>
      <c r="J465" s="4" t="s">
        <v>149</v>
      </c>
      <c r="K465" s="4" t="s">
        <v>150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149</v>
      </c>
      <c r="S465" s="4" t="s">
        <v>150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149</v>
      </c>
      <c r="AA465" s="4" t="s">
        <v>150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149</v>
      </c>
      <c r="AI465" s="4" t="s">
        <v>150</v>
      </c>
      <c r="AJ465" s="4">
        <v>2045</v>
      </c>
      <c r="AK465" s="2" t="str">
        <f>IF(sum!A458="ON",sum!B458,"*")</f>
        <v>TRA_Rai_Frt-ELC01</v>
      </c>
      <c r="AL465" s="2"/>
      <c r="AM465" s="2">
        <f>IF(sum!A458="ON",sum!I458,"*")</f>
        <v>0.888081069877146</v>
      </c>
      <c r="AP465" s="4" t="s">
        <v>149</v>
      </c>
      <c r="AQ465" s="4" t="s">
        <v>150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149</v>
      </c>
      <c r="AY465" s="4" t="s">
        <v>150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149</v>
      </c>
      <c r="C466" s="2" t="s">
        <v>150</v>
      </c>
      <c r="D466" s="2">
        <v>2045</v>
      </c>
      <c r="J466" s="2" t="s">
        <v>149</v>
      </c>
      <c r="K466" s="2" t="s">
        <v>150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149</v>
      </c>
      <c r="S466" s="2" t="s">
        <v>150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149</v>
      </c>
      <c r="AA466" s="2" t="s">
        <v>150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149</v>
      </c>
      <c r="AI466" s="2" t="s">
        <v>150</v>
      </c>
      <c r="AJ466" s="2">
        <v>2045</v>
      </c>
      <c r="AK466" s="2" t="str">
        <f>IF(sum!A459="ON",sum!B459,"*")</f>
        <v>TRA_Rai_Pas-ELC01</v>
      </c>
      <c r="AL466" s="2"/>
      <c r="AM466" s="2">
        <f>IF(sum!A459="ON",sum!I459,"*")</f>
        <v>0</v>
      </c>
      <c r="AP466" s="2" t="s">
        <v>149</v>
      </c>
      <c r="AQ466" s="2" t="s">
        <v>150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149</v>
      </c>
      <c r="AY466" s="2" t="s">
        <v>150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149</v>
      </c>
      <c r="C467" s="2" t="s">
        <v>150</v>
      </c>
      <c r="D467" s="2">
        <v>2045</v>
      </c>
      <c r="J467" s="2" t="s">
        <v>149</v>
      </c>
      <c r="K467" s="2" t="s">
        <v>150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149</v>
      </c>
      <c r="S467" s="2" t="s">
        <v>150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149</v>
      </c>
      <c r="AA467" s="2" t="s">
        <v>150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149</v>
      </c>
      <c r="AI467" s="2" t="s">
        <v>150</v>
      </c>
      <c r="AJ467" s="2">
        <v>2045</v>
      </c>
      <c r="AK467" s="2" t="str">
        <f>IF(sum!A460="ON",sum!B460,"*")</f>
        <v>TRA_Tru_BEV01</v>
      </c>
      <c r="AL467" s="2"/>
      <c r="AM467" s="2">
        <f>IF(sum!A460="ON",sum!I460,"*")</f>
        <v>123.636220099522</v>
      </c>
      <c r="AP467" s="4" t="s">
        <v>149</v>
      </c>
      <c r="AQ467" s="4" t="s">
        <v>150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149</v>
      </c>
      <c r="AY467" s="2" t="s">
        <v>150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149</v>
      </c>
      <c r="C468" s="4" t="s">
        <v>150</v>
      </c>
      <c r="D468" s="4">
        <v>2045</v>
      </c>
      <c r="J468" s="4" t="s">
        <v>149</v>
      </c>
      <c r="K468" s="4" t="s">
        <v>150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149</v>
      </c>
      <c r="S468" s="4" t="s">
        <v>150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149</v>
      </c>
      <c r="AA468" s="4" t="s">
        <v>150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149</v>
      </c>
      <c r="AI468" s="4" t="s">
        <v>150</v>
      </c>
      <c r="AJ468" s="4">
        <v>2045</v>
      </c>
      <c r="AK468" s="2" t="str">
        <f>IF(sum!A461="ON",sum!B461,"*")</f>
        <v>TRA_Tru_HT_DST1</v>
      </c>
      <c r="AL468" s="2"/>
      <c r="AM468" s="2">
        <f>IF(sum!A461="ON",sum!I461,"*")</f>
        <v>0</v>
      </c>
      <c r="AP468" s="2" t="s">
        <v>149</v>
      </c>
      <c r="AQ468" s="2" t="s">
        <v>150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149</v>
      </c>
      <c r="AY468" s="4" t="s">
        <v>150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149</v>
      </c>
      <c r="C469" s="2" t="s">
        <v>150</v>
      </c>
      <c r="D469" s="2">
        <v>2045</v>
      </c>
      <c r="J469" s="2" t="s">
        <v>149</v>
      </c>
      <c r="K469" s="2" t="s">
        <v>150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149</v>
      </c>
      <c r="S469" s="2" t="s">
        <v>150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149</v>
      </c>
      <c r="AA469" s="2" t="s">
        <v>150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149</v>
      </c>
      <c r="AI469" s="2" t="s">
        <v>150</v>
      </c>
      <c r="AJ469" s="2">
        <v>2045</v>
      </c>
      <c r="AK469" s="2" t="str">
        <f>IF(sum!A462="ON",sum!B462,"*")</f>
        <v>TRA_Tru_PHEV01</v>
      </c>
      <c r="AL469" s="2"/>
      <c r="AM469" s="2">
        <f>IF(sum!A462="ON",sum!I462,"*")</f>
        <v>0</v>
      </c>
      <c r="AP469" s="4" t="s">
        <v>149</v>
      </c>
      <c r="AQ469" s="4" t="s">
        <v>150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149</v>
      </c>
      <c r="AY469" s="2" t="s">
        <v>150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149</v>
      </c>
      <c r="C470" s="2" t="s">
        <v>150</v>
      </c>
      <c r="D470" s="2">
        <v>2045</v>
      </c>
      <c r="J470" s="2" t="s">
        <v>149</v>
      </c>
      <c r="K470" s="2" t="s">
        <v>150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149</v>
      </c>
      <c r="S470" s="2" t="s">
        <v>150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149</v>
      </c>
      <c r="AA470" s="2" t="s">
        <v>150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149</v>
      </c>
      <c r="AI470" s="2" t="s">
        <v>150</v>
      </c>
      <c r="AJ470" s="2">
        <v>2045</v>
      </c>
      <c r="AK470" s="2" t="str">
        <f>IF(sum!A463="ON",sum!B463,"*")</f>
        <v>TWS-AuxiliaryEquip_ELE1</v>
      </c>
      <c r="AL470" s="2"/>
      <c r="AM470" s="2">
        <f>IF(sum!A463="ON",sum!I463,"*")</f>
        <v>0.137391671950962</v>
      </c>
      <c r="AP470" s="2" t="s">
        <v>149</v>
      </c>
      <c r="AQ470" s="2" t="s">
        <v>150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149</v>
      </c>
      <c r="AY470" s="2" t="s">
        <v>150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149</v>
      </c>
      <c r="C471" s="4" t="s">
        <v>150</v>
      </c>
      <c r="D471" s="4">
        <v>2045</v>
      </c>
      <c r="J471" s="4" t="s">
        <v>149</v>
      </c>
      <c r="K471" s="4" t="s">
        <v>150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149</v>
      </c>
      <c r="S471" s="4" t="s">
        <v>150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149</v>
      </c>
      <c r="AA471" s="4" t="s">
        <v>150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149</v>
      </c>
      <c r="AI471" s="4" t="s">
        <v>150</v>
      </c>
      <c r="AJ471" s="4">
        <v>2045</v>
      </c>
      <c r="AK471" s="2" t="str">
        <f>IF(sum!A464="ON",sum!B464,"*")</f>
        <v>TWS-AuxiliaryMot_ELE1</v>
      </c>
      <c r="AL471" s="2"/>
      <c r="AM471" s="2">
        <f>IF(sum!A464="ON",sum!I464,"*")</f>
        <v>0.102736244941772</v>
      </c>
      <c r="AP471" s="4" t="s">
        <v>149</v>
      </c>
      <c r="AQ471" s="4" t="s">
        <v>150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149</v>
      </c>
      <c r="AY471" s="4" t="s">
        <v>150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149</v>
      </c>
      <c r="C472" s="2" t="s">
        <v>150</v>
      </c>
      <c r="D472" s="2">
        <v>2045</v>
      </c>
      <c r="J472" s="2" t="s">
        <v>149</v>
      </c>
      <c r="K472" s="2" t="s">
        <v>150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149</v>
      </c>
      <c r="S472" s="2" t="s">
        <v>150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149</v>
      </c>
      <c r="AA472" s="2" t="s">
        <v>150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149</v>
      </c>
      <c r="AI472" s="2" t="s">
        <v>150</v>
      </c>
      <c r="AJ472" s="2">
        <v>2045</v>
      </c>
      <c r="AK472" s="2" t="str">
        <f>IF(sum!A465="ON",sum!B465,"*")</f>
        <v>TWS-Light_ELE1</v>
      </c>
      <c r="AL472" s="2"/>
      <c r="AM472" s="2">
        <f>IF(sum!A465="ON",sum!I465,"*")</f>
        <v>0.264178915564557</v>
      </c>
      <c r="AP472" s="2" t="s">
        <v>149</v>
      </c>
      <c r="AQ472" s="2" t="s">
        <v>150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149</v>
      </c>
      <c r="AY472" s="2" t="s">
        <v>150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149</v>
      </c>
      <c r="C473" s="2" t="s">
        <v>150</v>
      </c>
      <c r="D473" s="2">
        <v>2045</v>
      </c>
      <c r="J473" s="2" t="s">
        <v>149</v>
      </c>
      <c r="K473" s="2" t="s">
        <v>150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149</v>
      </c>
      <c r="S473" s="2" t="s">
        <v>150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149</v>
      </c>
      <c r="AA473" s="2" t="s">
        <v>150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149</v>
      </c>
      <c r="AI473" s="2" t="s">
        <v>150</v>
      </c>
      <c r="AJ473" s="2">
        <v>2045</v>
      </c>
      <c r="AK473" s="2" t="str">
        <f>IF(sum!A466="ON",sum!B466,"*")</f>
        <v>TWS-SpCool_ELE1</v>
      </c>
      <c r="AL473" s="2"/>
      <c r="AM473" s="2">
        <f>IF(sum!A466="ON",sum!I466,"*")</f>
        <v>0.124587094155329</v>
      </c>
      <c r="AP473" s="4" t="s">
        <v>149</v>
      </c>
      <c r="AQ473" s="4" t="s">
        <v>150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149</v>
      </c>
      <c r="AY473" s="2" t="s">
        <v>150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149</v>
      </c>
      <c r="C474" s="4" t="s">
        <v>150</v>
      </c>
      <c r="D474" s="4">
        <v>2045</v>
      </c>
      <c r="J474" s="4" t="s">
        <v>149</v>
      </c>
      <c r="K474" s="4" t="s">
        <v>150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149</v>
      </c>
      <c r="S474" s="4" t="s">
        <v>150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149</v>
      </c>
      <c r="AA474" s="4" t="s">
        <v>150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149</v>
      </c>
      <c r="AI474" s="4" t="s">
        <v>150</v>
      </c>
      <c r="AJ474" s="4">
        <v>2045</v>
      </c>
      <c r="AK474" s="2" t="str">
        <f>IF(sum!A467="ON",sum!B467,"*")</f>
        <v>TWS-SpHeat_ELE1</v>
      </c>
      <c r="AL474" s="2"/>
      <c r="AM474" s="2">
        <f>IF(sum!A467="ON",sum!I467,"*")</f>
        <v>0</v>
      </c>
      <c r="AP474" s="2" t="s">
        <v>149</v>
      </c>
      <c r="AQ474" s="2" t="s">
        <v>150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149</v>
      </c>
      <c r="AY474" s="4" t="s">
        <v>150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149</v>
      </c>
      <c r="C475" s="2" t="s">
        <v>150</v>
      </c>
      <c r="D475" s="2">
        <v>2045</v>
      </c>
      <c r="J475" s="2" t="s">
        <v>149</v>
      </c>
      <c r="K475" s="2" t="s">
        <v>150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149</v>
      </c>
      <c r="S475" s="2" t="s">
        <v>150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149</v>
      </c>
      <c r="AA475" s="2" t="s">
        <v>150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149</v>
      </c>
      <c r="AI475" s="2" t="s">
        <v>150</v>
      </c>
      <c r="AJ475" s="2">
        <v>2045</v>
      </c>
      <c r="AK475" s="2" t="str">
        <f>IF(sum!A468="ON",sum!B468,"*")</f>
        <v>TWS-WaterHeat_ELE1</v>
      </c>
      <c r="AL475" s="2"/>
      <c r="AM475" s="2">
        <f>IF(sum!A468="ON",sum!I468,"*")</f>
        <v>0.0528429507503699</v>
      </c>
      <c r="AP475" s="4" t="s">
        <v>149</v>
      </c>
      <c r="AQ475" s="4" t="s">
        <v>150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149</v>
      </c>
      <c r="AY475" s="2" t="s">
        <v>150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149</v>
      </c>
      <c r="C476" s="2" t="s">
        <v>150</v>
      </c>
      <c r="D476" s="2">
        <v>2045</v>
      </c>
      <c r="J476" s="2" t="s">
        <v>149</v>
      </c>
      <c r="K476" s="2" t="s">
        <v>150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149</v>
      </c>
      <c r="S476" s="2" t="s">
        <v>150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149</v>
      </c>
      <c r="AA476" s="2" t="s">
        <v>150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149</v>
      </c>
      <c r="AI476" s="2" t="s">
        <v>150</v>
      </c>
      <c r="AJ476" s="2">
        <v>2045</v>
      </c>
      <c r="AK476" s="2" t="str">
        <f>IF(sum!A469="ON",sum!B469,"*")</f>
        <v>WST-AuxiliaryEquip_ELE1</v>
      </c>
      <c r="AL476" s="2"/>
      <c r="AM476" s="2">
        <f>IF(sum!A469="ON",sum!I469,"*")</f>
        <v>0.243077573451702</v>
      </c>
      <c r="AP476" s="2" t="s">
        <v>149</v>
      </c>
      <c r="AQ476" s="2" t="s">
        <v>150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149</v>
      </c>
      <c r="AY476" s="2" t="s">
        <v>150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149</v>
      </c>
      <c r="C477" s="4" t="s">
        <v>150</v>
      </c>
      <c r="D477" s="4">
        <v>2045</v>
      </c>
      <c r="J477" s="4" t="s">
        <v>149</v>
      </c>
      <c r="K477" s="4" t="s">
        <v>150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149</v>
      </c>
      <c r="S477" s="4" t="s">
        <v>150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149</v>
      </c>
      <c r="AA477" s="4" t="s">
        <v>150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149</v>
      </c>
      <c r="AI477" s="4" t="s">
        <v>150</v>
      </c>
      <c r="AJ477" s="4">
        <v>2045</v>
      </c>
      <c r="AK477" s="2" t="str">
        <f>IF(sum!A470="ON",sum!B470,"*")</f>
        <v>WST-AuxiliaryMot_ELE1</v>
      </c>
      <c r="AL477" s="2"/>
      <c r="AM477" s="2">
        <f>IF(sum!A470="ON",sum!I470,"*")</f>
        <v>0.238304607977904</v>
      </c>
      <c r="AP477" s="4" t="s">
        <v>149</v>
      </c>
      <c r="AQ477" s="4" t="s">
        <v>150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149</v>
      </c>
      <c r="AY477" s="4" t="s">
        <v>150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149</v>
      </c>
      <c r="C478" s="2" t="s">
        <v>150</v>
      </c>
      <c r="D478" s="2">
        <v>2045</v>
      </c>
      <c r="J478" s="2" t="s">
        <v>149</v>
      </c>
      <c r="K478" s="2" t="s">
        <v>150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149</v>
      </c>
      <c r="S478" s="2" t="s">
        <v>150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149</v>
      </c>
      <c r="AA478" s="2" t="s">
        <v>150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149</v>
      </c>
      <c r="AI478" s="2" t="s">
        <v>150</v>
      </c>
      <c r="AJ478" s="2">
        <v>2045</v>
      </c>
      <c r="AK478" s="2" t="str">
        <f>IF(sum!A471="ON",sum!B471,"*")</f>
        <v>WST-Light_ELE1</v>
      </c>
      <c r="AL478" s="2"/>
      <c r="AM478" s="2">
        <f>IF(sum!A471="ON",sum!I471,"*")</f>
        <v>0.425621586187341</v>
      </c>
      <c r="AP478" s="2" t="s">
        <v>149</v>
      </c>
      <c r="AQ478" s="2" t="s">
        <v>150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149</v>
      </c>
      <c r="AY478" s="2" t="s">
        <v>150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149</v>
      </c>
      <c r="C479" s="2" t="s">
        <v>150</v>
      </c>
      <c r="D479" s="2">
        <v>2045</v>
      </c>
      <c r="J479" s="2" t="s">
        <v>149</v>
      </c>
      <c r="K479" s="2" t="s">
        <v>150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149</v>
      </c>
      <c r="S479" s="2" t="s">
        <v>150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149</v>
      </c>
      <c r="AA479" s="2" t="s">
        <v>150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149</v>
      </c>
      <c r="AI479" s="2" t="s">
        <v>150</v>
      </c>
      <c r="AJ479" s="2">
        <v>2045</v>
      </c>
      <c r="AK479" s="2" t="str">
        <f>IF(sum!A472="ON",sum!B472,"*")</f>
        <v>WST-SpCool_ELE1</v>
      </c>
      <c r="AL479" s="2"/>
      <c r="AM479" s="2">
        <f>IF(sum!A472="ON",sum!I472,"*")</f>
        <v>0.257852830742465</v>
      </c>
      <c r="AP479" s="4" t="s">
        <v>149</v>
      </c>
      <c r="AQ479" s="4" t="s">
        <v>150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149</v>
      </c>
      <c r="AY479" s="2" t="s">
        <v>150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149</v>
      </c>
      <c r="C480" s="4" t="s">
        <v>150</v>
      </c>
      <c r="D480" s="4">
        <v>2045</v>
      </c>
      <c r="J480" s="4" t="s">
        <v>149</v>
      </c>
      <c r="K480" s="4" t="s">
        <v>150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149</v>
      </c>
      <c r="S480" s="4" t="s">
        <v>150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149</v>
      </c>
      <c r="AA480" s="4" t="s">
        <v>150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149</v>
      </c>
      <c r="AI480" s="4" t="s">
        <v>150</v>
      </c>
      <c r="AJ480" s="4">
        <v>2045</v>
      </c>
      <c r="AK480" s="2" t="str">
        <f>IF(sum!A473="ON",sum!B473,"*")</f>
        <v>WST-SpHeat_ELE1</v>
      </c>
      <c r="AL480" s="2"/>
      <c r="AM480" s="2">
        <f>IF(sum!A473="ON",sum!I473,"*")</f>
        <v>1.13436200944128</v>
      </c>
      <c r="AP480" s="2" t="s">
        <v>149</v>
      </c>
      <c r="AQ480" s="2" t="s">
        <v>150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149</v>
      </c>
      <c r="AY480" s="4" t="s">
        <v>150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149</v>
      </c>
      <c r="C481" s="2" t="s">
        <v>150</v>
      </c>
      <c r="D481" s="2">
        <v>2045</v>
      </c>
      <c r="J481" s="2" t="s">
        <v>149</v>
      </c>
      <c r="K481" s="2" t="s">
        <v>150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149</v>
      </c>
      <c r="S481" s="2" t="s">
        <v>150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149</v>
      </c>
      <c r="AA481" s="2" t="s">
        <v>150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149</v>
      </c>
      <c r="AI481" s="2" t="s">
        <v>150</v>
      </c>
      <c r="AJ481" s="2">
        <v>2045</v>
      </c>
      <c r="AK481" s="2" t="str">
        <f>IF(sum!A474="ON",sum!B474,"*")</f>
        <v>WST-WaterHeat_ELE1</v>
      </c>
      <c r="AL481" s="2"/>
      <c r="AM481" s="2">
        <f>IF(sum!A474="ON",sum!I474,"*")</f>
        <v>0.147960262101036</v>
      </c>
      <c r="AP481" s="4" t="s">
        <v>149</v>
      </c>
      <c r="AQ481" s="4" t="s">
        <v>150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149</v>
      </c>
      <c r="AY481" s="2" t="s">
        <v>150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149</v>
      </c>
      <c r="C482" s="2" t="s">
        <v>150</v>
      </c>
      <c r="D482" s="2">
        <v>2045</v>
      </c>
      <c r="J482" s="2" t="s">
        <v>149</v>
      </c>
      <c r="K482" s="2" t="s">
        <v>150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149</v>
      </c>
      <c r="S482" s="2" t="s">
        <v>150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149</v>
      </c>
      <c r="AA482" s="2" t="s">
        <v>150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149</v>
      </c>
      <c r="AI482" s="2" t="s">
        <v>150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149</v>
      </c>
      <c r="AQ482" s="2" t="s">
        <v>150</v>
      </c>
      <c r="AR482" s="2">
        <v>2045</v>
      </c>
      <c r="AS482" s="2" t="str">
        <f>IF(sum!A475="QU",sum!B475,"*")</f>
        <v>AFM-AuxiliaryEquip_ELE1</v>
      </c>
      <c r="AT482" s="2"/>
      <c r="AU482" s="2">
        <f>IF(sum!A475="QU",sum!I475,"*")</f>
        <v>0.31705770450222</v>
      </c>
      <c r="AX482" s="2" t="s">
        <v>149</v>
      </c>
      <c r="AY482" s="2" t="s">
        <v>150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149</v>
      </c>
      <c r="C483" s="4" t="s">
        <v>150</v>
      </c>
      <c r="D483" s="4">
        <v>2045</v>
      </c>
      <c r="J483" s="4" t="s">
        <v>149</v>
      </c>
      <c r="K483" s="4" t="s">
        <v>150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149</v>
      </c>
      <c r="S483" s="4" t="s">
        <v>150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149</v>
      </c>
      <c r="AA483" s="4" t="s">
        <v>150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149</v>
      </c>
      <c r="AI483" s="4" t="s">
        <v>150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149</v>
      </c>
      <c r="AQ483" s="4" t="s">
        <v>150</v>
      </c>
      <c r="AR483" s="4">
        <v>2045</v>
      </c>
      <c r="AS483" s="2" t="str">
        <f>IF(sum!A476="QU",sum!B476,"*")</f>
        <v>AFM-AuxiliaryMot_ELE1</v>
      </c>
      <c r="AT483" s="2"/>
      <c r="AU483" s="2">
        <f>IF(sum!A476="QU",sum!I476,"*")</f>
        <v>0.0880596385215188</v>
      </c>
      <c r="AX483" s="4" t="s">
        <v>149</v>
      </c>
      <c r="AY483" s="4" t="s">
        <v>150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149</v>
      </c>
      <c r="C484" s="2" t="s">
        <v>150</v>
      </c>
      <c r="D484" s="2">
        <v>2045</v>
      </c>
      <c r="J484" s="2" t="s">
        <v>149</v>
      </c>
      <c r="K484" s="2" t="s">
        <v>150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149</v>
      </c>
      <c r="S484" s="2" t="s">
        <v>150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149</v>
      </c>
      <c r="AA484" s="2" t="s">
        <v>150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149</v>
      </c>
      <c r="AI484" s="2" t="s">
        <v>150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149</v>
      </c>
      <c r="AQ484" s="2" t="s">
        <v>150</v>
      </c>
      <c r="AR484" s="2">
        <v>2045</v>
      </c>
      <c r="AS484" s="2" t="str">
        <f>IF(sum!A477="QU",sum!B477,"*")</f>
        <v>AFM-Light_ELE1</v>
      </c>
      <c r="AT484" s="2"/>
      <c r="AU484" s="2">
        <f>IF(sum!A477="QU",sum!I477,"*")</f>
        <v>0.381591766926582</v>
      </c>
      <c r="AX484" s="2" t="s">
        <v>149</v>
      </c>
      <c r="AY484" s="2" t="s">
        <v>150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149</v>
      </c>
      <c r="C485" s="2" t="s">
        <v>150</v>
      </c>
      <c r="D485" s="2">
        <v>2045</v>
      </c>
      <c r="J485" s="2" t="s">
        <v>149</v>
      </c>
      <c r="K485" s="2" t="s">
        <v>150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149</v>
      </c>
      <c r="S485" s="2" t="s">
        <v>150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149</v>
      </c>
      <c r="AA485" s="2" t="s">
        <v>150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149</v>
      </c>
      <c r="AI485" s="2" t="s">
        <v>150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149</v>
      </c>
      <c r="AQ485" s="4" t="s">
        <v>150</v>
      </c>
      <c r="AR485" s="4">
        <v>2045</v>
      </c>
      <c r="AS485" s="2" t="str">
        <f>IF(sum!A478="QU",sum!B478,"*")</f>
        <v>AFM-SpCool_ELE1</v>
      </c>
      <c r="AT485" s="2"/>
      <c r="AU485" s="2">
        <f>IF(sum!A478="QU",sum!I478,"*")</f>
        <v>0.101676536101071</v>
      </c>
      <c r="AX485" s="2" t="s">
        <v>149</v>
      </c>
      <c r="AY485" s="2" t="s">
        <v>150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149</v>
      </c>
      <c r="C486" s="4" t="s">
        <v>150</v>
      </c>
      <c r="D486" s="4">
        <v>2045</v>
      </c>
      <c r="J486" s="4" t="s">
        <v>149</v>
      </c>
      <c r="K486" s="4" t="s">
        <v>150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149</v>
      </c>
      <c r="S486" s="4" t="s">
        <v>150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149</v>
      </c>
      <c r="AA486" s="4" t="s">
        <v>150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149</v>
      </c>
      <c r="AI486" s="4" t="s">
        <v>150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149</v>
      </c>
      <c r="AQ486" s="2" t="s">
        <v>150</v>
      </c>
      <c r="AR486" s="2">
        <v>2045</v>
      </c>
      <c r="AS486" s="2" t="str">
        <f>IF(sum!A479="QU",sum!B479,"*")</f>
        <v>AFM-SpHeat_ELE1</v>
      </c>
      <c r="AT486" s="2"/>
      <c r="AU486" s="2">
        <f>IF(sum!A479="QU",sum!I479,"*")</f>
        <v>0.500246600436835</v>
      </c>
      <c r="AX486" s="4" t="s">
        <v>149</v>
      </c>
      <c r="AY486" s="4" t="s">
        <v>150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149</v>
      </c>
      <c r="C487" s="2" t="s">
        <v>150</v>
      </c>
      <c r="D487" s="2">
        <v>2045</v>
      </c>
      <c r="J487" s="2" t="s">
        <v>149</v>
      </c>
      <c r="K487" s="2" t="s">
        <v>150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149</v>
      </c>
      <c r="S487" s="2" t="s">
        <v>150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149</v>
      </c>
      <c r="AA487" s="2" t="s">
        <v>150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149</v>
      </c>
      <c r="AI487" s="2" t="s">
        <v>150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149</v>
      </c>
      <c r="AQ487" s="4" t="s">
        <v>150</v>
      </c>
      <c r="AR487" s="4">
        <v>2045</v>
      </c>
      <c r="AS487" s="2" t="str">
        <f>IF(sum!A480="QU",sum!B480,"*")</f>
        <v>AFM-WaterHeat_ELE1</v>
      </c>
      <c r="AT487" s="2"/>
      <c r="AU487" s="2">
        <f>IF(sum!A480="QU",sum!I480,"*")</f>
        <v>0.0951173113506658</v>
      </c>
      <c r="AX487" s="2" t="s">
        <v>149</v>
      </c>
      <c r="AY487" s="2" t="s">
        <v>150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149</v>
      </c>
      <c r="C488" s="2" t="s">
        <v>150</v>
      </c>
      <c r="D488" s="2">
        <v>2045</v>
      </c>
      <c r="J488" s="2" t="s">
        <v>149</v>
      </c>
      <c r="K488" s="2" t="s">
        <v>150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149</v>
      </c>
      <c r="S488" s="2" t="s">
        <v>150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149</v>
      </c>
      <c r="AA488" s="2" t="s">
        <v>150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149</v>
      </c>
      <c r="AI488" s="2" t="s">
        <v>150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149</v>
      </c>
      <c r="AQ488" s="2" t="s">
        <v>150</v>
      </c>
      <c r="AR488" s="2">
        <v>2045</v>
      </c>
      <c r="AS488" s="2" t="str">
        <f>IF(sum!A481="QU",sum!B481,"*")</f>
        <v>ART-AuxiliaryEquip_ELE1</v>
      </c>
      <c r="AT488" s="2"/>
      <c r="AU488" s="2">
        <f>IF(sum!A481="QU",sum!I481,"*")</f>
        <v>0.116254491650814</v>
      </c>
      <c r="AX488" s="2" t="s">
        <v>149</v>
      </c>
      <c r="AY488" s="2" t="s">
        <v>150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149</v>
      </c>
      <c r="C489" s="4" t="s">
        <v>150</v>
      </c>
      <c r="D489" s="4">
        <v>2045</v>
      </c>
      <c r="J489" s="4" t="s">
        <v>149</v>
      </c>
      <c r="K489" s="4" t="s">
        <v>150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149</v>
      </c>
      <c r="S489" s="4" t="s">
        <v>150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149</v>
      </c>
      <c r="AA489" s="4" t="s">
        <v>150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149</v>
      </c>
      <c r="AI489" s="4" t="s">
        <v>150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149</v>
      </c>
      <c r="AQ489" s="4" t="s">
        <v>150</v>
      </c>
      <c r="AR489" s="4">
        <v>2045</v>
      </c>
      <c r="AS489" s="2" t="str">
        <f>IF(sum!A482="QU",sum!B482,"*")</f>
        <v>ART-AuxiliaryMot_ELE1</v>
      </c>
      <c r="AT489" s="2"/>
      <c r="AU489" s="2">
        <f>IF(sum!A482="QU",sum!I482,"*")</f>
        <v>0.0293532128405063</v>
      </c>
      <c r="AX489" s="4" t="s">
        <v>149</v>
      </c>
      <c r="AY489" s="4" t="s">
        <v>150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149</v>
      </c>
      <c r="C490" s="2" t="s">
        <v>150</v>
      </c>
      <c r="D490" s="2">
        <v>2045</v>
      </c>
      <c r="J490" s="2" t="s">
        <v>149</v>
      </c>
      <c r="K490" s="2" t="s">
        <v>150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149</v>
      </c>
      <c r="S490" s="2" t="s">
        <v>150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149</v>
      </c>
      <c r="AA490" s="2" t="s">
        <v>150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149</v>
      </c>
      <c r="AI490" s="2" t="s">
        <v>150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149</v>
      </c>
      <c r="AQ490" s="2" t="s">
        <v>150</v>
      </c>
      <c r="AR490" s="2">
        <v>2045</v>
      </c>
      <c r="AS490" s="2" t="str">
        <f>IF(sum!A483="QU",sum!B483,"*")</f>
        <v>ART-Light_ELE1</v>
      </c>
      <c r="AT490" s="2"/>
      <c r="AU490" s="2">
        <f>IF(sum!A483="QU",sum!I483,"*")</f>
        <v>0.161442670622785</v>
      </c>
      <c r="AX490" s="2" t="s">
        <v>149</v>
      </c>
      <c r="AY490" s="2" t="s">
        <v>150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149</v>
      </c>
      <c r="C491" s="2" t="s">
        <v>150</v>
      </c>
      <c r="D491" s="2">
        <v>2045</v>
      </c>
      <c r="J491" s="2" t="s">
        <v>149</v>
      </c>
      <c r="K491" s="2" t="s">
        <v>150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149</v>
      </c>
      <c r="S491" s="2" t="s">
        <v>150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149</v>
      </c>
      <c r="AA491" s="2" t="s">
        <v>150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149</v>
      </c>
      <c r="AI491" s="2" t="s">
        <v>150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149</v>
      </c>
      <c r="AQ491" s="4" t="s">
        <v>150</v>
      </c>
      <c r="AR491" s="4">
        <v>2045</v>
      </c>
      <c r="AS491" s="2" t="str">
        <f>IF(sum!A484="QU",sum!B484,"*")</f>
        <v>ART-SpCool_ELE1</v>
      </c>
      <c r="AT491" s="2"/>
      <c r="AU491" s="2">
        <f>IF(sum!A484="QU",sum!I484,"*")</f>
        <v>0.0440298192607594</v>
      </c>
      <c r="AX491" s="2" t="s">
        <v>149</v>
      </c>
      <c r="AY491" s="2" t="s">
        <v>150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149</v>
      </c>
      <c r="C492" s="4" t="s">
        <v>150</v>
      </c>
      <c r="D492" s="4">
        <v>2045</v>
      </c>
      <c r="J492" s="4" t="s">
        <v>149</v>
      </c>
      <c r="K492" s="4" t="s">
        <v>150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149</v>
      </c>
      <c r="S492" s="4" t="s">
        <v>150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149</v>
      </c>
      <c r="AA492" s="4" t="s">
        <v>150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149</v>
      </c>
      <c r="AI492" s="4" t="s">
        <v>150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149</v>
      </c>
      <c r="AQ492" s="2" t="s">
        <v>150</v>
      </c>
      <c r="AR492" s="2">
        <v>2045</v>
      </c>
      <c r="AS492" s="2" t="str">
        <f>IF(sum!A485="QU",sum!B485,"*")</f>
        <v>ART-SpHeat_ELE1</v>
      </c>
      <c r="AT492" s="2"/>
      <c r="AU492" s="2">
        <f>IF(sum!A485="QU",sum!I485,"*")</f>
        <v>0.183188895934615</v>
      </c>
      <c r="AX492" s="4" t="s">
        <v>149</v>
      </c>
      <c r="AY492" s="4" t="s">
        <v>150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149</v>
      </c>
      <c r="C493" s="2" t="s">
        <v>150</v>
      </c>
      <c r="D493" s="2">
        <v>2045</v>
      </c>
      <c r="J493" s="2" t="s">
        <v>149</v>
      </c>
      <c r="K493" s="2" t="s">
        <v>150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149</v>
      </c>
      <c r="S493" s="2" t="s">
        <v>150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149</v>
      </c>
      <c r="AA493" s="2" t="s">
        <v>150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149</v>
      </c>
      <c r="AI493" s="2" t="s">
        <v>150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149</v>
      </c>
      <c r="AQ493" s="4" t="s">
        <v>150</v>
      </c>
      <c r="AR493" s="4">
        <v>2045</v>
      </c>
      <c r="AS493" s="2" t="str">
        <f>IF(sum!A486="QU",sum!B486,"*")</f>
        <v>ART-WaterHeat_ELE1</v>
      </c>
      <c r="AT493" s="2"/>
      <c r="AU493" s="2">
        <f>IF(sum!A486="QU",sum!I486,"*")</f>
        <v>0.021137180300148</v>
      </c>
      <c r="AX493" s="2" t="s">
        <v>149</v>
      </c>
      <c r="AY493" s="2" t="s">
        <v>150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149</v>
      </c>
      <c r="C494" s="2" t="s">
        <v>150</v>
      </c>
      <c r="D494" s="2">
        <v>2045</v>
      </c>
      <c r="J494" s="2" t="s">
        <v>149</v>
      </c>
      <c r="K494" s="2" t="s">
        <v>150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149</v>
      </c>
      <c r="S494" s="2" t="s">
        <v>150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149</v>
      </c>
      <c r="AA494" s="2" t="s">
        <v>150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149</v>
      </c>
      <c r="AI494" s="2" t="s">
        <v>150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149</v>
      </c>
      <c r="AQ494" s="2" t="s">
        <v>150</v>
      </c>
      <c r="AR494" s="2">
        <v>2045</v>
      </c>
      <c r="AS494" s="2" t="str">
        <f>IF(sum!A487="QU",sum!B487,"*")</f>
        <v>EDU-AuxiliaryEquip_ELE1</v>
      </c>
      <c r="AT494" s="2"/>
      <c r="AU494" s="2">
        <f>IF(sum!A487="QU",sum!I487,"*")</f>
        <v>0.58127245825407</v>
      </c>
      <c r="AX494" s="2" t="s">
        <v>149</v>
      </c>
      <c r="AY494" s="2" t="s">
        <v>150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149</v>
      </c>
      <c r="C495" s="4" t="s">
        <v>150</v>
      </c>
      <c r="D495" s="4">
        <v>2045</v>
      </c>
      <c r="J495" s="4" t="s">
        <v>149</v>
      </c>
      <c r="K495" s="4" t="s">
        <v>150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149</v>
      </c>
      <c r="S495" s="4" t="s">
        <v>150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149</v>
      </c>
      <c r="AA495" s="4" t="s">
        <v>150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149</v>
      </c>
      <c r="AI495" s="4" t="s">
        <v>150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149</v>
      </c>
      <c r="AQ495" s="4" t="s">
        <v>150</v>
      </c>
      <c r="AR495" s="4">
        <v>2045</v>
      </c>
      <c r="AS495" s="2" t="str">
        <f>IF(sum!A488="QU",sum!B488,"*")</f>
        <v>EDU-AuxiliaryMot_ELE1</v>
      </c>
      <c r="AT495" s="2"/>
      <c r="AU495" s="2">
        <f>IF(sum!A488="QU",sum!I488,"*")</f>
        <v>0.161442670622785</v>
      </c>
      <c r="AX495" s="4" t="s">
        <v>149</v>
      </c>
      <c r="AY495" s="4" t="s">
        <v>150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149</v>
      </c>
      <c r="C496" s="2" t="s">
        <v>150</v>
      </c>
      <c r="D496" s="2">
        <v>2045</v>
      </c>
      <c r="J496" s="2" t="s">
        <v>149</v>
      </c>
      <c r="K496" s="2" t="s">
        <v>150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149</v>
      </c>
      <c r="S496" s="2" t="s">
        <v>150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149</v>
      </c>
      <c r="AA496" s="2" t="s">
        <v>150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149</v>
      </c>
      <c r="AI496" s="2" t="s">
        <v>150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149</v>
      </c>
      <c r="AQ496" s="2" t="s">
        <v>150</v>
      </c>
      <c r="AR496" s="2">
        <v>2045</v>
      </c>
      <c r="AS496" s="2" t="str">
        <f>IF(sum!A489="QU",sum!B489,"*")</f>
        <v>EDU-Light_ELE1</v>
      </c>
      <c r="AT496" s="2"/>
      <c r="AU496" s="2">
        <f>IF(sum!A489="QU",sum!I489,"*")</f>
        <v>0.660447288911391</v>
      </c>
      <c r="AX496" s="2" t="s">
        <v>149</v>
      </c>
      <c r="AY496" s="2" t="s">
        <v>150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149</v>
      </c>
      <c r="C497" s="2" t="s">
        <v>150</v>
      </c>
      <c r="D497" s="2">
        <v>2045</v>
      </c>
      <c r="J497" s="2" t="s">
        <v>149</v>
      </c>
      <c r="K497" s="2" t="s">
        <v>150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149</v>
      </c>
      <c r="S497" s="2" t="s">
        <v>150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149</v>
      </c>
      <c r="AA497" s="2" t="s">
        <v>150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149</v>
      </c>
      <c r="AI497" s="2" t="s">
        <v>150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149</v>
      </c>
      <c r="AQ497" s="4" t="s">
        <v>150</v>
      </c>
      <c r="AR497" s="4">
        <v>2045</v>
      </c>
      <c r="AS497" s="2" t="str">
        <f>IF(sum!A490="QU",sum!B490,"*")</f>
        <v>EDU-SpCool_ELE1</v>
      </c>
      <c r="AT497" s="2"/>
      <c r="AU497" s="2">
        <f>IF(sum!A490="QU",sum!I490,"*")</f>
        <v>0.23482570272405</v>
      </c>
      <c r="AX497" s="2" t="s">
        <v>149</v>
      </c>
      <c r="AY497" s="2" t="s">
        <v>150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149</v>
      </c>
      <c r="C498" s="4" t="s">
        <v>150</v>
      </c>
      <c r="D498" s="4">
        <v>2045</v>
      </c>
      <c r="J498" s="4" t="s">
        <v>149</v>
      </c>
      <c r="K498" s="4" t="s">
        <v>150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149</v>
      </c>
      <c r="S498" s="4" t="s">
        <v>150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149</v>
      </c>
      <c r="AA498" s="4" t="s">
        <v>150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149</v>
      </c>
      <c r="AI498" s="4" t="s">
        <v>150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149</v>
      </c>
      <c r="AQ498" s="2" t="s">
        <v>150</v>
      </c>
      <c r="AR498" s="2">
        <v>2045</v>
      </c>
      <c r="AS498" s="2" t="str">
        <f>IF(sum!A491="QU",sum!B491,"*")</f>
        <v>EDU-SpHeat_ELE1</v>
      </c>
      <c r="AT498" s="2"/>
      <c r="AU498" s="2">
        <f>IF(sum!A491="QU",sum!I491,"*")</f>
        <v>0.852532938772634</v>
      </c>
      <c r="AX498" s="4" t="s">
        <v>149</v>
      </c>
      <c r="AY498" s="4" t="s">
        <v>150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149</v>
      </c>
      <c r="C499" s="2" t="s">
        <v>150</v>
      </c>
      <c r="D499" s="2">
        <v>2045</v>
      </c>
      <c r="J499" s="2" t="s">
        <v>149</v>
      </c>
      <c r="K499" s="2" t="s">
        <v>150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149</v>
      </c>
      <c r="S499" s="2" t="s">
        <v>150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149</v>
      </c>
      <c r="AA499" s="2" t="s">
        <v>150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149</v>
      </c>
      <c r="AI499" s="2" t="s">
        <v>150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149</v>
      </c>
      <c r="AQ499" s="4" t="s">
        <v>150</v>
      </c>
      <c r="AR499" s="4">
        <v>2045</v>
      </c>
      <c r="AS499" s="2" t="str">
        <f>IF(sum!A492="QU",sum!B492,"*")</f>
        <v>EDU-WaterHeat_ELE1</v>
      </c>
      <c r="AT499" s="2"/>
      <c r="AU499" s="2">
        <f>IF(sum!A492="QU",sum!I492,"*")</f>
        <v>0.179666032551258</v>
      </c>
      <c r="AX499" s="2" t="s">
        <v>149</v>
      </c>
      <c r="AY499" s="2" t="s">
        <v>150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149</v>
      </c>
      <c r="C500" s="2" t="s">
        <v>150</v>
      </c>
      <c r="D500" s="2">
        <v>2045</v>
      </c>
      <c r="J500" s="2" t="s">
        <v>149</v>
      </c>
      <c r="K500" s="2" t="s">
        <v>150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149</v>
      </c>
      <c r="S500" s="2" t="s">
        <v>150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149</v>
      </c>
      <c r="AA500" s="2" t="s">
        <v>150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149</v>
      </c>
      <c r="AI500" s="2" t="s">
        <v>150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149</v>
      </c>
      <c r="AQ500" s="2" t="s">
        <v>150</v>
      </c>
      <c r="AR500" s="2">
        <v>2045</v>
      </c>
      <c r="AS500" s="2" t="str">
        <f>IF(sum!A493="QU",sum!B493,"*")</f>
        <v>HSS-AuxiliaryEquip_ELE1</v>
      </c>
      <c r="AT500" s="2"/>
      <c r="AU500" s="2">
        <f>IF(sum!A493="QU",sum!I493,"*")</f>
        <v>1.19425068695836</v>
      </c>
      <c r="AX500" s="2" t="s">
        <v>149</v>
      </c>
      <c r="AY500" s="2" t="s">
        <v>150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149</v>
      </c>
      <c r="C501" s="4" t="s">
        <v>150</v>
      </c>
      <c r="D501" s="4">
        <v>2045</v>
      </c>
      <c r="J501" s="4" t="s">
        <v>149</v>
      </c>
      <c r="K501" s="4" t="s">
        <v>150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149</v>
      </c>
      <c r="S501" s="4" t="s">
        <v>150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149</v>
      </c>
      <c r="AA501" s="4" t="s">
        <v>150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149</v>
      </c>
      <c r="AI501" s="4" t="s">
        <v>150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149</v>
      </c>
      <c r="AQ501" s="4" t="s">
        <v>150</v>
      </c>
      <c r="AR501" s="4">
        <v>2045</v>
      </c>
      <c r="AS501" s="2" t="str">
        <f>IF(sum!A494="QU",sum!B494,"*")</f>
        <v>HSS-AuxiliaryMot_ELE1</v>
      </c>
      <c r="AT501" s="2"/>
      <c r="AU501" s="2">
        <f>IF(sum!A494="QU",sum!I494,"*")</f>
        <v>0.27885552198481</v>
      </c>
      <c r="AX501" s="4" t="s">
        <v>149</v>
      </c>
      <c r="AY501" s="4" t="s">
        <v>150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149</v>
      </c>
      <c r="C502" s="2" t="s">
        <v>150</v>
      </c>
      <c r="D502" s="2">
        <v>2045</v>
      </c>
      <c r="J502" s="2" t="s">
        <v>149</v>
      </c>
      <c r="K502" s="2" t="s">
        <v>150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149</v>
      </c>
      <c r="S502" s="2" t="s">
        <v>150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149</v>
      </c>
      <c r="AA502" s="2" t="s">
        <v>150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149</v>
      </c>
      <c r="AI502" s="2" t="s">
        <v>150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149</v>
      </c>
      <c r="AQ502" s="2" t="s">
        <v>150</v>
      </c>
      <c r="AR502" s="2">
        <v>2045</v>
      </c>
      <c r="AS502" s="2" t="str">
        <f>IF(sum!A495="QU",sum!B495,"*")</f>
        <v>HSS-Light_ELE1</v>
      </c>
      <c r="AT502" s="2"/>
      <c r="AU502" s="2">
        <f>IF(sum!A495="QU",sum!I495,"*")</f>
        <v>0.939302810896202</v>
      </c>
      <c r="AX502" s="2" t="s">
        <v>149</v>
      </c>
      <c r="AY502" s="2" t="s">
        <v>150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149</v>
      </c>
      <c r="C503" s="2" t="s">
        <v>150</v>
      </c>
      <c r="D503" s="2">
        <v>2045</v>
      </c>
      <c r="J503" s="2" t="s">
        <v>149</v>
      </c>
      <c r="K503" s="2" t="s">
        <v>150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149</v>
      </c>
      <c r="S503" s="2" t="s">
        <v>150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149</v>
      </c>
      <c r="AA503" s="2" t="s">
        <v>150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149</v>
      </c>
      <c r="AI503" s="2" t="s">
        <v>150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149</v>
      </c>
      <c r="AQ503" s="4" t="s">
        <v>150</v>
      </c>
      <c r="AR503" s="4">
        <v>2045</v>
      </c>
      <c r="AS503" s="2" t="str">
        <f>IF(sum!A496="QU",sum!B496,"*")</f>
        <v>HSS-SpCool_ELE1</v>
      </c>
      <c r="AT503" s="2"/>
      <c r="AU503" s="2">
        <f>IF(sum!A496="QU",sum!I496,"*")</f>
        <v>0.264178915564557</v>
      </c>
      <c r="AX503" s="2" t="s">
        <v>149</v>
      </c>
      <c r="AY503" s="2" t="s">
        <v>150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149</v>
      </c>
      <c r="C504" s="4" t="s">
        <v>150</v>
      </c>
      <c r="D504" s="4">
        <v>2045</v>
      </c>
      <c r="J504" s="4" t="s">
        <v>149</v>
      </c>
      <c r="K504" s="4" t="s">
        <v>150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149</v>
      </c>
      <c r="S504" s="4" t="s">
        <v>150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149</v>
      </c>
      <c r="AA504" s="4" t="s">
        <v>150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149</v>
      </c>
      <c r="AI504" s="4" t="s">
        <v>150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149</v>
      </c>
      <c r="AQ504" s="2" t="s">
        <v>150</v>
      </c>
      <c r="AR504" s="2">
        <v>2045</v>
      </c>
      <c r="AS504" s="2" t="str">
        <f>IF(sum!A497="QU",sum!B497,"*")</f>
        <v>HSS-SpHeat_ELE1</v>
      </c>
      <c r="AT504" s="2"/>
      <c r="AU504" s="2">
        <f>IF(sum!A497="QU",sum!I497,"*")</f>
        <v>1.21891073064186</v>
      </c>
      <c r="AX504" s="4" t="s">
        <v>149</v>
      </c>
      <c r="AY504" s="4" t="s">
        <v>150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149</v>
      </c>
      <c r="C505" s="2" t="s">
        <v>150</v>
      </c>
      <c r="D505" s="2">
        <v>2045</v>
      </c>
      <c r="J505" s="2" t="s">
        <v>149</v>
      </c>
      <c r="K505" s="2" t="s">
        <v>150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149</v>
      </c>
      <c r="S505" s="2" t="s">
        <v>150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149</v>
      </c>
      <c r="AA505" s="2" t="s">
        <v>150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149</v>
      </c>
      <c r="AI505" s="2" t="s">
        <v>150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149</v>
      </c>
      <c r="AQ505" s="4" t="s">
        <v>150</v>
      </c>
      <c r="AR505" s="4">
        <v>2045</v>
      </c>
      <c r="AS505" s="2" t="str">
        <f>IF(sum!A498="QU",sum!B498,"*")</f>
        <v>HSS-WaterHeat_ELE1</v>
      </c>
      <c r="AT505" s="2"/>
      <c r="AU505" s="2">
        <f>IF(sum!A498="QU",sum!I498,"*")</f>
        <v>0.623546818854365</v>
      </c>
      <c r="AX505" s="2" t="s">
        <v>149</v>
      </c>
      <c r="AY505" s="2" t="s">
        <v>150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149</v>
      </c>
      <c r="C506" s="2" t="s">
        <v>150</v>
      </c>
      <c r="D506" s="2">
        <v>2045</v>
      </c>
      <c r="J506" s="2" t="s">
        <v>149</v>
      </c>
      <c r="K506" s="2" t="s">
        <v>150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149</v>
      </c>
      <c r="S506" s="2" t="s">
        <v>150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149</v>
      </c>
      <c r="AA506" s="2" t="s">
        <v>150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149</v>
      </c>
      <c r="AI506" s="2" t="s">
        <v>150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149</v>
      </c>
      <c r="AQ506" s="2" t="s">
        <v>150</v>
      </c>
      <c r="AR506" s="2">
        <v>2045</v>
      </c>
      <c r="AS506" s="2" t="str">
        <f>IF(sum!A499="QU",sum!B499,"*")</f>
        <v>ICS-AuxiliaryEquip_ELE1</v>
      </c>
      <c r="AT506" s="2"/>
      <c r="AU506" s="2">
        <f>IF(sum!A499="QU",sum!I499,"*")</f>
        <v>0.116254491650814</v>
      </c>
      <c r="AX506" s="2" t="s">
        <v>149</v>
      </c>
      <c r="AY506" s="2" t="s">
        <v>150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149</v>
      </c>
      <c r="C507" s="4" t="s">
        <v>150</v>
      </c>
      <c r="D507" s="4">
        <v>2045</v>
      </c>
      <c r="J507" s="4" t="s">
        <v>149</v>
      </c>
      <c r="K507" s="4" t="s">
        <v>150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149</v>
      </c>
      <c r="S507" s="4" t="s">
        <v>150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149</v>
      </c>
      <c r="AA507" s="4" t="s">
        <v>150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149</v>
      </c>
      <c r="AI507" s="4" t="s">
        <v>150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149</v>
      </c>
      <c r="AQ507" s="4" t="s">
        <v>150</v>
      </c>
      <c r="AR507" s="4">
        <v>2045</v>
      </c>
      <c r="AS507" s="2" t="str">
        <f>IF(sum!A500="QU",sum!B500,"*")</f>
        <v>ICS-AuxiliaryMot_ELE1</v>
      </c>
      <c r="AT507" s="2"/>
      <c r="AU507" s="2">
        <f>IF(sum!A500="QU",sum!I500,"*")</f>
        <v>0.0293532128405063</v>
      </c>
      <c r="AX507" s="4" t="s">
        <v>149</v>
      </c>
      <c r="AY507" s="4" t="s">
        <v>150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149</v>
      </c>
      <c r="C508" s="2" t="s">
        <v>150</v>
      </c>
      <c r="D508" s="2">
        <v>2045</v>
      </c>
      <c r="J508" s="2" t="s">
        <v>149</v>
      </c>
      <c r="K508" s="2" t="s">
        <v>150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149</v>
      </c>
      <c r="S508" s="2" t="s">
        <v>150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149</v>
      </c>
      <c r="AA508" s="2" t="s">
        <v>150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149</v>
      </c>
      <c r="AI508" s="2" t="s">
        <v>150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149</v>
      </c>
      <c r="AQ508" s="2" t="s">
        <v>150</v>
      </c>
      <c r="AR508" s="2">
        <v>2045</v>
      </c>
      <c r="AS508" s="2" t="str">
        <f>IF(sum!A501="QU",sum!B501,"*")</f>
        <v>ICS-Light_ELE1</v>
      </c>
      <c r="AT508" s="2"/>
      <c r="AU508" s="2">
        <f>IF(sum!A501="QU",sum!I501,"*")</f>
        <v>0.132089457782278</v>
      </c>
      <c r="AX508" s="2" t="s">
        <v>149</v>
      </c>
      <c r="AY508" s="2" t="s">
        <v>150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149</v>
      </c>
      <c r="C509" s="2" t="s">
        <v>150</v>
      </c>
      <c r="D509" s="2">
        <v>2045</v>
      </c>
      <c r="J509" s="2" t="s">
        <v>149</v>
      </c>
      <c r="K509" s="2" t="s">
        <v>150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149</v>
      </c>
      <c r="S509" s="2" t="s">
        <v>150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149</v>
      </c>
      <c r="AA509" s="2" t="s">
        <v>150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149</v>
      </c>
      <c r="AI509" s="2" t="s">
        <v>150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149</v>
      </c>
      <c r="AQ509" s="4" t="s">
        <v>150</v>
      </c>
      <c r="AR509" s="4">
        <v>2045</v>
      </c>
      <c r="AS509" s="2" t="str">
        <f>IF(sum!A502="QU",sum!B502,"*")</f>
        <v>ICS-SpCool_ELE1</v>
      </c>
      <c r="AT509" s="2"/>
      <c r="AU509" s="2">
        <f>IF(sum!A502="QU",sum!I502,"*")</f>
        <v>0.0440298192607594</v>
      </c>
      <c r="AX509" s="2" t="s">
        <v>149</v>
      </c>
      <c r="AY509" s="2" t="s">
        <v>150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149</v>
      </c>
      <c r="C510" s="4" t="s">
        <v>150</v>
      </c>
      <c r="D510" s="4">
        <v>2045</v>
      </c>
      <c r="J510" s="4" t="s">
        <v>149</v>
      </c>
      <c r="K510" s="4" t="s">
        <v>150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149</v>
      </c>
      <c r="S510" s="4" t="s">
        <v>150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149</v>
      </c>
      <c r="AA510" s="4" t="s">
        <v>150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149</v>
      </c>
      <c r="AI510" s="4" t="s">
        <v>150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149</v>
      </c>
      <c r="AQ510" s="2" t="s">
        <v>150</v>
      </c>
      <c r="AR510" s="2">
        <v>2045</v>
      </c>
      <c r="AS510" s="2" t="str">
        <f>IF(sum!A503="QU",sum!B503,"*")</f>
        <v>ICS-SpHeat_ELE1</v>
      </c>
      <c r="AT510" s="2"/>
      <c r="AU510" s="2">
        <f>IF(sum!A503="QU",sum!I503,"*")</f>
        <v>0.155005988867752</v>
      </c>
      <c r="AX510" s="4" t="s">
        <v>149</v>
      </c>
      <c r="AY510" s="4" t="s">
        <v>150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149</v>
      </c>
      <c r="C511" s="2" t="s">
        <v>150</v>
      </c>
      <c r="D511" s="2">
        <v>2045</v>
      </c>
      <c r="J511" s="2" t="s">
        <v>149</v>
      </c>
      <c r="K511" s="2" t="s">
        <v>150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149</v>
      </c>
      <c r="S511" s="2" t="s">
        <v>150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149</v>
      </c>
      <c r="AA511" s="2" t="s">
        <v>150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149</v>
      </c>
      <c r="AI511" s="2" t="s">
        <v>150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149</v>
      </c>
      <c r="AQ511" s="4" t="s">
        <v>150</v>
      </c>
      <c r="AR511" s="4">
        <v>2045</v>
      </c>
      <c r="AS511" s="2" t="str">
        <f>IF(sum!A504="QU",sum!B504,"*")</f>
        <v>ICS-WaterHeat_ELE1</v>
      </c>
      <c r="AT511" s="2"/>
      <c r="AU511" s="2">
        <f>IF(sum!A504="QU",sum!I504,"*")</f>
        <v>0.021137180300148</v>
      </c>
      <c r="AX511" s="2" t="s">
        <v>149</v>
      </c>
      <c r="AY511" s="2" t="s">
        <v>150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149</v>
      </c>
      <c r="C512" s="2" t="s">
        <v>150</v>
      </c>
      <c r="D512" s="2">
        <v>2045</v>
      </c>
      <c r="J512" s="2" t="s">
        <v>149</v>
      </c>
      <c r="K512" s="2" t="s">
        <v>150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149</v>
      </c>
      <c r="S512" s="2" t="s">
        <v>150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149</v>
      </c>
      <c r="AA512" s="2" t="s">
        <v>150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149</v>
      </c>
      <c r="AI512" s="2" t="s">
        <v>150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149</v>
      </c>
      <c r="AQ512" s="2" t="s">
        <v>150</v>
      </c>
      <c r="AR512" s="2">
        <v>2045</v>
      </c>
      <c r="AS512" s="2" t="str">
        <f>IF(sum!A505="QU",sum!B505,"*")</f>
        <v>OS-AuxiliaryEquip_ELE1</v>
      </c>
      <c r="AT512" s="2"/>
      <c r="AU512" s="2">
        <f>IF(sum!A505="QU",sum!I505,"*")</f>
        <v>1.55358275206087</v>
      </c>
      <c r="AX512" s="2" t="s">
        <v>149</v>
      </c>
      <c r="AY512" s="2" t="s">
        <v>150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149</v>
      </c>
      <c r="C513" s="4" t="s">
        <v>150</v>
      </c>
      <c r="D513" s="4">
        <v>2045</v>
      </c>
      <c r="J513" s="4" t="s">
        <v>149</v>
      </c>
      <c r="K513" s="4" t="s">
        <v>150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149</v>
      </c>
      <c r="S513" s="4" t="s">
        <v>150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149</v>
      </c>
      <c r="AA513" s="4" t="s">
        <v>150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149</v>
      </c>
      <c r="AI513" s="4" t="s">
        <v>150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149</v>
      </c>
      <c r="AQ513" s="4" t="s">
        <v>150</v>
      </c>
      <c r="AR513" s="4">
        <v>2045</v>
      </c>
      <c r="AS513" s="2" t="str">
        <f>IF(sum!A506="QU",sum!B506,"*")</f>
        <v>OS-AuxiliaryMot_ELE1</v>
      </c>
      <c r="AT513" s="2"/>
      <c r="AU513" s="2">
        <f>IF(sum!A506="QU",sum!I506,"*")</f>
        <v>0.454974799027847</v>
      </c>
      <c r="AX513" s="4" t="s">
        <v>149</v>
      </c>
      <c r="AY513" s="4" t="s">
        <v>150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149</v>
      </c>
      <c r="C514" s="2" t="s">
        <v>150</v>
      </c>
      <c r="D514" s="2">
        <v>2045</v>
      </c>
      <c r="J514" s="2" t="s">
        <v>149</v>
      </c>
      <c r="K514" s="2" t="s">
        <v>150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149</v>
      </c>
      <c r="S514" s="2" t="s">
        <v>150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149</v>
      </c>
      <c r="AA514" s="2" t="s">
        <v>150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149</v>
      </c>
      <c r="AI514" s="2" t="s">
        <v>150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149</v>
      </c>
      <c r="AQ514" s="2" t="s">
        <v>150</v>
      </c>
      <c r="AR514" s="2">
        <v>2045</v>
      </c>
      <c r="AS514" s="2" t="str">
        <f>IF(sum!A507="QU",sum!B507,"*")</f>
        <v>OS-Light_ELE1</v>
      </c>
      <c r="AT514" s="2"/>
      <c r="AU514" s="2">
        <f>IF(sum!A507="QU",sum!I507,"*")</f>
        <v>2.17213775019746</v>
      </c>
      <c r="AX514" s="2" t="s">
        <v>149</v>
      </c>
      <c r="AY514" s="2" t="s">
        <v>150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149</v>
      </c>
      <c r="C515" s="2" t="s">
        <v>150</v>
      </c>
      <c r="D515" s="2">
        <v>2045</v>
      </c>
      <c r="J515" s="2" t="s">
        <v>149</v>
      </c>
      <c r="K515" s="2" t="s">
        <v>150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149</v>
      </c>
      <c r="S515" s="2" t="s">
        <v>150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149</v>
      </c>
      <c r="AA515" s="2" t="s">
        <v>150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149</v>
      </c>
      <c r="AI515" s="2" t="s">
        <v>150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149</v>
      </c>
      <c r="AQ515" s="4" t="s">
        <v>150</v>
      </c>
      <c r="AR515" s="4">
        <v>2045</v>
      </c>
      <c r="AS515" s="2" t="str">
        <f>IF(sum!A508="QU",sum!B508,"*")</f>
        <v>OS-SpCool_ELE1</v>
      </c>
      <c r="AT515" s="2"/>
      <c r="AU515" s="2">
        <f>IF(sum!A508="QU",sum!I508,"*")</f>
        <v>0.645770682491138</v>
      </c>
      <c r="AX515" s="2" t="s">
        <v>149</v>
      </c>
      <c r="AY515" s="2" t="s">
        <v>150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149</v>
      </c>
      <c r="C516" s="4" t="s">
        <v>150</v>
      </c>
      <c r="D516" s="4">
        <v>2045</v>
      </c>
      <c r="J516" s="4" t="s">
        <v>149</v>
      </c>
      <c r="K516" s="4" t="s">
        <v>150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149</v>
      </c>
      <c r="S516" s="4" t="s">
        <v>150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149</v>
      </c>
      <c r="AA516" s="4" t="s">
        <v>150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149</v>
      </c>
      <c r="AI516" s="4" t="s">
        <v>150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149</v>
      </c>
      <c r="AQ516" s="2" t="s">
        <v>150</v>
      </c>
      <c r="AR516" s="2">
        <v>2045</v>
      </c>
      <c r="AS516" s="2" t="str">
        <f>IF(sum!A509="QU",sum!B509,"*")</f>
        <v>OS-SpHeat_ELE1</v>
      </c>
      <c r="AT516" s="2"/>
      <c r="AU516" s="2">
        <f>IF(sum!A509="QU",sum!I509,"*")</f>
        <v>2.07848939618122</v>
      </c>
      <c r="AX516" s="4" t="s">
        <v>149</v>
      </c>
      <c r="AY516" s="4" t="s">
        <v>150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149</v>
      </c>
      <c r="C517" s="2" t="s">
        <v>150</v>
      </c>
      <c r="D517" s="2">
        <v>2045</v>
      </c>
      <c r="J517" s="2" t="s">
        <v>149</v>
      </c>
      <c r="K517" s="2" t="s">
        <v>150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149</v>
      </c>
      <c r="S517" s="2" t="s">
        <v>150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149</v>
      </c>
      <c r="AA517" s="2" t="s">
        <v>150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149</v>
      </c>
      <c r="AI517" s="2" t="s">
        <v>150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149</v>
      </c>
      <c r="AQ517" s="4" t="s">
        <v>150</v>
      </c>
      <c r="AR517" s="4">
        <v>2045</v>
      </c>
      <c r="AS517" s="2" t="str">
        <f>IF(sum!A510="QU",sum!B510,"*")</f>
        <v>OS-WaterHeat_ELE1</v>
      </c>
      <c r="AT517" s="2"/>
      <c r="AU517" s="2">
        <f>IF(sum!A510="QU",sum!I510,"*")</f>
        <v>0.190234622701332</v>
      </c>
      <c r="AX517" s="2" t="s">
        <v>149</v>
      </c>
      <c r="AY517" s="2" t="s">
        <v>150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149</v>
      </c>
      <c r="C518" s="2" t="s">
        <v>150</v>
      </c>
      <c r="D518" s="2">
        <v>2045</v>
      </c>
      <c r="J518" s="2" t="s">
        <v>149</v>
      </c>
      <c r="K518" s="2" t="s">
        <v>150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149</v>
      </c>
      <c r="S518" s="2" t="s">
        <v>150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149</v>
      </c>
      <c r="AA518" s="2" t="s">
        <v>150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149</v>
      </c>
      <c r="AI518" s="2" t="s">
        <v>150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149</v>
      </c>
      <c r="AQ518" s="2" t="s">
        <v>150</v>
      </c>
      <c r="AR518" s="2">
        <v>2045</v>
      </c>
      <c r="AS518" s="2" t="str">
        <f>IF(sum!A511="QU",sum!B511,"*")</f>
        <v>OTH-AuxiliaryEquip_ELE1</v>
      </c>
      <c r="AT518" s="2"/>
      <c r="AU518" s="2">
        <f>IF(sum!A511="QU",sum!I511,"*")</f>
        <v>0.05284295075037</v>
      </c>
      <c r="AX518" s="2" t="s">
        <v>149</v>
      </c>
      <c r="AY518" s="2" t="s">
        <v>150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149</v>
      </c>
      <c r="C519" s="4" t="s">
        <v>150</v>
      </c>
      <c r="D519" s="4">
        <v>2045</v>
      </c>
      <c r="J519" s="4" t="s">
        <v>149</v>
      </c>
      <c r="K519" s="4" t="s">
        <v>150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149</v>
      </c>
      <c r="S519" s="4" t="s">
        <v>150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149</v>
      </c>
      <c r="AA519" s="4" t="s">
        <v>150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149</v>
      </c>
      <c r="AI519" s="4" t="s">
        <v>150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149</v>
      </c>
      <c r="AQ519" s="4" t="s">
        <v>150</v>
      </c>
      <c r="AR519" s="4">
        <v>2045</v>
      </c>
      <c r="AS519" s="2" t="str">
        <f>IF(sum!A512="QU",sum!B512,"*")</f>
        <v>OTH-AuxiliaryMot_ELE1</v>
      </c>
      <c r="AT519" s="2"/>
      <c r="AU519" s="2">
        <f>IF(sum!A512="QU",sum!I512,"*")</f>
        <v>0.0146766064202532</v>
      </c>
      <c r="AX519" s="4" t="s">
        <v>149</v>
      </c>
      <c r="AY519" s="4" t="s">
        <v>150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149</v>
      </c>
      <c r="C520" s="2" t="s">
        <v>150</v>
      </c>
      <c r="D520" s="2">
        <v>2045</v>
      </c>
      <c r="J520" s="2" t="s">
        <v>149</v>
      </c>
      <c r="K520" s="2" t="s">
        <v>150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149</v>
      </c>
      <c r="S520" s="2" t="s">
        <v>150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149</v>
      </c>
      <c r="AA520" s="2" t="s">
        <v>150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149</v>
      </c>
      <c r="AI520" s="2" t="s">
        <v>150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149</v>
      </c>
      <c r="AQ520" s="2" t="s">
        <v>150</v>
      </c>
      <c r="AR520" s="2">
        <v>2045</v>
      </c>
      <c r="AS520" s="2" t="str">
        <f>IF(sum!A513="QU",sum!B513,"*")</f>
        <v>OTH-Light_ELE1</v>
      </c>
      <c r="AT520" s="2"/>
      <c r="AU520" s="2">
        <f>IF(sum!A513="QU",sum!I513,"*")</f>
        <v>0.0733830321012657</v>
      </c>
      <c r="AX520" s="2" t="s">
        <v>149</v>
      </c>
      <c r="AY520" s="2" t="s">
        <v>150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149</v>
      </c>
      <c r="C521" s="2" t="s">
        <v>150</v>
      </c>
      <c r="D521" s="2">
        <v>2045</v>
      </c>
      <c r="J521" s="2" t="s">
        <v>149</v>
      </c>
      <c r="K521" s="2" t="s">
        <v>150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149</v>
      </c>
      <c r="S521" s="2" t="s">
        <v>150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149</v>
      </c>
      <c r="AA521" s="2" t="s">
        <v>150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149</v>
      </c>
      <c r="AI521" s="2" t="s">
        <v>150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149</v>
      </c>
      <c r="AQ521" s="4" t="s">
        <v>150</v>
      </c>
      <c r="AR521" s="4">
        <v>2045</v>
      </c>
      <c r="AS521" s="2" t="str">
        <f>IF(sum!A514="QU",sum!B514,"*")</f>
        <v>OTH-SpCool_ELE1</v>
      </c>
      <c r="AT521" s="2"/>
      <c r="AU521" s="2">
        <f>IF(sum!A514="QU",sum!I514,"*")</f>
        <v>0.0146766064202532</v>
      </c>
      <c r="AX521" s="2" t="s">
        <v>149</v>
      </c>
      <c r="AY521" s="2" t="s">
        <v>150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149</v>
      </c>
      <c r="C522" s="4" t="s">
        <v>150</v>
      </c>
      <c r="D522" s="4">
        <v>2045</v>
      </c>
      <c r="J522" s="4" t="s">
        <v>149</v>
      </c>
      <c r="K522" s="4" t="s">
        <v>150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149</v>
      </c>
      <c r="S522" s="4" t="s">
        <v>150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149</v>
      </c>
      <c r="AA522" s="4" t="s">
        <v>150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149</v>
      </c>
      <c r="AI522" s="4" t="s">
        <v>150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149</v>
      </c>
      <c r="AQ522" s="2" t="s">
        <v>150</v>
      </c>
      <c r="AR522" s="2">
        <v>2045</v>
      </c>
      <c r="AS522" s="2" t="str">
        <f>IF(sum!A515="QU",sum!B515,"*")</f>
        <v>OTH-SpHeat_ELE1</v>
      </c>
      <c r="AT522" s="2"/>
      <c r="AU522" s="2">
        <f>IF(sum!A515="QU",sum!I515,"*")</f>
        <v>0.0775029944338758</v>
      </c>
      <c r="AX522" s="4" t="s">
        <v>149</v>
      </c>
      <c r="AY522" s="4" t="s">
        <v>150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149</v>
      </c>
      <c r="C523" s="2" t="s">
        <v>150</v>
      </c>
      <c r="D523" s="2">
        <v>2045</v>
      </c>
      <c r="J523" s="2" t="s">
        <v>149</v>
      </c>
      <c r="K523" s="2" t="s">
        <v>150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149</v>
      </c>
      <c r="S523" s="2" t="s">
        <v>150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149</v>
      </c>
      <c r="AA523" s="2" t="s">
        <v>150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149</v>
      </c>
      <c r="AI523" s="2" t="s">
        <v>150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149</v>
      </c>
      <c r="AQ523" s="4" t="s">
        <v>150</v>
      </c>
      <c r="AR523" s="4">
        <v>2045</v>
      </c>
      <c r="AS523" s="2" t="str">
        <f>IF(sum!A516="QU",sum!B516,"*")</f>
        <v>OTH-WaterHeat_ELE1</v>
      </c>
      <c r="AT523" s="2"/>
      <c r="AU523" s="2">
        <f>IF(sum!A516="QU",sum!I516,"*")</f>
        <v>0.010568590150074</v>
      </c>
      <c r="AX523" s="2" t="s">
        <v>149</v>
      </c>
      <c r="AY523" s="2" t="s">
        <v>150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149</v>
      </c>
      <c r="C524" s="2" t="s">
        <v>150</v>
      </c>
      <c r="D524" s="2">
        <v>2045</v>
      </c>
      <c r="J524" s="2" t="s">
        <v>149</v>
      </c>
      <c r="K524" s="2" t="s">
        <v>150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149</v>
      </c>
      <c r="S524" s="2" t="s">
        <v>150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149</v>
      </c>
      <c r="AA524" s="2" t="s">
        <v>150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149</v>
      </c>
      <c r="AI524" s="2" t="s">
        <v>150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149</v>
      </c>
      <c r="AQ524" s="2" t="s">
        <v>150</v>
      </c>
      <c r="AR524" s="2">
        <v>2045</v>
      </c>
      <c r="AS524" s="2" t="str">
        <f>IF(sum!A517="QU",sum!B517,"*")</f>
        <v>R_ES-APP-CD_ELC1</v>
      </c>
      <c r="AT524" s="2"/>
      <c r="AU524" s="2">
        <f>IF(sum!A517="QU",sum!I517,"*")</f>
        <v>5.56130427032835</v>
      </c>
      <c r="AX524" s="2" t="s">
        <v>149</v>
      </c>
      <c r="AY524" s="2" t="s">
        <v>150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149</v>
      </c>
      <c r="C525" s="4" t="s">
        <v>150</v>
      </c>
      <c r="D525" s="4">
        <v>2045</v>
      </c>
      <c r="J525" s="4" t="s">
        <v>149</v>
      </c>
      <c r="K525" s="4" t="s">
        <v>150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149</v>
      </c>
      <c r="S525" s="4" t="s">
        <v>150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149</v>
      </c>
      <c r="AA525" s="4" t="s">
        <v>150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149</v>
      </c>
      <c r="AI525" s="4" t="s">
        <v>150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149</v>
      </c>
      <c r="AQ525" s="4" t="s">
        <v>150</v>
      </c>
      <c r="AR525" s="4">
        <v>2045</v>
      </c>
      <c r="AS525" s="2" t="str">
        <f>IF(sum!A518="QU",sum!B518,"*")</f>
        <v>R_ES-APP-CW_ELC1</v>
      </c>
      <c r="AT525" s="2"/>
      <c r="AU525" s="2">
        <f>IF(sum!A518="QU",sum!I518,"*")</f>
        <v>0.719017770463706</v>
      </c>
      <c r="AX525" s="4" t="s">
        <v>149</v>
      </c>
      <c r="AY525" s="4" t="s">
        <v>150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149</v>
      </c>
      <c r="C526" s="2" t="s">
        <v>150</v>
      </c>
      <c r="D526" s="2">
        <v>2045</v>
      </c>
      <c r="J526" s="2" t="s">
        <v>149</v>
      </c>
      <c r="K526" s="2" t="s">
        <v>150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149</v>
      </c>
      <c r="S526" s="2" t="s">
        <v>150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149</v>
      </c>
      <c r="AA526" s="2" t="s">
        <v>150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149</v>
      </c>
      <c r="AI526" s="2" t="s">
        <v>150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149</v>
      </c>
      <c r="AQ526" s="2" t="s">
        <v>150</v>
      </c>
      <c r="AR526" s="2">
        <v>2045</v>
      </c>
      <c r="AS526" s="2" t="str">
        <f>IF(sum!A519="QU",sum!B519,"*")</f>
        <v>R_ES-APP-DW_ELC1</v>
      </c>
      <c r="AT526" s="2"/>
      <c r="AU526" s="2">
        <f>IF(sum!A519="QU",sum!I519,"*")</f>
        <v>2.12565957775115</v>
      </c>
      <c r="AX526" s="2" t="s">
        <v>149</v>
      </c>
      <c r="AY526" s="2" t="s">
        <v>150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149</v>
      </c>
      <c r="C527" s="2" t="s">
        <v>150</v>
      </c>
      <c r="D527" s="2">
        <v>2045</v>
      </c>
      <c r="J527" s="2" t="s">
        <v>149</v>
      </c>
      <c r="K527" s="2" t="s">
        <v>150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149</v>
      </c>
      <c r="S527" s="2" t="s">
        <v>150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149</v>
      </c>
      <c r="AA527" s="2" t="s">
        <v>150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149</v>
      </c>
      <c r="AI527" s="2" t="s">
        <v>150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149</v>
      </c>
      <c r="AQ527" s="4" t="s">
        <v>150</v>
      </c>
      <c r="AR527" s="4">
        <v>2045</v>
      </c>
      <c r="AS527" s="2" t="str">
        <f>IF(sum!A520="QU",sum!B520,"*")</f>
        <v>R_ES-APP-FR_ELC1</v>
      </c>
      <c r="AT527" s="2"/>
      <c r="AU527" s="2">
        <f>IF(sum!A520="QU",sum!I520,"*")</f>
        <v>0.352082410607345</v>
      </c>
      <c r="AX527" s="2" t="s">
        <v>149</v>
      </c>
      <c r="AY527" s="2" t="s">
        <v>150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149</v>
      </c>
      <c r="C528" s="4" t="s">
        <v>150</v>
      </c>
      <c r="D528" s="4">
        <v>2045</v>
      </c>
      <c r="J528" s="4" t="s">
        <v>149</v>
      </c>
      <c r="K528" s="4" t="s">
        <v>150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149</v>
      </c>
      <c r="S528" s="4" t="s">
        <v>150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149</v>
      </c>
      <c r="AA528" s="4" t="s">
        <v>150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149</v>
      </c>
      <c r="AI528" s="4" t="s">
        <v>150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149</v>
      </c>
      <c r="AQ528" s="2" t="s">
        <v>150</v>
      </c>
      <c r="AR528" s="2">
        <v>2045</v>
      </c>
      <c r="AS528" s="2" t="str">
        <f>IF(sum!A521="QU",sum!B521,"*")</f>
        <v>R_ES-APP-OTH_ELC1</v>
      </c>
      <c r="AT528" s="2"/>
      <c r="AU528" s="2">
        <f>IF(sum!A521="QU",sum!I521,"*")</f>
        <v>5.66834114891264</v>
      </c>
      <c r="AX528" s="4" t="s">
        <v>149</v>
      </c>
      <c r="AY528" s="4" t="s">
        <v>150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149</v>
      </c>
      <c r="C529" s="2" t="s">
        <v>150</v>
      </c>
      <c r="D529" s="2">
        <v>2045</v>
      </c>
      <c r="J529" s="2" t="s">
        <v>149</v>
      </c>
      <c r="K529" s="2" t="s">
        <v>150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149</v>
      </c>
      <c r="S529" s="2" t="s">
        <v>150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149</v>
      </c>
      <c r="AA529" s="2" t="s">
        <v>150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149</v>
      </c>
      <c r="AI529" s="2" t="s">
        <v>150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149</v>
      </c>
      <c r="AQ529" s="4" t="s">
        <v>150</v>
      </c>
      <c r="AR529" s="4">
        <v>2045</v>
      </c>
      <c r="AS529" s="2" t="str">
        <f>IF(sum!A522="QU",sum!B522,"*")</f>
        <v>R_ES-APP-RA_ELC1</v>
      </c>
      <c r="AT529" s="2"/>
      <c r="AU529" s="2">
        <f>IF(sum!A522="QU",sum!I522,"*")</f>
        <v>4.1138168526061</v>
      </c>
      <c r="AX529" s="2" t="s">
        <v>149</v>
      </c>
      <c r="AY529" s="2" t="s">
        <v>150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149</v>
      </c>
      <c r="C530" s="2" t="s">
        <v>150</v>
      </c>
      <c r="D530" s="2">
        <v>2045</v>
      </c>
      <c r="J530" s="2" t="s">
        <v>149</v>
      </c>
      <c r="K530" s="2" t="s">
        <v>150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149</v>
      </c>
      <c r="S530" s="2" t="s">
        <v>150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149</v>
      </c>
      <c r="AA530" s="2" t="s">
        <v>150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149</v>
      </c>
      <c r="AI530" s="2" t="s">
        <v>150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149</v>
      </c>
      <c r="AQ530" s="2" t="s">
        <v>150</v>
      </c>
      <c r="AR530" s="2">
        <v>2045</v>
      </c>
      <c r="AS530" s="2" t="str">
        <f>IF(sum!A523="QU",sum!B523,"*")</f>
        <v>R_ES-APP-RE_ELC1</v>
      </c>
      <c r="AT530" s="2"/>
      <c r="AU530" s="2">
        <f>IF(sum!A523="QU",sum!I523,"*")</f>
        <v>1.27853512001469</v>
      </c>
      <c r="AX530" s="2" t="s">
        <v>149</v>
      </c>
      <c r="AY530" s="2" t="s">
        <v>150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149</v>
      </c>
      <c r="C531" s="4" t="s">
        <v>150</v>
      </c>
      <c r="D531" s="4">
        <v>2045</v>
      </c>
      <c r="J531" s="4" t="s">
        <v>149</v>
      </c>
      <c r="K531" s="4" t="s">
        <v>150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149</v>
      </c>
      <c r="S531" s="4" t="s">
        <v>150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149</v>
      </c>
      <c r="AA531" s="4" t="s">
        <v>150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149</v>
      </c>
      <c r="AI531" s="4" t="s">
        <v>150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149</v>
      </c>
      <c r="AQ531" s="4" t="s">
        <v>150</v>
      </c>
      <c r="AR531" s="4">
        <v>2045</v>
      </c>
      <c r="AS531" s="2" t="str">
        <f>IF(sum!A524="QU",sum!B524,"*")</f>
        <v>R_ES-LI_ELC1</v>
      </c>
      <c r="AT531" s="2"/>
      <c r="AU531" s="2">
        <f>IF(sum!A524="QU",sum!I524,"*")</f>
        <v>9.46097584810943</v>
      </c>
      <c r="AX531" s="4" t="s">
        <v>149</v>
      </c>
      <c r="AY531" s="4" t="s">
        <v>150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149</v>
      </c>
      <c r="C532" s="2" t="s">
        <v>150</v>
      </c>
      <c r="D532" s="2">
        <v>2045</v>
      </c>
      <c r="J532" s="2" t="s">
        <v>149</v>
      </c>
      <c r="K532" s="2" t="s">
        <v>150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149</v>
      </c>
      <c r="S532" s="2" t="s">
        <v>150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149</v>
      </c>
      <c r="AA532" s="2" t="s">
        <v>150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149</v>
      </c>
      <c r="AI532" s="2" t="s">
        <v>150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149</v>
      </c>
      <c r="AQ532" s="2" t="s">
        <v>150</v>
      </c>
      <c r="AR532" s="2">
        <v>2045</v>
      </c>
      <c r="AS532" s="2" t="str">
        <f>IF(sum!A525="QU",sum!B525,"*")</f>
        <v>R_ES-SC-AP_ELC1_ROOM_CENTRAL</v>
      </c>
      <c r="AT532" s="2"/>
      <c r="AU532" s="2">
        <f>IF(sum!A525="QU",sum!I525,"*")</f>
        <v>1.16620367241729</v>
      </c>
      <c r="AX532" s="2" t="s">
        <v>149</v>
      </c>
      <c r="AY532" s="2" t="s">
        <v>150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149</v>
      </c>
      <c r="C533" s="2" t="s">
        <v>150</v>
      </c>
      <c r="D533" s="2">
        <v>2045</v>
      </c>
      <c r="J533" s="2" t="s">
        <v>149</v>
      </c>
      <c r="K533" s="2" t="s">
        <v>150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149</v>
      </c>
      <c r="S533" s="2" t="s">
        <v>150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149</v>
      </c>
      <c r="AA533" s="2" t="s">
        <v>150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149</v>
      </c>
      <c r="AI533" s="2" t="s">
        <v>150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149</v>
      </c>
      <c r="AQ533" s="4" t="s">
        <v>150</v>
      </c>
      <c r="AR533" s="4">
        <v>2045</v>
      </c>
      <c r="AS533" s="2" t="str">
        <f>IF(sum!A526="QU",sum!B526,"*")</f>
        <v>R_ES-SC-MOB_ELC1_ROOM_CENTRAL</v>
      </c>
      <c r="AT533" s="2"/>
      <c r="AU533" s="2">
        <f>IF(sum!A526="QU",sum!I526,"*")</f>
        <v>0.0285166590430557</v>
      </c>
      <c r="AX533" s="2" t="s">
        <v>149</v>
      </c>
      <c r="AY533" s="2" t="s">
        <v>150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149</v>
      </c>
      <c r="C534" s="4" t="s">
        <v>150</v>
      </c>
      <c r="D534" s="4">
        <v>2045</v>
      </c>
      <c r="J534" s="4" t="s">
        <v>149</v>
      </c>
      <c r="K534" s="4" t="s">
        <v>150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149</v>
      </c>
      <c r="S534" s="4" t="s">
        <v>150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149</v>
      </c>
      <c r="AA534" s="4" t="s">
        <v>150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149</v>
      </c>
      <c r="AI534" s="4" t="s">
        <v>150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149</v>
      </c>
      <c r="AQ534" s="2" t="s">
        <v>150</v>
      </c>
      <c r="AR534" s="2">
        <v>2045</v>
      </c>
      <c r="AS534" s="2" t="str">
        <f>IF(sum!A527="QU",sum!B527,"*")</f>
        <v>R_ES-SC-SA_ELC1_ROOM_CENTRAL</v>
      </c>
      <c r="AT534" s="2"/>
      <c r="AU534" s="2">
        <f>IF(sum!A527="QU",sum!I527,"*")</f>
        <v>0.208601435222825</v>
      </c>
      <c r="AX534" s="4" t="s">
        <v>149</v>
      </c>
      <c r="AY534" s="4" t="s">
        <v>150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149</v>
      </c>
      <c r="C535" s="2" t="s">
        <v>150</v>
      </c>
      <c r="D535" s="2">
        <v>2045</v>
      </c>
      <c r="J535" s="2" t="s">
        <v>149</v>
      </c>
      <c r="K535" s="2" t="s">
        <v>150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149</v>
      </c>
      <c r="S535" s="2" t="s">
        <v>150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149</v>
      </c>
      <c r="AA535" s="2" t="s">
        <v>150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149</v>
      </c>
      <c r="AI535" s="2" t="s">
        <v>150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149</v>
      </c>
      <c r="AQ535" s="4" t="s">
        <v>150</v>
      </c>
      <c r="AR535" s="4">
        <v>2045</v>
      </c>
      <c r="AS535" s="2" t="str">
        <f>IF(sum!A528="QU",sum!B528,"*")</f>
        <v>R_ES-SC-SD_ELC1_ROOM_CENTRAL</v>
      </c>
      <c r="AT535" s="2"/>
      <c r="AU535" s="2">
        <f>IF(sum!A528="QU",sum!I528,"*")</f>
        <v>1.08745978077437</v>
      </c>
      <c r="AX535" s="2" t="s">
        <v>149</v>
      </c>
      <c r="AY535" s="2" t="s">
        <v>150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149</v>
      </c>
      <c r="C536" s="2" t="s">
        <v>150</v>
      </c>
      <c r="D536" s="2">
        <v>2045</v>
      </c>
      <c r="J536" s="2" t="s">
        <v>149</v>
      </c>
      <c r="K536" s="2" t="s">
        <v>150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149</v>
      </c>
      <c r="S536" s="2" t="s">
        <v>150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149</v>
      </c>
      <c r="AA536" s="2" t="s">
        <v>150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149</v>
      </c>
      <c r="AI536" s="2" t="s">
        <v>150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149</v>
      </c>
      <c r="AQ536" s="2" t="s">
        <v>150</v>
      </c>
      <c r="AR536" s="2">
        <v>2045</v>
      </c>
      <c r="AS536" s="2" t="str">
        <f>IF(sum!A529="QU",sum!B529,"*")</f>
        <v>R_ES-SH-AP_ELC1</v>
      </c>
      <c r="AT536" s="2"/>
      <c r="AU536" s="2">
        <f>IF(sum!A529="QU",sum!I529,"*")</f>
        <v>0.671049104347892</v>
      </c>
      <c r="AX536" s="2" t="s">
        <v>149</v>
      </c>
      <c r="AY536" s="2" t="s">
        <v>150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149</v>
      </c>
      <c r="C537" s="4" t="s">
        <v>150</v>
      </c>
      <c r="D537" s="4">
        <v>2045</v>
      </c>
      <c r="J537" s="4" t="s">
        <v>149</v>
      </c>
      <c r="K537" s="4" t="s">
        <v>150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149</v>
      </c>
      <c r="S537" s="4" t="s">
        <v>150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149</v>
      </c>
      <c r="AA537" s="4" t="s">
        <v>150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149</v>
      </c>
      <c r="AI537" s="4" t="s">
        <v>150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149</v>
      </c>
      <c r="AQ537" s="4" t="s">
        <v>150</v>
      </c>
      <c r="AR537" s="4">
        <v>2045</v>
      </c>
      <c r="AS537" s="2" t="str">
        <f>IF(sum!A530="QU",sum!B530,"*")</f>
        <v>R_ES-SH-AP_GAS_HE1</v>
      </c>
      <c r="AT537" s="2"/>
      <c r="AU537" s="2">
        <f>IF(sum!A530="QU",sum!I530,"*")</f>
        <v>0</v>
      </c>
      <c r="AX537" s="4" t="s">
        <v>149</v>
      </c>
      <c r="AY537" s="4" t="s">
        <v>150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149</v>
      </c>
      <c r="C538" s="2" t="s">
        <v>150</v>
      </c>
      <c r="D538" s="2">
        <v>2045</v>
      </c>
      <c r="J538" s="2" t="s">
        <v>149</v>
      </c>
      <c r="K538" s="2" t="s">
        <v>150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149</v>
      </c>
      <c r="S538" s="2" t="s">
        <v>150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149</v>
      </c>
      <c r="AA538" s="2" t="s">
        <v>150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149</v>
      </c>
      <c r="AI538" s="2" t="s">
        <v>150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149</v>
      </c>
      <c r="AQ538" s="2" t="s">
        <v>150</v>
      </c>
      <c r="AR538" s="2">
        <v>2045</v>
      </c>
      <c r="AS538" s="2" t="str">
        <f>IF(sum!A531="QU",sum!B531,"*")</f>
        <v>R_ES-SH-AP_HET1</v>
      </c>
      <c r="AT538" s="2"/>
      <c r="AU538" s="2">
        <f>IF(sum!A531="QU",sum!I531,"*")</f>
        <v>0</v>
      </c>
      <c r="AX538" s="2" t="s">
        <v>149</v>
      </c>
      <c r="AY538" s="2" t="s">
        <v>150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149</v>
      </c>
      <c r="C539" s="2" t="s">
        <v>150</v>
      </c>
      <c r="D539" s="2">
        <v>2045</v>
      </c>
      <c r="J539" s="2" t="s">
        <v>149</v>
      </c>
      <c r="K539" s="2" t="s">
        <v>150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149</v>
      </c>
      <c r="S539" s="2" t="s">
        <v>150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149</v>
      </c>
      <c r="AA539" s="2" t="s">
        <v>150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149</v>
      </c>
      <c r="AI539" s="2" t="s">
        <v>150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149</v>
      </c>
      <c r="AQ539" s="4" t="s">
        <v>150</v>
      </c>
      <c r="AR539" s="4">
        <v>2045</v>
      </c>
      <c r="AS539" s="2" t="str">
        <f>IF(sum!A532="QU",sum!B532,"*")</f>
        <v>R_ES-SH-MOB_ELC1</v>
      </c>
      <c r="AT539" s="2"/>
      <c r="AU539" s="2">
        <f>IF(sum!A532="QU",sum!I532,"*")</f>
        <v>0</v>
      </c>
      <c r="AX539" s="2" t="s">
        <v>149</v>
      </c>
      <c r="AY539" s="2" t="s">
        <v>150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149</v>
      </c>
      <c r="C540" s="4" t="s">
        <v>150</v>
      </c>
      <c r="D540" s="4">
        <v>2045</v>
      </c>
      <c r="J540" s="4" t="s">
        <v>149</v>
      </c>
      <c r="K540" s="4" t="s">
        <v>150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149</v>
      </c>
      <c r="S540" s="4" t="s">
        <v>150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149</v>
      </c>
      <c r="AA540" s="4" t="s">
        <v>150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149</v>
      </c>
      <c r="AI540" s="4" t="s">
        <v>150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149</v>
      </c>
      <c r="AQ540" s="2" t="s">
        <v>150</v>
      </c>
      <c r="AR540" s="2">
        <v>2045</v>
      </c>
      <c r="AS540" s="2" t="str">
        <f>IF(sum!A533="QU",sum!B533,"*")</f>
        <v>R_ES-SH-MOB_GAS_HE1</v>
      </c>
      <c r="AT540" s="2"/>
      <c r="AU540" s="2">
        <f>IF(sum!A533="QU",sum!I533,"*")</f>
        <v>0</v>
      </c>
      <c r="AX540" s="4" t="s">
        <v>149</v>
      </c>
      <c r="AY540" s="4" t="s">
        <v>150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149</v>
      </c>
      <c r="C541" s="2" t="s">
        <v>150</v>
      </c>
      <c r="D541" s="2">
        <v>2045</v>
      </c>
      <c r="J541" s="2" t="s">
        <v>149</v>
      </c>
      <c r="K541" s="2" t="s">
        <v>150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149</v>
      </c>
      <c r="S541" s="2" t="s">
        <v>150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149</v>
      </c>
      <c r="AA541" s="2" t="s">
        <v>150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149</v>
      </c>
      <c r="AI541" s="2" t="s">
        <v>150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149</v>
      </c>
      <c r="AQ541" s="4" t="s">
        <v>150</v>
      </c>
      <c r="AR541" s="4">
        <v>2045</v>
      </c>
      <c r="AS541" s="2" t="str">
        <f>IF(sum!A534="QU",sum!B534,"*")</f>
        <v>R_ES-SH-SA_ELC1</v>
      </c>
      <c r="AT541" s="2"/>
      <c r="AU541" s="2">
        <f>IF(sum!A534="QU",sum!I534,"*")</f>
        <v>0.132345605790897</v>
      </c>
      <c r="AX541" s="2" t="s">
        <v>149</v>
      </c>
      <c r="AY541" s="2" t="s">
        <v>150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149</v>
      </c>
      <c r="C542" s="2" t="s">
        <v>150</v>
      </c>
      <c r="D542" s="2">
        <v>2045</v>
      </c>
      <c r="J542" s="2" t="s">
        <v>149</v>
      </c>
      <c r="K542" s="2" t="s">
        <v>150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149</v>
      </c>
      <c r="S542" s="2" t="s">
        <v>150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149</v>
      </c>
      <c r="AA542" s="2" t="s">
        <v>150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149</v>
      </c>
      <c r="AI542" s="2" t="s">
        <v>150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149</v>
      </c>
      <c r="AQ542" s="2" t="s">
        <v>150</v>
      </c>
      <c r="AR542" s="2">
        <v>2045</v>
      </c>
      <c r="AS542" s="2" t="str">
        <f>IF(sum!A535="QU",sum!B535,"*")</f>
        <v>R_ES-SH-SD_ELC1</v>
      </c>
      <c r="AT542" s="2"/>
      <c r="AU542" s="2">
        <f>IF(sum!A535="QU",sum!I535,"*")</f>
        <v>0</v>
      </c>
      <c r="AX542" s="2" t="s">
        <v>149</v>
      </c>
      <c r="AY542" s="2" t="s">
        <v>150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149</v>
      </c>
      <c r="C543" s="4" t="s">
        <v>150</v>
      </c>
      <c r="D543" s="4">
        <v>2045</v>
      </c>
      <c r="J543" s="4" t="s">
        <v>149</v>
      </c>
      <c r="K543" s="4" t="s">
        <v>150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149</v>
      </c>
      <c r="S543" s="4" t="s">
        <v>150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149</v>
      </c>
      <c r="AA543" s="4" t="s">
        <v>150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149</v>
      </c>
      <c r="AI543" s="4" t="s">
        <v>150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149</v>
      </c>
      <c r="AQ543" s="4" t="s">
        <v>150</v>
      </c>
      <c r="AR543" s="4">
        <v>2045</v>
      </c>
      <c r="AS543" s="2" t="str">
        <f>IF(sum!A536="QU",sum!B536,"*")</f>
        <v>R_ES-SH-SD_GAS_HE1</v>
      </c>
      <c r="AT543" s="2"/>
      <c r="AU543" s="2">
        <f>IF(sum!A536="QU",sum!I536,"*")</f>
        <v>0</v>
      </c>
      <c r="AX543" s="4" t="s">
        <v>149</v>
      </c>
      <c r="AY543" s="4" t="s">
        <v>150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149</v>
      </c>
      <c r="C544" s="2" t="s">
        <v>150</v>
      </c>
      <c r="D544" s="2">
        <v>2045</v>
      </c>
      <c r="J544" s="2" t="s">
        <v>149</v>
      </c>
      <c r="K544" s="2" t="s">
        <v>150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149</v>
      </c>
      <c r="S544" s="2" t="s">
        <v>150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149</v>
      </c>
      <c r="AA544" s="2" t="s">
        <v>150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149</v>
      </c>
      <c r="AI544" s="2" t="s">
        <v>150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149</v>
      </c>
      <c r="AQ544" s="2" t="s">
        <v>150</v>
      </c>
      <c r="AR544" s="2">
        <v>2045</v>
      </c>
      <c r="AS544" s="2" t="str">
        <f>IF(sum!A537="QU",sum!B537,"*")</f>
        <v>R_ES-SH-SD_WOD1</v>
      </c>
      <c r="AT544" s="2"/>
      <c r="AU544" s="2">
        <f>IF(sum!A537="QU",sum!I537,"*")</f>
        <v>0</v>
      </c>
      <c r="AX544" s="2" t="s">
        <v>149</v>
      </c>
      <c r="AY544" s="2" t="s">
        <v>150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149</v>
      </c>
      <c r="C545" s="2" t="s">
        <v>150</v>
      </c>
      <c r="D545" s="2">
        <v>2045</v>
      </c>
      <c r="J545" s="2" t="s">
        <v>149</v>
      </c>
      <c r="K545" s="2" t="s">
        <v>150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149</v>
      </c>
      <c r="S545" s="2" t="s">
        <v>150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149</v>
      </c>
      <c r="AA545" s="2" t="s">
        <v>150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149</v>
      </c>
      <c r="AI545" s="2" t="s">
        <v>150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149</v>
      </c>
      <c r="AQ545" s="4" t="s">
        <v>150</v>
      </c>
      <c r="AR545" s="4">
        <v>2045</v>
      </c>
      <c r="AS545" s="2" t="str">
        <f>IF(sum!A538="QU",sum!B538,"*")</f>
        <v>R_ES-WH-AP_STEAM1</v>
      </c>
      <c r="AT545" s="2"/>
      <c r="AU545" s="2">
        <f>IF(sum!A538="QU",sum!I538,"*")</f>
        <v>1.02486837123099</v>
      </c>
      <c r="AX545" s="2" t="s">
        <v>149</v>
      </c>
      <c r="AY545" s="2" t="s">
        <v>150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149</v>
      </c>
      <c r="C546" s="4" t="s">
        <v>150</v>
      </c>
      <c r="D546" s="4">
        <v>2045</v>
      </c>
      <c r="J546" s="4" t="s">
        <v>149</v>
      </c>
      <c r="K546" s="4" t="s">
        <v>150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149</v>
      </c>
      <c r="S546" s="4" t="s">
        <v>150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149</v>
      </c>
      <c r="AA546" s="4" t="s">
        <v>150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149</v>
      </c>
      <c r="AI546" s="4" t="s">
        <v>150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149</v>
      </c>
      <c r="AQ546" s="2" t="s">
        <v>150</v>
      </c>
      <c r="AR546" s="2">
        <v>2045</v>
      </c>
      <c r="AS546" s="2" t="str">
        <f>IF(sum!A539="QU",sum!B539,"*")</f>
        <v>R_ES-WH-AP_WOD1</v>
      </c>
      <c r="AT546" s="2"/>
      <c r="AU546" s="2">
        <f>IF(sum!A539="QU",sum!I539,"*")</f>
        <v>0</v>
      </c>
      <c r="AX546" s="4" t="s">
        <v>149</v>
      </c>
      <c r="AY546" s="4" t="s">
        <v>150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149</v>
      </c>
      <c r="C547" s="2" t="s">
        <v>150</v>
      </c>
      <c r="D547" s="2">
        <v>2045</v>
      </c>
      <c r="J547" s="2" t="s">
        <v>149</v>
      </c>
      <c r="K547" s="2" t="s">
        <v>150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149</v>
      </c>
      <c r="S547" s="2" t="s">
        <v>150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149</v>
      </c>
      <c r="AA547" s="2" t="s">
        <v>150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149</v>
      </c>
      <c r="AI547" s="2" t="s">
        <v>150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149</v>
      </c>
      <c r="AQ547" s="4" t="s">
        <v>150</v>
      </c>
      <c r="AR547" s="4">
        <v>2045</v>
      </c>
      <c r="AS547" s="2" t="str">
        <f>IF(sum!A540="QU",sum!B540,"*")</f>
        <v>R_ES-WH-MOB_STEAM1</v>
      </c>
      <c r="AT547" s="2"/>
      <c r="AU547" s="2">
        <f>IF(sum!A540="QU",sum!I540,"*")</f>
        <v>0.00821789839829493</v>
      </c>
      <c r="AX547" s="2" t="s">
        <v>149</v>
      </c>
      <c r="AY547" s="2" t="s">
        <v>150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149</v>
      </c>
      <c r="C548" s="2" t="s">
        <v>150</v>
      </c>
      <c r="D548" s="2">
        <v>2045</v>
      </c>
      <c r="J548" s="2" t="s">
        <v>149</v>
      </c>
      <c r="K548" s="2" t="s">
        <v>150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149</v>
      </c>
      <c r="S548" s="2" t="s">
        <v>150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149</v>
      </c>
      <c r="AA548" s="2" t="s">
        <v>150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149</v>
      </c>
      <c r="AI548" s="2" t="s">
        <v>150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149</v>
      </c>
      <c r="AQ548" s="2" t="s">
        <v>150</v>
      </c>
      <c r="AR548" s="2">
        <v>2045</v>
      </c>
      <c r="AS548" s="2" t="str">
        <f>IF(sum!A541="QU",sum!B541,"*")</f>
        <v>R_ES-WH-MOB_WOD1</v>
      </c>
      <c r="AT548" s="2"/>
      <c r="AU548" s="2">
        <f>IF(sum!A541="QU",sum!I541,"*")</f>
        <v>0</v>
      </c>
      <c r="AX548" s="2" t="s">
        <v>149</v>
      </c>
      <c r="AY548" s="2" t="s">
        <v>150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149</v>
      </c>
      <c r="C549" s="4" t="s">
        <v>150</v>
      </c>
      <c r="D549" s="4">
        <v>2045</v>
      </c>
      <c r="J549" s="4" t="s">
        <v>149</v>
      </c>
      <c r="K549" s="4" t="s">
        <v>150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149</v>
      </c>
      <c r="S549" s="4" t="s">
        <v>150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149</v>
      </c>
      <c r="AA549" s="4" t="s">
        <v>150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149</v>
      </c>
      <c r="AI549" s="4" t="s">
        <v>150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149</v>
      </c>
      <c r="AQ549" s="4" t="s">
        <v>150</v>
      </c>
      <c r="AR549" s="4">
        <v>2045</v>
      </c>
      <c r="AS549" s="2" t="str">
        <f>IF(sum!A542="QU",sum!B542,"*")</f>
        <v>R_ES-WH-SA_STEAM1</v>
      </c>
      <c r="AT549" s="2"/>
      <c r="AU549" s="2">
        <f>IF(sum!A542="QU",sum!I542,"*")</f>
        <v>0.0982659035813679</v>
      </c>
      <c r="AX549" s="4" t="s">
        <v>149</v>
      </c>
      <c r="AY549" s="4" t="s">
        <v>150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149</v>
      </c>
      <c r="C550" s="2" t="s">
        <v>150</v>
      </c>
      <c r="D550" s="2">
        <v>2045</v>
      </c>
      <c r="J550" s="2" t="s">
        <v>149</v>
      </c>
      <c r="K550" s="2" t="s">
        <v>150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149</v>
      </c>
      <c r="S550" s="2" t="s">
        <v>150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149</v>
      </c>
      <c r="AA550" s="2" t="s">
        <v>150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149</v>
      </c>
      <c r="AI550" s="2" t="s">
        <v>150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149</v>
      </c>
      <c r="AQ550" s="2" t="s">
        <v>150</v>
      </c>
      <c r="AR550" s="2">
        <v>2045</v>
      </c>
      <c r="AS550" s="2" t="str">
        <f>IF(sum!A543="QU",sum!B543,"*")</f>
        <v>R_ES-WH-SA_WOD1</v>
      </c>
      <c r="AT550" s="2"/>
      <c r="AU550" s="2">
        <f>IF(sum!A543="QU",sum!I543,"*")</f>
        <v>0</v>
      </c>
      <c r="AX550" s="2" t="s">
        <v>149</v>
      </c>
      <c r="AY550" s="2" t="s">
        <v>150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149</v>
      </c>
      <c r="C551" s="2" t="s">
        <v>150</v>
      </c>
      <c r="D551" s="2">
        <v>2045</v>
      </c>
      <c r="J551" s="2" t="s">
        <v>149</v>
      </c>
      <c r="K551" s="2" t="s">
        <v>150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149</v>
      </c>
      <c r="S551" s="2" t="s">
        <v>150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149</v>
      </c>
      <c r="AA551" s="2" t="s">
        <v>150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149</v>
      </c>
      <c r="AI551" s="2" t="s">
        <v>150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149</v>
      </c>
      <c r="AQ551" s="4" t="s">
        <v>150</v>
      </c>
      <c r="AR551" s="4">
        <v>2045</v>
      </c>
      <c r="AS551" s="2" t="str">
        <f>IF(sum!A544="QU",sum!B544,"*")</f>
        <v>R_ES-WH-SD_GAS1</v>
      </c>
      <c r="AT551" s="2"/>
      <c r="AU551" s="2">
        <f>IF(sum!A544="QU",sum!I544,"*")</f>
        <v>0</v>
      </c>
      <c r="AX551" s="2" t="s">
        <v>149</v>
      </c>
      <c r="AY551" s="2" t="s">
        <v>150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149</v>
      </c>
      <c r="C552" s="4" t="s">
        <v>150</v>
      </c>
      <c r="D552" s="4">
        <v>2045</v>
      </c>
      <c r="J552" s="4" t="s">
        <v>149</v>
      </c>
      <c r="K552" s="4" t="s">
        <v>150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149</v>
      </c>
      <c r="S552" s="4" t="s">
        <v>150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149</v>
      </c>
      <c r="AA552" s="4" t="s">
        <v>150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149</v>
      </c>
      <c r="AI552" s="4" t="s">
        <v>150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149</v>
      </c>
      <c r="AQ552" s="2" t="s">
        <v>150</v>
      </c>
      <c r="AR552" s="2">
        <v>2045</v>
      </c>
      <c r="AS552" s="2" t="str">
        <f>IF(sum!A545="QU",sum!B545,"*")</f>
        <v>R_ES-WH-SD_STEAM1</v>
      </c>
      <c r="AT552" s="2"/>
      <c r="AU552" s="2">
        <f>IF(sum!A545="QU",sum!I545,"*")</f>
        <v>0.772953718139516</v>
      </c>
      <c r="AX552" s="4" t="s">
        <v>149</v>
      </c>
      <c r="AY552" s="4" t="s">
        <v>150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149</v>
      </c>
      <c r="C553" s="2" t="s">
        <v>150</v>
      </c>
      <c r="D553" s="2">
        <v>2045</v>
      </c>
      <c r="J553" s="2" t="s">
        <v>149</v>
      </c>
      <c r="K553" s="2" t="s">
        <v>150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149</v>
      </c>
      <c r="S553" s="2" t="s">
        <v>150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149</v>
      </c>
      <c r="AA553" s="2" t="s">
        <v>150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149</v>
      </c>
      <c r="AI553" s="2" t="s">
        <v>150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149</v>
      </c>
      <c r="AQ553" s="4" t="s">
        <v>150</v>
      </c>
      <c r="AR553" s="4">
        <v>2045</v>
      </c>
      <c r="AS553" s="2" t="str">
        <f>IF(sum!A546="QU",sum!B546,"*")</f>
        <v>RTS-AuxiliaryEquip_ELE1</v>
      </c>
      <c r="AT553" s="2"/>
      <c r="AU553" s="2">
        <f>IF(sum!A546="QU",sum!I546,"*")</f>
        <v>0.549566687803849</v>
      </c>
      <c r="AX553" s="2" t="s">
        <v>149</v>
      </c>
      <c r="AY553" s="2" t="s">
        <v>150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149</v>
      </c>
      <c r="C554" s="2" t="s">
        <v>150</v>
      </c>
      <c r="D554" s="2">
        <v>2045</v>
      </c>
      <c r="J554" s="2" t="s">
        <v>149</v>
      </c>
      <c r="K554" s="2" t="s">
        <v>150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149</v>
      </c>
      <c r="S554" s="2" t="s">
        <v>150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149</v>
      </c>
      <c r="AA554" s="2" t="s">
        <v>150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149</v>
      </c>
      <c r="AI554" s="2" t="s">
        <v>150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149</v>
      </c>
      <c r="AQ554" s="2" t="s">
        <v>150</v>
      </c>
      <c r="AR554" s="2">
        <v>2045</v>
      </c>
      <c r="AS554" s="2" t="str">
        <f>IF(sum!A547="QU",sum!B547,"*")</f>
        <v>RTS-AuxiliaryMot_ELE1</v>
      </c>
      <c r="AT554" s="2"/>
      <c r="AU554" s="2">
        <f>IF(sum!A547="QU",sum!I547,"*")</f>
        <v>0.161442670622785</v>
      </c>
      <c r="AX554" s="2" t="s">
        <v>149</v>
      </c>
      <c r="AY554" s="2" t="s">
        <v>150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149</v>
      </c>
      <c r="C555" s="4" t="s">
        <v>150</v>
      </c>
      <c r="D555" s="4">
        <v>2045</v>
      </c>
      <c r="J555" s="4" t="s">
        <v>149</v>
      </c>
      <c r="K555" s="4" t="s">
        <v>150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149</v>
      </c>
      <c r="S555" s="4" t="s">
        <v>150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149</v>
      </c>
      <c r="AA555" s="4" t="s">
        <v>150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149</v>
      </c>
      <c r="AI555" s="4" t="s">
        <v>150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149</v>
      </c>
      <c r="AQ555" s="4" t="s">
        <v>150</v>
      </c>
      <c r="AR555" s="4">
        <v>2045</v>
      </c>
      <c r="AS555" s="2" t="str">
        <f>IF(sum!A548="QU",sum!B548,"*")</f>
        <v>RTS-Light_ELE1</v>
      </c>
      <c r="AT555" s="2"/>
      <c r="AU555" s="2">
        <f>IF(sum!A548="QU",sum!I548,"*")</f>
        <v>0.924626204475949</v>
      </c>
      <c r="AX555" s="4" t="s">
        <v>149</v>
      </c>
      <c r="AY555" s="4" t="s">
        <v>150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149</v>
      </c>
      <c r="C556" s="2" t="s">
        <v>150</v>
      </c>
      <c r="D556" s="2">
        <v>2045</v>
      </c>
      <c r="J556" s="2" t="s">
        <v>149</v>
      </c>
      <c r="K556" s="2" t="s">
        <v>150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149</v>
      </c>
      <c r="S556" s="2" t="s">
        <v>150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149</v>
      </c>
      <c r="AA556" s="2" t="s">
        <v>150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149</v>
      </c>
      <c r="AI556" s="2" t="s">
        <v>150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149</v>
      </c>
      <c r="AQ556" s="2" t="s">
        <v>150</v>
      </c>
      <c r="AR556" s="2">
        <v>2045</v>
      </c>
      <c r="AS556" s="2" t="str">
        <f>IF(sum!A549="QU",sum!B549,"*")</f>
        <v>RTS-SpCool_ELE1</v>
      </c>
      <c r="AT556" s="2"/>
      <c r="AU556" s="2">
        <f>IF(sum!A549="QU",sum!I549,"*")</f>
        <v>0.23482570272405</v>
      </c>
      <c r="AX556" s="2" t="s">
        <v>149</v>
      </c>
      <c r="AY556" s="2" t="s">
        <v>150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149</v>
      </c>
      <c r="C557" s="2" t="s">
        <v>150</v>
      </c>
      <c r="D557" s="2">
        <v>2045</v>
      </c>
      <c r="J557" s="2" t="s">
        <v>149</v>
      </c>
      <c r="K557" s="2" t="s">
        <v>150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149</v>
      </c>
      <c r="S557" s="2" t="s">
        <v>150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149</v>
      </c>
      <c r="AA557" s="2" t="s">
        <v>150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149</v>
      </c>
      <c r="AI557" s="2" t="s">
        <v>150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149</v>
      </c>
      <c r="AQ557" s="4" t="s">
        <v>150</v>
      </c>
      <c r="AR557" s="4">
        <v>2045</v>
      </c>
      <c r="AS557" s="2" t="str">
        <f>IF(sum!A550="QU",sum!B550,"*")</f>
        <v>RTS-SpHeat_ELE1</v>
      </c>
      <c r="AT557" s="2"/>
      <c r="AU557" s="2">
        <f>IF(sum!A550="QU",sum!I550,"*")</f>
        <v>0.901853026139646</v>
      </c>
      <c r="AX557" s="2" t="s">
        <v>149</v>
      </c>
      <c r="AY557" s="2" t="s">
        <v>150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149</v>
      </c>
      <c r="C558" s="4" t="s">
        <v>150</v>
      </c>
      <c r="D558" s="4">
        <v>2045</v>
      </c>
      <c r="J558" s="4" t="s">
        <v>149</v>
      </c>
      <c r="K558" s="4" t="s">
        <v>150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149</v>
      </c>
      <c r="S558" s="4" t="s">
        <v>150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149</v>
      </c>
      <c r="AA558" s="4" t="s">
        <v>150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149</v>
      </c>
      <c r="AI558" s="4" t="s">
        <v>150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149</v>
      </c>
      <c r="AQ558" s="2" t="s">
        <v>150</v>
      </c>
      <c r="AR558" s="2">
        <v>2045</v>
      </c>
      <c r="AS558" s="2" t="str">
        <f>IF(sum!A551="QU",sum!B551,"*")</f>
        <v>RTS-WaterHeat_ELE1</v>
      </c>
      <c r="AT558" s="2"/>
      <c r="AU558" s="2">
        <f>IF(sum!A551="QU",sum!I551,"*")</f>
        <v>0.169097442401184</v>
      </c>
      <c r="AX558" s="4" t="s">
        <v>149</v>
      </c>
      <c r="AY558" s="4" t="s">
        <v>150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149</v>
      </c>
      <c r="C559" s="2" t="s">
        <v>150</v>
      </c>
      <c r="D559" s="2">
        <v>2045</v>
      </c>
      <c r="J559" s="2" t="s">
        <v>149</v>
      </c>
      <c r="K559" s="2" t="s">
        <v>150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149</v>
      </c>
      <c r="S559" s="2" t="s">
        <v>150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149</v>
      </c>
      <c r="AA559" s="2" t="s">
        <v>150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149</v>
      </c>
      <c r="AI559" s="2" t="s">
        <v>150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149</v>
      </c>
      <c r="AQ559" s="4" t="s">
        <v>150</v>
      </c>
      <c r="AR559" s="4">
        <v>2045</v>
      </c>
      <c r="AS559" s="2" t="str">
        <f>IF(sum!A552="QU",sum!B552,"*")</f>
        <v>TRA_Bus_IC_GSL1</v>
      </c>
      <c r="AT559" s="2"/>
      <c r="AU559" s="2">
        <f>IF(sum!A552="QU",sum!I552,"*")</f>
        <v>5.05059405869397</v>
      </c>
      <c r="AX559" s="2" t="s">
        <v>149</v>
      </c>
      <c r="AY559" s="2" t="s">
        <v>150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149</v>
      </c>
      <c r="C560" s="2" t="s">
        <v>150</v>
      </c>
      <c r="D560" s="2">
        <v>2045</v>
      </c>
      <c r="J560" s="2" t="s">
        <v>149</v>
      </c>
      <c r="K560" s="2" t="s">
        <v>150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149</v>
      </c>
      <c r="S560" s="2" t="s">
        <v>150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149</v>
      </c>
      <c r="AA560" s="2" t="s">
        <v>150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149</v>
      </c>
      <c r="AI560" s="2" t="s">
        <v>150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149</v>
      </c>
      <c r="AQ560" s="2" t="s">
        <v>150</v>
      </c>
      <c r="AR560" s="2">
        <v>2045</v>
      </c>
      <c r="AS560" s="2" t="str">
        <f>IF(sum!A553="QU",sum!B553,"*")</f>
        <v>TRA_Bus_SB_DST1</v>
      </c>
      <c r="AT560" s="2"/>
      <c r="AU560" s="2">
        <f>IF(sum!A553="QU",sum!I553,"*")</f>
        <v>0</v>
      </c>
      <c r="AX560" s="2" t="s">
        <v>149</v>
      </c>
      <c r="AY560" s="2" t="s">
        <v>150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149</v>
      </c>
      <c r="C561" s="4" t="s">
        <v>150</v>
      </c>
      <c r="D561" s="4">
        <v>2045</v>
      </c>
      <c r="J561" s="4" t="s">
        <v>149</v>
      </c>
      <c r="K561" s="4" t="s">
        <v>150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149</v>
      </c>
      <c r="S561" s="4" t="s">
        <v>150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149</v>
      </c>
      <c r="AA561" s="4" t="s">
        <v>150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149</v>
      </c>
      <c r="AI561" s="4" t="s">
        <v>150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149</v>
      </c>
      <c r="AQ561" s="4" t="s">
        <v>150</v>
      </c>
      <c r="AR561" s="4">
        <v>2045</v>
      </c>
      <c r="AS561" s="2" t="str">
        <f>IF(sum!A554="QU",sum!B554,"*")</f>
        <v>TRA_Car_BEV01</v>
      </c>
      <c r="AT561" s="2"/>
      <c r="AU561" s="2">
        <f>IF(sum!A554="QU",sum!I554,"*")</f>
        <v>0</v>
      </c>
      <c r="AX561" s="4" t="s">
        <v>149</v>
      </c>
      <c r="AY561" s="4" t="s">
        <v>150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149</v>
      </c>
      <c r="C562" s="2" t="s">
        <v>150</v>
      </c>
      <c r="D562" s="2">
        <v>2045</v>
      </c>
      <c r="J562" s="2" t="s">
        <v>149</v>
      </c>
      <c r="K562" s="2" t="s">
        <v>150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149</v>
      </c>
      <c r="S562" s="2" t="s">
        <v>150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149</v>
      </c>
      <c r="AA562" s="2" t="s">
        <v>150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149</v>
      </c>
      <c r="AI562" s="2" t="s">
        <v>150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149</v>
      </c>
      <c r="AQ562" s="2" t="s">
        <v>150</v>
      </c>
      <c r="AR562" s="2">
        <v>2045</v>
      </c>
      <c r="AS562" s="2" t="str">
        <f>IF(sum!A555="QU",sum!B555,"*")</f>
        <v>TRA_Car_DST1</v>
      </c>
      <c r="AT562" s="2"/>
      <c r="AU562" s="2">
        <f>IF(sum!A555="QU",sum!I555,"*")</f>
        <v>0</v>
      </c>
      <c r="AX562" s="2" t="s">
        <v>149</v>
      </c>
      <c r="AY562" s="2" t="s">
        <v>150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149</v>
      </c>
      <c r="C563" s="2" t="s">
        <v>150</v>
      </c>
      <c r="D563" s="2">
        <v>2045</v>
      </c>
      <c r="J563" s="2" t="s">
        <v>149</v>
      </c>
      <c r="K563" s="2" t="s">
        <v>150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149</v>
      </c>
      <c r="S563" s="2" t="s">
        <v>150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149</v>
      </c>
      <c r="AA563" s="2" t="s">
        <v>150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149</v>
      </c>
      <c r="AI563" s="2" t="s">
        <v>150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149</v>
      </c>
      <c r="AQ563" s="4" t="s">
        <v>150</v>
      </c>
      <c r="AR563" s="4">
        <v>2045</v>
      </c>
      <c r="AS563" s="2" t="str">
        <f>IF(sum!A556="QU",sum!B556,"*")</f>
        <v>TRA_Car_GSL1</v>
      </c>
      <c r="AT563" s="2"/>
      <c r="AU563" s="2">
        <f>IF(sum!A556="QU",sum!I556,"*")</f>
        <v>1459.71249286426</v>
      </c>
      <c r="AX563" s="2" t="s">
        <v>149</v>
      </c>
      <c r="AY563" s="2" t="s">
        <v>150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149</v>
      </c>
      <c r="C564" s="4" t="s">
        <v>150</v>
      </c>
      <c r="D564" s="4">
        <v>2045</v>
      </c>
      <c r="J564" s="4" t="s">
        <v>149</v>
      </c>
      <c r="K564" s="4" t="s">
        <v>150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149</v>
      </c>
      <c r="S564" s="4" t="s">
        <v>150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149</v>
      </c>
      <c r="AA564" s="4" t="s">
        <v>150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149</v>
      </c>
      <c r="AI564" s="4" t="s">
        <v>150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149</v>
      </c>
      <c r="AQ564" s="2" t="s">
        <v>150</v>
      </c>
      <c r="AR564" s="2">
        <v>2045</v>
      </c>
      <c r="AS564" s="2" t="str">
        <f>IF(sum!A557="QU",sum!B557,"*")</f>
        <v>TRA_Car_PHEV01</v>
      </c>
      <c r="AT564" s="2"/>
      <c r="AU564" s="2">
        <f>IF(sum!A557="QU",sum!I557,"*")</f>
        <v>0</v>
      </c>
      <c r="AX564" s="4" t="s">
        <v>149</v>
      </c>
      <c r="AY564" s="4" t="s">
        <v>150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149</v>
      </c>
      <c r="C565" s="2" t="s">
        <v>150</v>
      </c>
      <c r="D565" s="2">
        <v>2045</v>
      </c>
      <c r="J565" s="2" t="s">
        <v>149</v>
      </c>
      <c r="K565" s="2" t="s">
        <v>150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149</v>
      </c>
      <c r="S565" s="2" t="s">
        <v>150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149</v>
      </c>
      <c r="AA565" s="2" t="s">
        <v>150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149</v>
      </c>
      <c r="AI565" s="2" t="s">
        <v>150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149</v>
      </c>
      <c r="AQ565" s="4" t="s">
        <v>150</v>
      </c>
      <c r="AR565" s="4">
        <v>2045</v>
      </c>
      <c r="AS565" s="2" t="str">
        <f>IF(sum!A558="QU",sum!B558,"*")</f>
        <v>TRA_Mot_ELC1</v>
      </c>
      <c r="AT565" s="2"/>
      <c r="AU565" s="2">
        <f>IF(sum!A558="QU",sum!I558,"*")</f>
        <v>121.624272297717</v>
      </c>
      <c r="AX565" s="2" t="s">
        <v>149</v>
      </c>
      <c r="AY565" s="2" t="s">
        <v>150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149</v>
      </c>
      <c r="C566" s="2" t="s">
        <v>150</v>
      </c>
      <c r="D566" s="2">
        <v>2045</v>
      </c>
      <c r="J566" s="2" t="s">
        <v>149</v>
      </c>
      <c r="K566" s="2" t="s">
        <v>150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149</v>
      </c>
      <c r="S566" s="2" t="s">
        <v>150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149</v>
      </c>
      <c r="AA566" s="2" t="s">
        <v>150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149</v>
      </c>
      <c r="AI566" s="2" t="s">
        <v>150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149</v>
      </c>
      <c r="AQ566" s="2" t="s">
        <v>150</v>
      </c>
      <c r="AR566" s="2">
        <v>2045</v>
      </c>
      <c r="AS566" s="2" t="str">
        <f>IF(sum!A559="QU",sum!B559,"*")</f>
        <v>TRA_Rai_Frt-ELC01</v>
      </c>
      <c r="AT566" s="2"/>
      <c r="AU566" s="2">
        <f>IF(sum!A559="QU",sum!I559,"*")</f>
        <v>0</v>
      </c>
      <c r="AX566" s="2" t="s">
        <v>149</v>
      </c>
      <c r="AY566" s="2" t="s">
        <v>150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149</v>
      </c>
      <c r="C567" s="4" t="s">
        <v>150</v>
      </c>
      <c r="D567" s="4">
        <v>2045</v>
      </c>
      <c r="J567" s="4" t="s">
        <v>149</v>
      </c>
      <c r="K567" s="4" t="s">
        <v>150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149</v>
      </c>
      <c r="S567" s="4" t="s">
        <v>150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149</v>
      </c>
      <c r="AA567" s="4" t="s">
        <v>150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149</v>
      </c>
      <c r="AI567" s="4" t="s">
        <v>150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149</v>
      </c>
      <c r="AQ567" s="4" t="s">
        <v>150</v>
      </c>
      <c r="AR567" s="4">
        <v>2045</v>
      </c>
      <c r="AS567" s="2" t="str">
        <f>IF(sum!A560="QU",sum!B560,"*")</f>
        <v>TRA_Rai_Pas-ELC01</v>
      </c>
      <c r="AT567" s="2"/>
      <c r="AU567" s="2">
        <f>IF(sum!A560="QU",sum!I560,"*")</f>
        <v>0</v>
      </c>
      <c r="AX567" s="4" t="s">
        <v>149</v>
      </c>
      <c r="AY567" s="4" t="s">
        <v>150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149</v>
      </c>
      <c r="C568" s="2" t="s">
        <v>150</v>
      </c>
      <c r="D568" s="2">
        <v>2045</v>
      </c>
      <c r="J568" s="2" t="s">
        <v>149</v>
      </c>
      <c r="K568" s="2" t="s">
        <v>150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149</v>
      </c>
      <c r="S568" s="2" t="s">
        <v>150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149</v>
      </c>
      <c r="AA568" s="2" t="s">
        <v>150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149</v>
      </c>
      <c r="AI568" s="2" t="s">
        <v>150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149</v>
      </c>
      <c r="AQ568" s="2" t="s">
        <v>150</v>
      </c>
      <c r="AR568" s="2">
        <v>2045</v>
      </c>
      <c r="AS568" s="2" t="str">
        <f>IF(sum!A561="QU",sum!B561,"*")</f>
        <v>TRA_Tru_BEV01</v>
      </c>
      <c r="AT568" s="2"/>
      <c r="AU568" s="2">
        <f>IF(sum!A561="QU",sum!I561,"*")</f>
        <v>135.882385857283</v>
      </c>
      <c r="AX568" s="2" t="s">
        <v>149</v>
      </c>
      <c r="AY568" s="2" t="s">
        <v>150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149</v>
      </c>
      <c r="C569" s="2" t="s">
        <v>150</v>
      </c>
      <c r="D569" s="2">
        <v>2045</v>
      </c>
      <c r="J569" s="2" t="s">
        <v>149</v>
      </c>
      <c r="K569" s="2" t="s">
        <v>150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149</v>
      </c>
      <c r="S569" s="2" t="s">
        <v>150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149</v>
      </c>
      <c r="AA569" s="2" t="s">
        <v>150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149</v>
      </c>
      <c r="AI569" s="2" t="s">
        <v>150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149</v>
      </c>
      <c r="AQ569" s="4" t="s">
        <v>150</v>
      </c>
      <c r="AR569" s="4">
        <v>2045</v>
      </c>
      <c r="AS569" s="2" t="str">
        <f>IF(sum!A562="QU",sum!B562,"*")</f>
        <v>TRA_Tru_HT_DST1</v>
      </c>
      <c r="AT569" s="2"/>
      <c r="AU569" s="2">
        <f>IF(sum!A562="QU",sum!I562,"*")</f>
        <v>0</v>
      </c>
      <c r="AX569" s="2" t="s">
        <v>149</v>
      </c>
      <c r="AY569" s="2" t="s">
        <v>150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149</v>
      </c>
      <c r="C570" s="4" t="s">
        <v>150</v>
      </c>
      <c r="D570" s="4">
        <v>2045</v>
      </c>
      <c r="J570" s="4" t="s">
        <v>149</v>
      </c>
      <c r="K570" s="4" t="s">
        <v>150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149</v>
      </c>
      <c r="S570" s="4" t="s">
        <v>150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149</v>
      </c>
      <c r="AA570" s="4" t="s">
        <v>150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149</v>
      </c>
      <c r="AI570" s="4" t="s">
        <v>150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149</v>
      </c>
      <c r="AQ570" s="2" t="s">
        <v>150</v>
      </c>
      <c r="AR570" s="2">
        <v>2045</v>
      </c>
      <c r="AS570" s="2" t="str">
        <f>IF(sum!A563="QU",sum!B563,"*")</f>
        <v>TWS-AuxiliaryEquip_ELE1</v>
      </c>
      <c r="AT570" s="2"/>
      <c r="AU570" s="2">
        <f>IF(sum!A563="QU",sum!I563,"*")</f>
        <v>0.126823081800888</v>
      </c>
      <c r="AX570" s="4" t="s">
        <v>149</v>
      </c>
      <c r="AY570" s="4" t="s">
        <v>150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149</v>
      </c>
      <c r="C571" s="2" t="s">
        <v>150</v>
      </c>
      <c r="D571" s="2">
        <v>2045</v>
      </c>
      <c r="J571" s="2" t="s">
        <v>149</v>
      </c>
      <c r="K571" s="2" t="s">
        <v>150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149</v>
      </c>
      <c r="S571" s="2" t="s">
        <v>150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149</v>
      </c>
      <c r="AA571" s="2" t="s">
        <v>150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149</v>
      </c>
      <c r="AI571" s="2" t="s">
        <v>150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149</v>
      </c>
      <c r="AQ571" s="4" t="s">
        <v>150</v>
      </c>
      <c r="AR571" s="4">
        <v>2045</v>
      </c>
      <c r="AS571" s="2" t="str">
        <f>IF(sum!A564="QU",sum!B564,"*")</f>
        <v>TWS-AuxiliaryMot_ELE1</v>
      </c>
      <c r="AT571" s="2"/>
      <c r="AU571" s="2">
        <f>IF(sum!A564="QU",sum!I564,"*")</f>
        <v>0.0440298192607594</v>
      </c>
      <c r="AX571" s="2" t="s">
        <v>149</v>
      </c>
      <c r="AY571" s="2" t="s">
        <v>150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149</v>
      </c>
      <c r="C572" s="2" t="s">
        <v>150</v>
      </c>
      <c r="D572" s="2">
        <v>2045</v>
      </c>
      <c r="J572" s="2" t="s">
        <v>149</v>
      </c>
      <c r="K572" s="2" t="s">
        <v>150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149</v>
      </c>
      <c r="S572" s="2" t="s">
        <v>150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149</v>
      </c>
      <c r="AA572" s="2" t="s">
        <v>150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149</v>
      </c>
      <c r="AI572" s="2" t="s">
        <v>150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149</v>
      </c>
      <c r="AQ572" s="2" t="s">
        <v>150</v>
      </c>
      <c r="AR572" s="2">
        <v>2045</v>
      </c>
      <c r="AS572" s="2" t="str">
        <f>IF(sum!A565="QU",sum!B565,"*")</f>
        <v>TWS-Light_ELE1</v>
      </c>
      <c r="AT572" s="2"/>
      <c r="AU572" s="2">
        <f>IF(sum!A565="QU",sum!I565,"*")</f>
        <v>0.176119277043038</v>
      </c>
      <c r="AX572" s="2" t="s">
        <v>149</v>
      </c>
      <c r="AY572" s="2" t="s">
        <v>150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149</v>
      </c>
      <c r="C573" s="4" t="s">
        <v>150</v>
      </c>
      <c r="D573" s="4">
        <v>2045</v>
      </c>
      <c r="J573" s="4" t="s">
        <v>149</v>
      </c>
      <c r="K573" s="4" t="s">
        <v>150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149</v>
      </c>
      <c r="S573" s="4" t="s">
        <v>150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149</v>
      </c>
      <c r="AA573" s="4" t="s">
        <v>150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149</v>
      </c>
      <c r="AI573" s="4" t="s">
        <v>150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149</v>
      </c>
      <c r="AQ573" s="4" t="s">
        <v>150</v>
      </c>
      <c r="AR573" s="4">
        <v>2045</v>
      </c>
      <c r="AS573" s="2" t="str">
        <f>IF(sum!A566="QU",sum!B566,"*")</f>
        <v>TWS-SpCool_ELE1</v>
      </c>
      <c r="AT573" s="2"/>
      <c r="AU573" s="2">
        <f>IF(sum!A566="QU",sum!I566,"*")</f>
        <v>0.0440298192607594</v>
      </c>
      <c r="AX573" s="4" t="s">
        <v>149</v>
      </c>
      <c r="AY573" s="4" t="s">
        <v>150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149</v>
      </c>
      <c r="C574" s="2" t="s">
        <v>150</v>
      </c>
      <c r="D574" s="2">
        <v>2045</v>
      </c>
      <c r="J574" s="2" t="s">
        <v>149</v>
      </c>
      <c r="K574" s="2" t="s">
        <v>150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149</v>
      </c>
      <c r="S574" s="2" t="s">
        <v>150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149</v>
      </c>
      <c r="AA574" s="2" t="s">
        <v>150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149</v>
      </c>
      <c r="AI574" s="2" t="s">
        <v>150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149</v>
      </c>
      <c r="AQ574" s="2" t="s">
        <v>150</v>
      </c>
      <c r="AR574" s="2">
        <v>2045</v>
      </c>
      <c r="AS574" s="2" t="str">
        <f>IF(sum!A567="QU",sum!B567,"*")</f>
        <v>TWS-SpHeat_ELE1</v>
      </c>
      <c r="AT574" s="2"/>
      <c r="AU574" s="2">
        <f>IF(sum!A567="QU",sum!I567,"*")</f>
        <v>0.197280349468048</v>
      </c>
      <c r="AX574" s="2" t="s">
        <v>149</v>
      </c>
      <c r="AY574" s="2" t="s">
        <v>150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149</v>
      </c>
      <c r="C575" s="2" t="s">
        <v>150</v>
      </c>
      <c r="D575" s="2">
        <v>2045</v>
      </c>
      <c r="J575" s="2" t="s">
        <v>149</v>
      </c>
      <c r="K575" s="2" t="s">
        <v>150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149</v>
      </c>
      <c r="S575" s="2" t="s">
        <v>150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149</v>
      </c>
      <c r="AA575" s="2" t="s">
        <v>150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149</v>
      </c>
      <c r="AI575" s="2" t="s">
        <v>150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149</v>
      </c>
      <c r="AQ575" s="4" t="s">
        <v>150</v>
      </c>
      <c r="AR575" s="4">
        <v>2045</v>
      </c>
      <c r="AS575" s="2" t="str">
        <f>IF(sum!A568="QU",sum!B568,"*")</f>
        <v>TWS-WaterHeat_ELE1</v>
      </c>
      <c r="AT575" s="2"/>
      <c r="AU575" s="2">
        <f>IF(sum!A568="QU",sum!I568,"*")</f>
        <v>0.031705770450222</v>
      </c>
      <c r="AX575" s="2" t="s">
        <v>149</v>
      </c>
      <c r="AY575" s="2" t="s">
        <v>150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149</v>
      </c>
      <c r="C576" s="4" t="s">
        <v>150</v>
      </c>
      <c r="D576" s="4">
        <v>2045</v>
      </c>
      <c r="J576" s="4" t="s">
        <v>149</v>
      </c>
      <c r="K576" s="4" t="s">
        <v>150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149</v>
      </c>
      <c r="S576" s="4" t="s">
        <v>150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149</v>
      </c>
      <c r="AA576" s="4" t="s">
        <v>150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149</v>
      </c>
      <c r="AI576" s="4" t="s">
        <v>150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149</v>
      </c>
      <c r="AQ576" s="2" t="s">
        <v>150</v>
      </c>
      <c r="AR576" s="2">
        <v>2045</v>
      </c>
      <c r="AS576" s="2" t="str">
        <f>IF(sum!A569="QU",sum!B569,"*")</f>
        <v>WST-AuxiliaryEquip_ELE1</v>
      </c>
      <c r="AT576" s="2"/>
      <c r="AU576" s="2">
        <f>IF(sum!A569="QU",sum!I569,"*")</f>
        <v>0.221940393151554</v>
      </c>
      <c r="AX576" s="4" t="s">
        <v>149</v>
      </c>
      <c r="AY576" s="4" t="s">
        <v>150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149</v>
      </c>
      <c r="C577" s="2" t="s">
        <v>150</v>
      </c>
      <c r="D577" s="2">
        <v>2045</v>
      </c>
      <c r="J577" s="2" t="s">
        <v>149</v>
      </c>
      <c r="K577" s="2" t="s">
        <v>150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149</v>
      </c>
      <c r="S577" s="2" t="s">
        <v>150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149</v>
      </c>
      <c r="AA577" s="2" t="s">
        <v>150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149</v>
      </c>
      <c r="AI577" s="2" t="s">
        <v>150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149</v>
      </c>
      <c r="AQ577" s="4" t="s">
        <v>150</v>
      </c>
      <c r="AR577" s="4">
        <v>2045</v>
      </c>
      <c r="AS577" s="2" t="str">
        <f>IF(sum!A570="QU",sum!B570,"*")</f>
        <v>WST-AuxiliaryMot_ELE1</v>
      </c>
      <c r="AT577" s="2"/>
      <c r="AU577" s="2">
        <f>IF(sum!A570="QU",sum!I570,"*")</f>
        <v>0.0915385437753722</v>
      </c>
      <c r="AX577" s="2" t="s">
        <v>149</v>
      </c>
      <c r="AY577" s="2" t="s">
        <v>150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149</v>
      </c>
      <c r="C578" s="2" t="s">
        <v>150</v>
      </c>
      <c r="D578" s="2">
        <v>2045</v>
      </c>
      <c r="J578" s="2" t="s">
        <v>149</v>
      </c>
      <c r="K578" s="2" t="s">
        <v>150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149</v>
      </c>
      <c r="S578" s="2" t="s">
        <v>150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149</v>
      </c>
      <c r="AA578" s="2" t="s">
        <v>150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149</v>
      </c>
      <c r="AI578" s="2" t="s">
        <v>150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149</v>
      </c>
      <c r="AQ578" s="2" t="s">
        <v>150</v>
      </c>
      <c r="AR578" s="2">
        <v>2045</v>
      </c>
      <c r="AS578" s="2" t="str">
        <f>IF(sum!A571="QU",sum!B571,"*")</f>
        <v>WST-Light_ELE1</v>
      </c>
      <c r="AT578" s="2"/>
      <c r="AU578" s="2">
        <f>IF(sum!A571="QU",sum!I571,"*")</f>
        <v>0.264178915564557</v>
      </c>
      <c r="AX578" s="2" t="s">
        <v>149</v>
      </c>
      <c r="AY578" s="2" t="s">
        <v>150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149</v>
      </c>
      <c r="C579" s="4" t="s">
        <v>150</v>
      </c>
      <c r="D579" s="4">
        <v>2045</v>
      </c>
      <c r="J579" s="4" t="s">
        <v>149</v>
      </c>
      <c r="K579" s="4" t="s">
        <v>150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149</v>
      </c>
      <c r="S579" s="4" t="s">
        <v>150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149</v>
      </c>
      <c r="AA579" s="4" t="s">
        <v>150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149</v>
      </c>
      <c r="AI579" s="4" t="s">
        <v>150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149</v>
      </c>
      <c r="AQ579" s="4" t="s">
        <v>150</v>
      </c>
      <c r="AR579" s="4">
        <v>2045</v>
      </c>
      <c r="AS579" s="2" t="str">
        <f>IF(sum!A572="QU",sum!B572,"*")</f>
        <v>WST-SpCool_ELE1</v>
      </c>
      <c r="AT579" s="2"/>
      <c r="AU579" s="2">
        <f>IF(sum!A572="QU",sum!I572,"*")</f>
        <v>0.0869999296808178</v>
      </c>
      <c r="AX579" s="4" t="s">
        <v>149</v>
      </c>
      <c r="AY579" s="4" t="s">
        <v>150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149</v>
      </c>
      <c r="C580" s="2" t="s">
        <v>150</v>
      </c>
      <c r="D580" s="2">
        <v>2045</v>
      </c>
      <c r="J580" s="2" t="s">
        <v>149</v>
      </c>
      <c r="K580" s="2" t="s">
        <v>150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149</v>
      </c>
      <c r="S580" s="2" t="s">
        <v>150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149</v>
      </c>
      <c r="AA580" s="2" t="s">
        <v>150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149</v>
      </c>
      <c r="AI580" s="2" t="s">
        <v>150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149</v>
      </c>
      <c r="AQ580" s="2" t="s">
        <v>150</v>
      </c>
      <c r="AR580" s="2">
        <v>2045</v>
      </c>
      <c r="AS580" s="2" t="str">
        <f>IF(sum!A573="QU",sum!B573,"*")</f>
        <v>WST-SpHeat_ELE1</v>
      </c>
      <c r="AT580" s="2"/>
      <c r="AU580" s="2">
        <f>IF(sum!A573="QU",sum!I573,"*")</f>
        <v>0.317057704502219</v>
      </c>
      <c r="AX580" s="2" t="s">
        <v>149</v>
      </c>
      <c r="AY580" s="2" t="s">
        <v>150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149</v>
      </c>
      <c r="C581" s="2" t="s">
        <v>150</v>
      </c>
      <c r="D581" s="2">
        <v>2045</v>
      </c>
      <c r="J581" s="2" t="s">
        <v>149</v>
      </c>
      <c r="K581" s="2" t="s">
        <v>150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149</v>
      </c>
      <c r="S581" s="2" t="s">
        <v>150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149</v>
      </c>
      <c r="AA581" s="2" t="s">
        <v>150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149</v>
      </c>
      <c r="AI581" s="2" t="s">
        <v>150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149</v>
      </c>
      <c r="AQ581" s="4" t="s">
        <v>150</v>
      </c>
      <c r="AR581" s="4">
        <v>2045</v>
      </c>
      <c r="AS581" s="2" t="str">
        <f>IF(sum!A574="QU",sum!B574,"*")</f>
        <v>WST-WaterHeat_ELE1</v>
      </c>
      <c r="AT581" s="2"/>
      <c r="AU581" s="2">
        <f>IF(sum!A574="QU",sum!I574,"*")</f>
        <v>0.0634115409004438</v>
      </c>
      <c r="AX581" s="2" t="s">
        <v>149</v>
      </c>
      <c r="AY581" s="2" t="s">
        <v>150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149</v>
      </c>
      <c r="C582" s="4" t="s">
        <v>150</v>
      </c>
      <c r="D582" s="4">
        <v>2045</v>
      </c>
      <c r="J582" s="4" t="s">
        <v>149</v>
      </c>
      <c r="K582" s="4" t="s">
        <v>150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149</v>
      </c>
      <c r="S582" s="4" t="s">
        <v>150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149</v>
      </c>
      <c r="AA582" s="4" t="s">
        <v>150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149</v>
      </c>
      <c r="AI582" s="4" t="s">
        <v>150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149</v>
      </c>
      <c r="AQ582" s="2" t="s">
        <v>150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149</v>
      </c>
      <c r="AY582" s="4" t="s">
        <v>150</v>
      </c>
      <c r="AZ582" s="4">
        <v>2045</v>
      </c>
      <c r="BA582" s="2" t="str">
        <f>IF(sum!A575="SA",sum!B575,"*")</f>
        <v>AFM-AuxiliaryEquip_ELE1</v>
      </c>
      <c r="BB582" s="2"/>
      <c r="BC582" s="2">
        <f>IF(sum!A575="SA",sum!I575,"*")</f>
        <v>0.0317057704502219</v>
      </c>
    </row>
    <row r="583" spans="2:55">
      <c r="B583" s="2" t="s">
        <v>149</v>
      </c>
      <c r="C583" s="2" t="s">
        <v>150</v>
      </c>
      <c r="D583" s="2">
        <v>2045</v>
      </c>
      <c r="J583" s="2" t="s">
        <v>149</v>
      </c>
      <c r="K583" s="2" t="s">
        <v>150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149</v>
      </c>
      <c r="S583" s="2" t="s">
        <v>150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149</v>
      </c>
      <c r="AA583" s="2" t="s">
        <v>150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149</v>
      </c>
      <c r="AI583" s="2" t="s">
        <v>150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149</v>
      </c>
      <c r="AQ583" s="4" t="s">
        <v>150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149</v>
      </c>
      <c r="AY583" s="2" t="s">
        <v>150</v>
      </c>
      <c r="AZ583" s="2">
        <v>2045</v>
      </c>
      <c r="BA583" s="2" t="str">
        <f>IF(sum!A576="SA",sum!B576,"*")</f>
        <v>AFM-AuxiliaryMot_ELE1</v>
      </c>
      <c r="BB583" s="2"/>
      <c r="BC583" s="2">
        <f>IF(sum!A576="SA",sum!I576,"*")</f>
        <v>0.0146766064202532</v>
      </c>
    </row>
    <row r="584" spans="2:55">
      <c r="B584" s="2" t="s">
        <v>149</v>
      </c>
      <c r="C584" s="2" t="s">
        <v>150</v>
      </c>
      <c r="D584" s="2">
        <v>2045</v>
      </c>
      <c r="J584" s="2" t="s">
        <v>149</v>
      </c>
      <c r="K584" s="2" t="s">
        <v>150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149</v>
      </c>
      <c r="S584" s="2" t="s">
        <v>150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149</v>
      </c>
      <c r="AA584" s="2" t="s">
        <v>150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149</v>
      </c>
      <c r="AI584" s="2" t="s">
        <v>150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149</v>
      </c>
      <c r="AQ584" s="2" t="s">
        <v>150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149</v>
      </c>
      <c r="AY584" s="2" t="s">
        <v>150</v>
      </c>
      <c r="AZ584" s="2">
        <v>2045</v>
      </c>
      <c r="BA584" s="2" t="str">
        <f>IF(sum!A577="SA",sum!B577,"*")</f>
        <v>AFM-Light_ELE1</v>
      </c>
      <c r="BB584" s="2"/>
      <c r="BC584" s="2">
        <f>IF(sum!A577="SA",sum!I577,"*")</f>
        <v>0.0587064256810125</v>
      </c>
    </row>
    <row r="585" spans="2:55">
      <c r="B585" s="4" t="s">
        <v>149</v>
      </c>
      <c r="C585" s="4" t="s">
        <v>150</v>
      </c>
      <c r="D585" s="4">
        <v>2045</v>
      </c>
      <c r="J585" s="4" t="s">
        <v>149</v>
      </c>
      <c r="K585" s="4" t="s">
        <v>150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149</v>
      </c>
      <c r="S585" s="4" t="s">
        <v>150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149</v>
      </c>
      <c r="AA585" s="4" t="s">
        <v>150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149</v>
      </c>
      <c r="AI585" s="4" t="s">
        <v>150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149</v>
      </c>
      <c r="AQ585" s="4" t="s">
        <v>150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149</v>
      </c>
      <c r="AY585" s="4" t="s">
        <v>150</v>
      </c>
      <c r="AZ585" s="4">
        <v>2045</v>
      </c>
      <c r="BA585" s="2" t="str">
        <f>IF(sum!A578="SA",sum!B578,"*")</f>
        <v>AFM-SpHeat_ELE1</v>
      </c>
      <c r="BB585" s="2"/>
      <c r="BC585" s="2">
        <f>IF(sum!A578="SA",sum!I578,"*")</f>
        <v>0.14091453533432</v>
      </c>
    </row>
    <row r="586" spans="2:55">
      <c r="B586" s="2" t="s">
        <v>149</v>
      </c>
      <c r="C586" s="2" t="s">
        <v>150</v>
      </c>
      <c r="D586" s="2">
        <v>2045</v>
      </c>
      <c r="J586" s="2" t="s">
        <v>149</v>
      </c>
      <c r="K586" s="2" t="s">
        <v>150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149</v>
      </c>
      <c r="S586" s="2" t="s">
        <v>150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149</v>
      </c>
      <c r="AA586" s="2" t="s">
        <v>150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149</v>
      </c>
      <c r="AI586" s="2" t="s">
        <v>150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149</v>
      </c>
      <c r="AQ586" s="2" t="s">
        <v>150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149</v>
      </c>
      <c r="AY586" s="2" t="s">
        <v>150</v>
      </c>
      <c r="AZ586" s="2">
        <v>2045</v>
      </c>
      <c r="BA586" s="2" t="str">
        <f>IF(sum!A579="SA",sum!B579,"*")</f>
        <v>AFM-WaterHeat_ELE1</v>
      </c>
      <c r="BB586" s="2"/>
      <c r="BC586" s="2">
        <f>IF(sum!A579="SA",sum!I579,"*")</f>
        <v>0.021137180300148</v>
      </c>
    </row>
    <row r="587" spans="2:55">
      <c r="B587" s="2" t="s">
        <v>149</v>
      </c>
      <c r="C587" s="2" t="s">
        <v>150</v>
      </c>
      <c r="D587" s="2">
        <v>2045</v>
      </c>
      <c r="J587" s="2" t="s">
        <v>149</v>
      </c>
      <c r="K587" s="2" t="s">
        <v>150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149</v>
      </c>
      <c r="S587" s="2" t="s">
        <v>150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149</v>
      </c>
      <c r="AA587" s="2" t="s">
        <v>150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149</v>
      </c>
      <c r="AI587" s="2" t="s">
        <v>150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149</v>
      </c>
      <c r="AQ587" s="4" t="s">
        <v>150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149</v>
      </c>
      <c r="AY587" s="2" t="s">
        <v>150</v>
      </c>
      <c r="AZ587" s="2">
        <v>2045</v>
      </c>
      <c r="BA587" s="2" t="str">
        <f>IF(sum!A580="SA",sum!B580,"*")</f>
        <v>ART-AuxiliaryEquip_ELE1</v>
      </c>
      <c r="BB587" s="2"/>
      <c r="BC587" s="2">
        <f>IF(sum!A580="SA",sum!I580,"*")</f>
        <v>0.010568590150074</v>
      </c>
    </row>
    <row r="588" spans="2:55">
      <c r="B588" s="4" t="s">
        <v>149</v>
      </c>
      <c r="C588" s="4" t="s">
        <v>150</v>
      </c>
      <c r="D588" s="4">
        <v>2045</v>
      </c>
      <c r="J588" s="4" t="s">
        <v>149</v>
      </c>
      <c r="K588" s="4" t="s">
        <v>150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149</v>
      </c>
      <c r="S588" s="4" t="s">
        <v>150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149</v>
      </c>
      <c r="AA588" s="4" t="s">
        <v>150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149</v>
      </c>
      <c r="AI588" s="4" t="s">
        <v>150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149</v>
      </c>
      <c r="AQ588" s="2" t="s">
        <v>150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149</v>
      </c>
      <c r="AY588" s="4" t="s">
        <v>150</v>
      </c>
      <c r="AZ588" s="4">
        <v>2045</v>
      </c>
      <c r="BA588" s="2" t="str">
        <f>IF(sum!A581="SA",sum!B581,"*")</f>
        <v>ART-Light_ELE1</v>
      </c>
      <c r="BB588" s="2"/>
      <c r="BC588" s="2">
        <f>IF(sum!A581="SA",sum!I581,"*")</f>
        <v>0.0146766064202532</v>
      </c>
    </row>
    <row r="589" spans="2:55">
      <c r="B589" s="2" t="s">
        <v>149</v>
      </c>
      <c r="C589" s="2" t="s">
        <v>150</v>
      </c>
      <c r="D589" s="2">
        <v>2045</v>
      </c>
      <c r="J589" s="2" t="s">
        <v>149</v>
      </c>
      <c r="K589" s="2" t="s">
        <v>150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149</v>
      </c>
      <c r="S589" s="2" t="s">
        <v>150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149</v>
      </c>
      <c r="AA589" s="2" t="s">
        <v>150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149</v>
      </c>
      <c r="AI589" s="2" t="s">
        <v>150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149</v>
      </c>
      <c r="AQ589" s="4" t="s">
        <v>150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149</v>
      </c>
      <c r="AY589" s="2" t="s">
        <v>150</v>
      </c>
      <c r="AZ589" s="2">
        <v>2045</v>
      </c>
      <c r="BA589" s="2" t="str">
        <f>IF(sum!A582="SA",sum!B582,"*")</f>
        <v>ART-SpHeat_ELE1</v>
      </c>
      <c r="BB589" s="2"/>
      <c r="BC589" s="2">
        <f>IF(sum!A582="SA",sum!I582,"*")</f>
        <v>0.0493200873670119</v>
      </c>
    </row>
    <row r="590" spans="2:55">
      <c r="B590" s="2" t="s">
        <v>149</v>
      </c>
      <c r="C590" s="2" t="s">
        <v>150</v>
      </c>
      <c r="D590" s="2">
        <v>2045</v>
      </c>
      <c r="J590" s="2" t="s">
        <v>149</v>
      </c>
      <c r="K590" s="2" t="s">
        <v>150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149</v>
      </c>
      <c r="S590" s="2" t="s">
        <v>150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149</v>
      </c>
      <c r="AA590" s="2" t="s">
        <v>150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149</v>
      </c>
      <c r="AI590" s="2" t="s">
        <v>150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149</v>
      </c>
      <c r="AQ590" s="2" t="s">
        <v>150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149</v>
      </c>
      <c r="AY590" s="2" t="s">
        <v>150</v>
      </c>
      <c r="AZ590" s="2">
        <v>2045</v>
      </c>
      <c r="BA590" s="2" t="str">
        <f>IF(sum!A583="SA",sum!B583,"*")</f>
        <v>EDU-AuxiliaryEquip_ELE1</v>
      </c>
      <c r="BB590" s="2"/>
      <c r="BC590" s="2">
        <f>IF(sum!A583="SA",sum!I583,"*")</f>
        <v>0.10568590150074</v>
      </c>
    </row>
    <row r="591" spans="2:55">
      <c r="B591" s="4" t="s">
        <v>149</v>
      </c>
      <c r="C591" s="4" t="s">
        <v>150</v>
      </c>
      <c r="D591" s="4">
        <v>2045</v>
      </c>
      <c r="J591" s="4" t="s">
        <v>149</v>
      </c>
      <c r="K591" s="4" t="s">
        <v>150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149</v>
      </c>
      <c r="S591" s="4" t="s">
        <v>150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149</v>
      </c>
      <c r="AA591" s="4" t="s">
        <v>150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149</v>
      </c>
      <c r="AI591" s="4" t="s">
        <v>150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149</v>
      </c>
      <c r="AQ591" s="4" t="s">
        <v>150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149</v>
      </c>
      <c r="AY591" s="4" t="s">
        <v>150</v>
      </c>
      <c r="AZ591" s="4">
        <v>2045</v>
      </c>
      <c r="BA591" s="2" t="str">
        <f>IF(sum!A584="SA",sum!B584,"*")</f>
        <v>EDU-AuxiliaryMot_ELE1</v>
      </c>
      <c r="BB591" s="2"/>
      <c r="BC591" s="2">
        <f>IF(sum!A584="SA",sum!I584,"*")</f>
        <v>0.0440298192607594</v>
      </c>
    </row>
    <row r="592" spans="2:55">
      <c r="B592" s="2" t="s">
        <v>149</v>
      </c>
      <c r="C592" s="2" t="s">
        <v>150</v>
      </c>
      <c r="D592" s="2">
        <v>2045</v>
      </c>
      <c r="J592" s="2" t="s">
        <v>149</v>
      </c>
      <c r="K592" s="2" t="s">
        <v>150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149</v>
      </c>
      <c r="S592" s="2" t="s">
        <v>150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149</v>
      </c>
      <c r="AA592" s="2" t="s">
        <v>150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149</v>
      </c>
      <c r="AI592" s="2" t="s">
        <v>150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149</v>
      </c>
      <c r="AQ592" s="2" t="s">
        <v>150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149</v>
      </c>
      <c r="AY592" s="2" t="s">
        <v>150</v>
      </c>
      <c r="AZ592" s="2">
        <v>2045</v>
      </c>
      <c r="BA592" s="2" t="str">
        <f>IF(sum!A585="SA",sum!B585,"*")</f>
        <v>EDU-Light_ELE1</v>
      </c>
      <c r="BB592" s="2"/>
      <c r="BC592" s="2">
        <f>IF(sum!A585="SA",sum!I585,"*")</f>
        <v>0.146766064202532</v>
      </c>
    </row>
    <row r="593" spans="2:55">
      <c r="B593" s="2" t="s">
        <v>149</v>
      </c>
      <c r="C593" s="2" t="s">
        <v>150</v>
      </c>
      <c r="D593" s="2">
        <v>2045</v>
      </c>
      <c r="J593" s="2" t="s">
        <v>149</v>
      </c>
      <c r="K593" s="2" t="s">
        <v>150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149</v>
      </c>
      <c r="S593" s="2" t="s">
        <v>150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149</v>
      </c>
      <c r="AA593" s="2" t="s">
        <v>150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149</v>
      </c>
      <c r="AI593" s="2" t="s">
        <v>150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149</v>
      </c>
      <c r="AQ593" s="4" t="s">
        <v>150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149</v>
      </c>
      <c r="AY593" s="2" t="s">
        <v>150</v>
      </c>
      <c r="AZ593" s="2">
        <v>2045</v>
      </c>
      <c r="BA593" s="2" t="str">
        <f>IF(sum!A586="SA",sum!B586,"*")</f>
        <v>EDU-SpCool_ELE1</v>
      </c>
      <c r="BB593" s="2"/>
      <c r="BC593" s="2">
        <f>IF(sum!A586="SA",sum!I586,"*")</f>
        <v>0.0146766064202532</v>
      </c>
    </row>
    <row r="594" spans="2:55">
      <c r="B594" s="4" t="s">
        <v>149</v>
      </c>
      <c r="C594" s="4" t="s">
        <v>150</v>
      </c>
      <c r="D594" s="4">
        <v>2045</v>
      </c>
      <c r="J594" s="4" t="s">
        <v>149</v>
      </c>
      <c r="K594" s="4" t="s">
        <v>150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149</v>
      </c>
      <c r="S594" s="4" t="s">
        <v>150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149</v>
      </c>
      <c r="AA594" s="4" t="s">
        <v>150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149</v>
      </c>
      <c r="AI594" s="4" t="s">
        <v>150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149</v>
      </c>
      <c r="AQ594" s="2" t="s">
        <v>150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149</v>
      </c>
      <c r="AY594" s="4" t="s">
        <v>150</v>
      </c>
      <c r="AZ594" s="4">
        <v>2045</v>
      </c>
      <c r="BA594" s="2" t="str">
        <f>IF(sum!A587="SA",sum!B587,"*")</f>
        <v>EDU-SpHeat_ELE1</v>
      </c>
      <c r="BB594" s="2"/>
      <c r="BC594" s="2">
        <f>IF(sum!A587="SA",sum!I587,"*")</f>
        <v>0.352286338335799</v>
      </c>
    </row>
    <row r="595" spans="2:55">
      <c r="B595" s="2" t="s">
        <v>149</v>
      </c>
      <c r="C595" s="2" t="s">
        <v>150</v>
      </c>
      <c r="D595" s="2">
        <v>2045</v>
      </c>
      <c r="J595" s="2" t="s">
        <v>149</v>
      </c>
      <c r="K595" s="2" t="s">
        <v>150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149</v>
      </c>
      <c r="S595" s="2" t="s">
        <v>150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149</v>
      </c>
      <c r="AA595" s="2" t="s">
        <v>150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149</v>
      </c>
      <c r="AI595" s="2" t="s">
        <v>150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149</v>
      </c>
      <c r="AQ595" s="4" t="s">
        <v>150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149</v>
      </c>
      <c r="AY595" s="2" t="s">
        <v>150</v>
      </c>
      <c r="AZ595" s="2">
        <v>2045</v>
      </c>
      <c r="BA595" s="2" t="str">
        <f>IF(sum!A588="SA",sum!B588,"*")</f>
        <v>EDU-WaterHeat_ELE1</v>
      </c>
      <c r="BB595" s="2"/>
      <c r="BC595" s="2">
        <f>IF(sum!A588="SA",sum!I588,"*")</f>
        <v>0.0422743606002959</v>
      </c>
    </row>
    <row r="596" spans="2:55">
      <c r="B596" s="2" t="s">
        <v>149</v>
      </c>
      <c r="C596" s="2" t="s">
        <v>150</v>
      </c>
      <c r="D596" s="2">
        <v>2045</v>
      </c>
      <c r="J596" s="2" t="s">
        <v>149</v>
      </c>
      <c r="K596" s="2" t="s">
        <v>150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149</v>
      </c>
      <c r="S596" s="2" t="s">
        <v>150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149</v>
      </c>
      <c r="AA596" s="2" t="s">
        <v>150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149</v>
      </c>
      <c r="AI596" s="2" t="s">
        <v>150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149</v>
      </c>
      <c r="AQ596" s="2" t="s">
        <v>150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149</v>
      </c>
      <c r="AY596" s="2" t="s">
        <v>150</v>
      </c>
      <c r="AZ596" s="2">
        <v>2045</v>
      </c>
      <c r="BA596" s="2" t="str">
        <f>IF(sum!A589="SA",sum!B589,"*")</f>
        <v>HSS-AuxiliaryEquip_ELE1</v>
      </c>
      <c r="BB596" s="2"/>
      <c r="BC596" s="2">
        <f>IF(sum!A589="SA",sum!I589,"*")</f>
        <v>0.200803212851405</v>
      </c>
    </row>
    <row r="597" spans="2:55">
      <c r="B597" s="4" t="s">
        <v>149</v>
      </c>
      <c r="C597" s="4" t="s">
        <v>150</v>
      </c>
      <c r="D597" s="4">
        <v>2045</v>
      </c>
      <c r="J597" s="4" t="s">
        <v>149</v>
      </c>
      <c r="K597" s="4" t="s">
        <v>150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149</v>
      </c>
      <c r="S597" s="4" t="s">
        <v>150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149</v>
      </c>
      <c r="AA597" s="4" t="s">
        <v>150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149</v>
      </c>
      <c r="AI597" s="4" t="s">
        <v>150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149</v>
      </c>
      <c r="AQ597" s="4" t="s">
        <v>150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149</v>
      </c>
      <c r="AY597" s="4" t="s">
        <v>150</v>
      </c>
      <c r="AZ597" s="4">
        <v>2045</v>
      </c>
      <c r="BA597" s="2" t="str">
        <f>IF(sum!A590="SA",sum!B590,"*")</f>
        <v>HSS-AuxiliaryMot_ELE1</v>
      </c>
      <c r="BB597" s="2"/>
      <c r="BC597" s="2">
        <f>IF(sum!A590="SA",sum!I590,"*")</f>
        <v>0.0587064256810125</v>
      </c>
    </row>
    <row r="598" spans="2:55">
      <c r="B598" s="2" t="s">
        <v>149</v>
      </c>
      <c r="C598" s="2" t="s">
        <v>150</v>
      </c>
      <c r="D598" s="2">
        <v>2045</v>
      </c>
      <c r="J598" s="2" t="s">
        <v>149</v>
      </c>
      <c r="K598" s="2" t="s">
        <v>150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149</v>
      </c>
      <c r="S598" s="2" t="s">
        <v>150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149</v>
      </c>
      <c r="AA598" s="2" t="s">
        <v>150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149</v>
      </c>
      <c r="AI598" s="2" t="s">
        <v>150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149</v>
      </c>
      <c r="AQ598" s="2" t="s">
        <v>150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149</v>
      </c>
      <c r="AY598" s="2" t="s">
        <v>150</v>
      </c>
      <c r="AZ598" s="2">
        <v>2045</v>
      </c>
      <c r="BA598" s="2" t="str">
        <f>IF(sum!A591="SA",sum!B591,"*")</f>
        <v>HSS-Light_ELE1</v>
      </c>
      <c r="BB598" s="2"/>
      <c r="BC598" s="2">
        <f>IF(sum!A591="SA",sum!I591,"*")</f>
        <v>0.176119277043038</v>
      </c>
    </row>
    <row r="599" spans="2:55">
      <c r="B599" s="2" t="s">
        <v>149</v>
      </c>
      <c r="C599" s="2" t="s">
        <v>150</v>
      </c>
      <c r="D599" s="2">
        <v>2045</v>
      </c>
      <c r="J599" s="2" t="s">
        <v>149</v>
      </c>
      <c r="K599" s="2" t="s">
        <v>150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149</v>
      </c>
      <c r="S599" s="2" t="s">
        <v>150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149</v>
      </c>
      <c r="AA599" s="2" t="s">
        <v>150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149</v>
      </c>
      <c r="AI599" s="2" t="s">
        <v>150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149</v>
      </c>
      <c r="AQ599" s="4" t="s">
        <v>150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149</v>
      </c>
      <c r="AY599" s="2" t="s">
        <v>150</v>
      </c>
      <c r="AZ599" s="2">
        <v>2045</v>
      </c>
      <c r="BA599" s="2" t="str">
        <f>IF(sum!A592="SA",sum!B592,"*")</f>
        <v>HSS-SpCool_ELE1</v>
      </c>
      <c r="BB599" s="2"/>
      <c r="BC599" s="2">
        <f>IF(sum!A592="SA",sum!I592,"*")</f>
        <v>0.0146766064202532</v>
      </c>
    </row>
    <row r="600" spans="2:55">
      <c r="B600" s="4" t="s">
        <v>149</v>
      </c>
      <c r="C600" s="4" t="s">
        <v>150</v>
      </c>
      <c r="D600" s="4">
        <v>2045</v>
      </c>
      <c r="J600" s="4" t="s">
        <v>149</v>
      </c>
      <c r="K600" s="4" t="s">
        <v>150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149</v>
      </c>
      <c r="S600" s="4" t="s">
        <v>150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149</v>
      </c>
      <c r="AA600" s="4" t="s">
        <v>150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149</v>
      </c>
      <c r="AI600" s="4" t="s">
        <v>150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149</v>
      </c>
      <c r="AQ600" s="2" t="s">
        <v>150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149</v>
      </c>
      <c r="AY600" s="4" t="s">
        <v>150</v>
      </c>
      <c r="AZ600" s="4">
        <v>2045</v>
      </c>
      <c r="BA600" s="2" t="str">
        <f>IF(sum!A593="SA",sum!B593,"*")</f>
        <v>HSS-SpHeat_ELE1</v>
      </c>
      <c r="BB600" s="2"/>
      <c r="BC600" s="2">
        <f>IF(sum!A593="SA",sum!I593,"*")</f>
        <v>0.338194884802367</v>
      </c>
    </row>
    <row r="601" spans="2:55">
      <c r="B601" s="2" t="s">
        <v>149</v>
      </c>
      <c r="C601" s="2" t="s">
        <v>150</v>
      </c>
      <c r="D601" s="2">
        <v>2045</v>
      </c>
      <c r="J601" s="2" t="s">
        <v>149</v>
      </c>
      <c r="K601" s="2" t="s">
        <v>150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149</v>
      </c>
      <c r="S601" s="2" t="s">
        <v>150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149</v>
      </c>
      <c r="AA601" s="2" t="s">
        <v>150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149</v>
      </c>
      <c r="AI601" s="2" t="s">
        <v>150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149</v>
      </c>
      <c r="AQ601" s="4" t="s">
        <v>150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149</v>
      </c>
      <c r="AY601" s="2" t="s">
        <v>150</v>
      </c>
      <c r="AZ601" s="2">
        <v>2045</v>
      </c>
      <c r="BA601" s="2" t="str">
        <f>IF(sum!A594="SA",sum!B594,"*")</f>
        <v>HSS-WaterHeat_ELE1</v>
      </c>
      <c r="BB601" s="2"/>
      <c r="BC601" s="2">
        <f>IF(sum!A594="SA",sum!I594,"*")</f>
        <v>0.10568590150074</v>
      </c>
    </row>
    <row r="602" spans="2:55">
      <c r="B602" s="2" t="s">
        <v>149</v>
      </c>
      <c r="C602" s="2" t="s">
        <v>150</v>
      </c>
      <c r="D602" s="2">
        <v>2045</v>
      </c>
      <c r="J602" s="2" t="s">
        <v>149</v>
      </c>
      <c r="K602" s="2" t="s">
        <v>150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149</v>
      </c>
      <c r="S602" s="2" t="s">
        <v>150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149</v>
      </c>
      <c r="AA602" s="2" t="s">
        <v>150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149</v>
      </c>
      <c r="AI602" s="2" t="s">
        <v>150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149</v>
      </c>
      <c r="AQ602" s="2" t="s">
        <v>150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149</v>
      </c>
      <c r="AY602" s="2" t="s">
        <v>150</v>
      </c>
      <c r="AZ602" s="2">
        <v>2045</v>
      </c>
      <c r="BA602" s="2" t="str">
        <f>IF(sum!A595="SA",sum!B595,"*")</f>
        <v>ICS-AuxiliaryEquip_ELE1</v>
      </c>
      <c r="BB602" s="2"/>
      <c r="BC602" s="2">
        <f>IF(sum!A595="SA",sum!I595,"*")</f>
        <v>0.010568590150074</v>
      </c>
    </row>
    <row r="603" spans="2:55">
      <c r="B603" s="4" t="s">
        <v>149</v>
      </c>
      <c r="C603" s="4" t="s">
        <v>150</v>
      </c>
      <c r="D603" s="4">
        <v>2045</v>
      </c>
      <c r="J603" s="4" t="s">
        <v>149</v>
      </c>
      <c r="K603" s="4" t="s">
        <v>150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149</v>
      </c>
      <c r="S603" s="4" t="s">
        <v>150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149</v>
      </c>
      <c r="AA603" s="4" t="s">
        <v>150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149</v>
      </c>
      <c r="AI603" s="4" t="s">
        <v>150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149</v>
      </c>
      <c r="AQ603" s="4" t="s">
        <v>150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149</v>
      </c>
      <c r="AY603" s="4" t="s">
        <v>150</v>
      </c>
      <c r="AZ603" s="4">
        <v>2045</v>
      </c>
      <c r="BA603" s="2" t="str">
        <f>IF(sum!A596="SA",sum!B596,"*")</f>
        <v>ICS-Light_ELE1</v>
      </c>
      <c r="BB603" s="2"/>
      <c r="BC603" s="2">
        <f>IF(sum!A596="SA",sum!I596,"*")</f>
        <v>0.0146766064202532</v>
      </c>
    </row>
    <row r="604" spans="2:55">
      <c r="B604" s="2" t="s">
        <v>149</v>
      </c>
      <c r="C604" s="2" t="s">
        <v>150</v>
      </c>
      <c r="D604" s="2">
        <v>2045</v>
      </c>
      <c r="J604" s="2" t="s">
        <v>149</v>
      </c>
      <c r="K604" s="2" t="s">
        <v>150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149</v>
      </c>
      <c r="S604" s="2" t="s">
        <v>150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149</v>
      </c>
      <c r="AA604" s="2" t="s">
        <v>150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149</v>
      </c>
      <c r="AI604" s="2" t="s">
        <v>150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149</v>
      </c>
      <c r="AQ604" s="2" t="s">
        <v>150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149</v>
      </c>
      <c r="AY604" s="2" t="s">
        <v>150</v>
      </c>
      <c r="AZ604" s="2">
        <v>2045</v>
      </c>
      <c r="BA604" s="2" t="str">
        <f>IF(sum!A597="SA",sum!B597,"*")</f>
        <v>ICS-SpHeat_ELE1</v>
      </c>
      <c r="BB604" s="2"/>
      <c r="BC604" s="2">
        <f>IF(sum!A597="SA",sum!I597,"*")</f>
        <v>0.0422743606002959</v>
      </c>
    </row>
    <row r="605" spans="2:55">
      <c r="B605" s="2" t="s">
        <v>149</v>
      </c>
      <c r="C605" s="2" t="s">
        <v>150</v>
      </c>
      <c r="D605" s="2">
        <v>2045</v>
      </c>
      <c r="J605" s="2" t="s">
        <v>149</v>
      </c>
      <c r="K605" s="2" t="s">
        <v>150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149</v>
      </c>
      <c r="S605" s="2" t="s">
        <v>150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149</v>
      </c>
      <c r="AA605" s="2" t="s">
        <v>150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149</v>
      </c>
      <c r="AI605" s="2" t="s">
        <v>150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149</v>
      </c>
      <c r="AQ605" s="4" t="s">
        <v>150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149</v>
      </c>
      <c r="AY605" s="2" t="s">
        <v>150</v>
      </c>
      <c r="AZ605" s="2">
        <v>2045</v>
      </c>
      <c r="BA605" s="2" t="str">
        <f>IF(sum!A598="SA",sum!B598,"*")</f>
        <v>OS-AuxiliaryEquip_ELE1</v>
      </c>
      <c r="BB605" s="2"/>
      <c r="BC605" s="2">
        <f>IF(sum!A598="SA",sum!I598,"*")</f>
        <v>0.190234622701332</v>
      </c>
    </row>
    <row r="606" spans="2:55">
      <c r="B606" s="4" t="s">
        <v>149</v>
      </c>
      <c r="C606" s="4" t="s">
        <v>150</v>
      </c>
      <c r="D606" s="4">
        <v>2045</v>
      </c>
      <c r="J606" s="4" t="s">
        <v>149</v>
      </c>
      <c r="K606" s="4" t="s">
        <v>150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149</v>
      </c>
      <c r="S606" s="4" t="s">
        <v>150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149</v>
      </c>
      <c r="AA606" s="4" t="s">
        <v>150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149</v>
      </c>
      <c r="AI606" s="4" t="s">
        <v>150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149</v>
      </c>
      <c r="AQ606" s="2" t="s">
        <v>150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149</v>
      </c>
      <c r="AY606" s="4" t="s">
        <v>150</v>
      </c>
      <c r="AZ606" s="4">
        <v>2045</v>
      </c>
      <c r="BA606" s="2" t="str">
        <f>IF(sum!A599="SA",sum!B599,"*")</f>
        <v>OS-AuxiliaryMot_ELE1</v>
      </c>
      <c r="BB606" s="2"/>
      <c r="BC606" s="2">
        <f>IF(sum!A599="SA",sum!I599,"*")</f>
        <v>0.0880596385215188</v>
      </c>
    </row>
    <row r="607" spans="2:55">
      <c r="B607" s="2" t="s">
        <v>149</v>
      </c>
      <c r="C607" s="2" t="s">
        <v>150</v>
      </c>
      <c r="D607" s="2">
        <v>2045</v>
      </c>
      <c r="J607" s="2" t="s">
        <v>149</v>
      </c>
      <c r="K607" s="2" t="s">
        <v>150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149</v>
      </c>
      <c r="S607" s="2" t="s">
        <v>150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149</v>
      </c>
      <c r="AA607" s="2" t="s">
        <v>150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149</v>
      </c>
      <c r="AI607" s="2" t="s">
        <v>150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149</v>
      </c>
      <c r="AQ607" s="4" t="s">
        <v>150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149</v>
      </c>
      <c r="AY607" s="2" t="s">
        <v>150</v>
      </c>
      <c r="AZ607" s="2">
        <v>2045</v>
      </c>
      <c r="BA607" s="2" t="str">
        <f>IF(sum!A600="SA",sum!B600,"*")</f>
        <v>OS-Light_ELE1</v>
      </c>
      <c r="BB607" s="2"/>
      <c r="BC607" s="2">
        <f>IF(sum!A600="SA",sum!I600,"*")</f>
        <v>0.322885341245569</v>
      </c>
    </row>
    <row r="608" spans="2:55">
      <c r="B608" s="2" t="s">
        <v>149</v>
      </c>
      <c r="C608" s="2" t="s">
        <v>150</v>
      </c>
      <c r="D608" s="2">
        <v>2045</v>
      </c>
      <c r="J608" s="2" t="s">
        <v>149</v>
      </c>
      <c r="K608" s="2" t="s">
        <v>150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149</v>
      </c>
      <c r="S608" s="2" t="s">
        <v>150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149</v>
      </c>
      <c r="AA608" s="2" t="s">
        <v>150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149</v>
      </c>
      <c r="AI608" s="2" t="s">
        <v>150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149</v>
      </c>
      <c r="AQ608" s="2" t="s">
        <v>150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149</v>
      </c>
      <c r="AY608" s="2" t="s">
        <v>150</v>
      </c>
      <c r="AZ608" s="2">
        <v>2045</v>
      </c>
      <c r="BA608" s="2" t="str">
        <f>IF(sum!A601="SA",sum!B601,"*")</f>
        <v>OS-SpCool_ELE1</v>
      </c>
      <c r="BB608" s="2"/>
      <c r="BC608" s="2">
        <f>IF(sum!A601="SA",sum!I601,"*")</f>
        <v>0.0293532128405063</v>
      </c>
    </row>
    <row r="609" spans="2:55">
      <c r="B609" s="4" t="s">
        <v>149</v>
      </c>
      <c r="C609" s="4" t="s">
        <v>150</v>
      </c>
      <c r="D609" s="4">
        <v>2045</v>
      </c>
      <c r="J609" s="4" t="s">
        <v>149</v>
      </c>
      <c r="K609" s="4" t="s">
        <v>150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149</v>
      </c>
      <c r="S609" s="4" t="s">
        <v>150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149</v>
      </c>
      <c r="AA609" s="4" t="s">
        <v>150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149</v>
      </c>
      <c r="AI609" s="4" t="s">
        <v>150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149</v>
      </c>
      <c r="AQ609" s="4" t="s">
        <v>150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149</v>
      </c>
      <c r="AY609" s="4" t="s">
        <v>150</v>
      </c>
      <c r="AZ609" s="4">
        <v>2045</v>
      </c>
      <c r="BA609" s="2" t="str">
        <f>IF(sum!A602="SA",sum!B602,"*")</f>
        <v>OS-SpHeat_ELE1</v>
      </c>
      <c r="BB609" s="2"/>
      <c r="BC609" s="2">
        <f>IF(sum!A602="SA",sum!I602,"*")</f>
        <v>0.697526949904883</v>
      </c>
    </row>
    <row r="610" spans="2:55">
      <c r="B610" s="2" t="s">
        <v>149</v>
      </c>
      <c r="C610" s="2" t="s">
        <v>150</v>
      </c>
      <c r="D610" s="2">
        <v>2045</v>
      </c>
      <c r="J610" s="2" t="s">
        <v>149</v>
      </c>
      <c r="K610" s="2" t="s">
        <v>150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149</v>
      </c>
      <c r="S610" s="2" t="s">
        <v>150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149</v>
      </c>
      <c r="AA610" s="2" t="s">
        <v>150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149</v>
      </c>
      <c r="AI610" s="2" t="s">
        <v>150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149</v>
      </c>
      <c r="AQ610" s="2" t="s">
        <v>150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149</v>
      </c>
      <c r="AY610" s="2" t="s">
        <v>150</v>
      </c>
      <c r="AZ610" s="2">
        <v>2045</v>
      </c>
      <c r="BA610" s="2" t="str">
        <f>IF(sum!A603="SA",sum!B603,"*")</f>
        <v>OS-WaterHeat_ELE1</v>
      </c>
      <c r="BB610" s="2"/>
      <c r="BC610" s="2">
        <f>IF(sum!A603="SA",sum!I603,"*")</f>
        <v>0.0422743606002959</v>
      </c>
    </row>
    <row r="611" spans="2:55">
      <c r="B611" s="2" t="s">
        <v>149</v>
      </c>
      <c r="C611" s="2" t="s">
        <v>150</v>
      </c>
      <c r="D611" s="2">
        <v>2045</v>
      </c>
      <c r="J611" s="2" t="s">
        <v>149</v>
      </c>
      <c r="K611" s="2" t="s">
        <v>150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149</v>
      </c>
      <c r="S611" s="2" t="s">
        <v>150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149</v>
      </c>
      <c r="AA611" s="2" t="s">
        <v>150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149</v>
      </c>
      <c r="AI611" s="2" t="s">
        <v>150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149</v>
      </c>
      <c r="AQ611" s="4" t="s">
        <v>150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149</v>
      </c>
      <c r="AY611" s="2" t="s">
        <v>150</v>
      </c>
      <c r="AZ611" s="2">
        <v>2045</v>
      </c>
      <c r="BA611" s="2" t="str">
        <f>IF(sum!A604="SA",sum!B604,"*")</f>
        <v>OTH-AuxiliaryEquip_ELE1</v>
      </c>
      <c r="BB611" s="2"/>
      <c r="BC611" s="2">
        <f>IF(sum!A604="SA",sum!I604,"*")</f>
        <v>0.010568590150074</v>
      </c>
    </row>
    <row r="612" spans="2:55">
      <c r="B612" s="4" t="s">
        <v>149</v>
      </c>
      <c r="C612" s="4" t="s">
        <v>150</v>
      </c>
      <c r="D612" s="4">
        <v>2045</v>
      </c>
      <c r="J612" s="4" t="s">
        <v>149</v>
      </c>
      <c r="K612" s="4" t="s">
        <v>150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149</v>
      </c>
      <c r="S612" s="4" t="s">
        <v>150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149</v>
      </c>
      <c r="AA612" s="4" t="s">
        <v>150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149</v>
      </c>
      <c r="AI612" s="4" t="s">
        <v>150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149</v>
      </c>
      <c r="AQ612" s="2" t="s">
        <v>150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149</v>
      </c>
      <c r="AY612" s="4" t="s">
        <v>150</v>
      </c>
      <c r="AZ612" s="4">
        <v>2045</v>
      </c>
      <c r="BA612" s="2" t="str">
        <f>IF(sum!A605="SA",sum!B605,"*")</f>
        <v>OTH-Light_ELE1</v>
      </c>
      <c r="BB612" s="2"/>
      <c r="BC612" s="2">
        <f>IF(sum!A605="SA",sum!I605,"*")</f>
        <v>0.0146766064202532</v>
      </c>
    </row>
    <row r="613" spans="2:55">
      <c r="B613" s="2" t="s">
        <v>149</v>
      </c>
      <c r="C613" s="2" t="s">
        <v>150</v>
      </c>
      <c r="D613" s="2">
        <v>2045</v>
      </c>
      <c r="J613" s="2" t="s">
        <v>149</v>
      </c>
      <c r="K613" s="2" t="s">
        <v>150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149</v>
      </c>
      <c r="S613" s="2" t="s">
        <v>150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149</v>
      </c>
      <c r="AA613" s="2" t="s">
        <v>150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149</v>
      </c>
      <c r="AI613" s="2" t="s">
        <v>150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149</v>
      </c>
      <c r="AQ613" s="4" t="s">
        <v>150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149</v>
      </c>
      <c r="AY613" s="2" t="s">
        <v>150</v>
      </c>
      <c r="AZ613" s="2">
        <v>2045</v>
      </c>
      <c r="BA613" s="2" t="str">
        <f>IF(sum!A606="SA",sum!B606,"*")</f>
        <v>OTH-SpHeat_ELE1</v>
      </c>
      <c r="BB613" s="2"/>
      <c r="BC613" s="2">
        <f>IF(sum!A606="SA",sum!I606,"*")</f>
        <v>0.03522863383358</v>
      </c>
    </row>
    <row r="614" spans="2:55">
      <c r="B614" s="2" t="s">
        <v>149</v>
      </c>
      <c r="C614" s="2" t="s">
        <v>150</v>
      </c>
      <c r="D614" s="2">
        <v>2045</v>
      </c>
      <c r="J614" s="2" t="s">
        <v>149</v>
      </c>
      <c r="K614" s="2" t="s">
        <v>150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149</v>
      </c>
      <c r="S614" s="2" t="s">
        <v>150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149</v>
      </c>
      <c r="AA614" s="2" t="s">
        <v>150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149</v>
      </c>
      <c r="AI614" s="2" t="s">
        <v>150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149</v>
      </c>
      <c r="AQ614" s="2" t="s">
        <v>150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149</v>
      </c>
      <c r="AY614" s="2" t="s">
        <v>150</v>
      </c>
      <c r="AZ614" s="2">
        <v>2045</v>
      </c>
      <c r="BA614" s="2" t="str">
        <f>IF(sum!A607="SA",sum!B607,"*")</f>
        <v>R_ES-APP-CD_ELC1</v>
      </c>
      <c r="BB614" s="2"/>
      <c r="BC614" s="2">
        <f>IF(sum!A607="SA",sum!I607,"*")</f>
        <v>0.664678905175682</v>
      </c>
    </row>
    <row r="615" spans="2:55">
      <c r="B615" s="4" t="s">
        <v>149</v>
      </c>
      <c r="C615" s="4" t="s">
        <v>150</v>
      </c>
      <c r="D615" s="4">
        <v>2045</v>
      </c>
      <c r="J615" s="4" t="s">
        <v>149</v>
      </c>
      <c r="K615" s="4" t="s">
        <v>150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149</v>
      </c>
      <c r="S615" s="4" t="s">
        <v>150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149</v>
      </c>
      <c r="AA615" s="4" t="s">
        <v>150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149</v>
      </c>
      <c r="AI615" s="4" t="s">
        <v>150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149</v>
      </c>
      <c r="AQ615" s="4" t="s">
        <v>150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149</v>
      </c>
      <c r="AY615" s="4" t="s">
        <v>150</v>
      </c>
      <c r="AZ615" s="4">
        <v>2045</v>
      </c>
      <c r="BA615" s="2" t="str">
        <f>IF(sum!A608="SA",sum!B608,"*")</f>
        <v>R_ES-APP-CW_ELC1</v>
      </c>
      <c r="BB615" s="2"/>
      <c r="BC615" s="2">
        <f>IF(sum!A608="SA",sum!I608,"*")</f>
        <v>0.0612710766836657</v>
      </c>
    </row>
    <row r="616" spans="2:55">
      <c r="B616" s="2" t="s">
        <v>149</v>
      </c>
      <c r="C616" s="2" t="s">
        <v>150</v>
      </c>
      <c r="D616" s="2">
        <v>2045</v>
      </c>
      <c r="J616" s="2" t="s">
        <v>149</v>
      </c>
      <c r="K616" s="2" t="s">
        <v>150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149</v>
      </c>
      <c r="S616" s="2" t="s">
        <v>150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149</v>
      </c>
      <c r="AA616" s="2" t="s">
        <v>150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149</v>
      </c>
      <c r="AI616" s="2" t="s">
        <v>150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149</v>
      </c>
      <c r="AQ616" s="2" t="s">
        <v>150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149</v>
      </c>
      <c r="AY616" s="2" t="s">
        <v>150</v>
      </c>
      <c r="AZ616" s="2">
        <v>2045</v>
      </c>
      <c r="BA616" s="2" t="str">
        <f>IF(sum!A609="SA",sum!B609,"*")</f>
        <v>R_ES-APP-DW_ELC1</v>
      </c>
      <c r="BB616" s="2"/>
      <c r="BC616" s="2">
        <f>IF(sum!A609="SA",sum!I609,"*")</f>
        <v>0.202098315762876</v>
      </c>
    </row>
    <row r="617" spans="2:55">
      <c r="B617" s="2" t="s">
        <v>149</v>
      </c>
      <c r="C617" s="2" t="s">
        <v>150</v>
      </c>
      <c r="D617" s="2">
        <v>2045</v>
      </c>
      <c r="J617" s="2" t="s">
        <v>149</v>
      </c>
      <c r="K617" s="2" t="s">
        <v>150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149</v>
      </c>
      <c r="S617" s="2" t="s">
        <v>150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149</v>
      </c>
      <c r="AA617" s="2" t="s">
        <v>150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149</v>
      </c>
      <c r="AI617" s="2" t="s">
        <v>150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149</v>
      </c>
      <c r="AQ617" s="4" t="s">
        <v>150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149</v>
      </c>
      <c r="AY617" s="2" t="s">
        <v>150</v>
      </c>
      <c r="AZ617" s="2">
        <v>2045</v>
      </c>
      <c r="BA617" s="2" t="str">
        <f>IF(sum!A610="SA",sum!B610,"*")</f>
        <v>R_ES-APP-FR_ELC1</v>
      </c>
      <c r="BB617" s="2"/>
      <c r="BC617" s="2">
        <f>IF(sum!A610="SA",sum!I610,"*")</f>
        <v>0.0458931592044862</v>
      </c>
    </row>
    <row r="618" spans="2:55">
      <c r="B618" s="4" t="s">
        <v>149</v>
      </c>
      <c r="C618" s="4" t="s">
        <v>150</v>
      </c>
      <c r="D618" s="4">
        <v>2045</v>
      </c>
      <c r="J618" s="4" t="s">
        <v>149</v>
      </c>
      <c r="K618" s="4" t="s">
        <v>150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149</v>
      </c>
      <c r="S618" s="4" t="s">
        <v>150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149</v>
      </c>
      <c r="AA618" s="4" t="s">
        <v>150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149</v>
      </c>
      <c r="AI618" s="4" t="s">
        <v>150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149</v>
      </c>
      <c r="AQ618" s="2" t="s">
        <v>150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149</v>
      </c>
      <c r="AY618" s="4" t="s">
        <v>150</v>
      </c>
      <c r="AZ618" s="4">
        <v>2045</v>
      </c>
      <c r="BA618" s="2" t="str">
        <f>IF(sum!A611="SA",sum!B611,"*")</f>
        <v>R_ES-APP-OTH_ELC1</v>
      </c>
      <c r="BB618" s="2"/>
      <c r="BC618" s="2">
        <f>IF(sum!A611="SA",sum!I611,"*")</f>
        <v>0.53766572756082</v>
      </c>
    </row>
    <row r="619" spans="2:55">
      <c r="B619" s="2" t="s">
        <v>149</v>
      </c>
      <c r="C619" s="2" t="s">
        <v>150</v>
      </c>
      <c r="D619" s="2">
        <v>2045</v>
      </c>
      <c r="J619" s="2" t="s">
        <v>149</v>
      </c>
      <c r="K619" s="2" t="s">
        <v>150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149</v>
      </c>
      <c r="S619" s="2" t="s">
        <v>150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149</v>
      </c>
      <c r="AA619" s="2" t="s">
        <v>150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149</v>
      </c>
      <c r="AI619" s="2" t="s">
        <v>150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149</v>
      </c>
      <c r="AQ619" s="4" t="s">
        <v>150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149</v>
      </c>
      <c r="AY619" s="2" t="s">
        <v>150</v>
      </c>
      <c r="AZ619" s="2">
        <v>2045</v>
      </c>
      <c r="BA619" s="2" t="str">
        <f>IF(sum!A612="SA",sum!B612,"*")</f>
        <v>R_ES-APP-RA_ELC1</v>
      </c>
      <c r="BB619" s="2"/>
      <c r="BC619" s="2">
        <f>IF(sum!A612="SA",sum!I612,"*")</f>
        <v>0.351266120254521</v>
      </c>
    </row>
    <row r="620" spans="2:55">
      <c r="B620" s="2" t="s">
        <v>149</v>
      </c>
      <c r="C620" s="2" t="s">
        <v>150</v>
      </c>
      <c r="D620" s="2">
        <v>2045</v>
      </c>
      <c r="J620" s="2" t="s">
        <v>149</v>
      </c>
      <c r="K620" s="2" t="s">
        <v>150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149</v>
      </c>
      <c r="S620" s="2" t="s">
        <v>150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149</v>
      </c>
      <c r="AA620" s="2" t="s">
        <v>150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149</v>
      </c>
      <c r="AI620" s="2" t="s">
        <v>150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149</v>
      </c>
      <c r="AQ620" s="2" t="s">
        <v>150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149</v>
      </c>
      <c r="AY620" s="2" t="s">
        <v>150</v>
      </c>
      <c r="AZ620" s="2">
        <v>2045</v>
      </c>
      <c r="BA620" s="2" t="str">
        <f>IF(sum!A613="SA",sum!B613,"*")</f>
        <v>R_ES-APP-RE_ELC1</v>
      </c>
      <c r="BB620" s="2"/>
      <c r="BC620" s="2">
        <f>IF(sum!A613="SA",sum!I613,"*")</f>
        <v>0.117890684195011</v>
      </c>
    </row>
    <row r="621" spans="2:55">
      <c r="B621" s="4" t="s">
        <v>149</v>
      </c>
      <c r="C621" s="4" t="s">
        <v>150</v>
      </c>
      <c r="D621" s="4">
        <v>2045</v>
      </c>
      <c r="J621" s="4" t="s">
        <v>149</v>
      </c>
      <c r="K621" s="4" t="s">
        <v>150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149</v>
      </c>
      <c r="S621" s="4" t="s">
        <v>150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149</v>
      </c>
      <c r="AA621" s="4" t="s">
        <v>150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149</v>
      </c>
      <c r="AI621" s="4" t="s">
        <v>150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149</v>
      </c>
      <c r="AQ621" s="4" t="s">
        <v>150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149</v>
      </c>
      <c r="AY621" s="4" t="s">
        <v>150</v>
      </c>
      <c r="AZ621" s="4">
        <v>2045</v>
      </c>
      <c r="BA621" s="2" t="str">
        <f>IF(sum!A614="SA",sum!B614,"*")</f>
        <v>R_ES-LI_ELC1</v>
      </c>
      <c r="BB621" s="2"/>
      <c r="BC621" s="2">
        <f>IF(sum!A614="SA",sum!I614,"*")</f>
        <v>1.1046329343335</v>
      </c>
    </row>
    <row r="622" spans="2:55">
      <c r="B622" s="2" t="s">
        <v>149</v>
      </c>
      <c r="C622" s="2" t="s">
        <v>150</v>
      </c>
      <c r="D622" s="2">
        <v>2045</v>
      </c>
      <c r="J622" s="2" t="s">
        <v>149</v>
      </c>
      <c r="K622" s="2" t="s">
        <v>150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149</v>
      </c>
      <c r="S622" s="2" t="s">
        <v>150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149</v>
      </c>
      <c r="AA622" s="2" t="s">
        <v>150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149</v>
      </c>
      <c r="AI622" s="2" t="s">
        <v>150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149</v>
      </c>
      <c r="AQ622" s="2" t="s">
        <v>150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149</v>
      </c>
      <c r="AY622" s="2" t="s">
        <v>150</v>
      </c>
      <c r="AZ622" s="2">
        <v>2045</v>
      </c>
      <c r="BA622" s="2" t="str">
        <f>IF(sum!A615="SA",sum!B615,"*")</f>
        <v>R_ES-SC-AP_ELC1_ROOM_CENTRAL</v>
      </c>
      <c r="BB622" s="2"/>
      <c r="BC622" s="2">
        <f>IF(sum!A615="SA",sum!I615,"*")</f>
        <v>0.0575982470253368</v>
      </c>
    </row>
    <row r="623" spans="2:55">
      <c r="B623" s="2" t="s">
        <v>149</v>
      </c>
      <c r="C623" s="2" t="s">
        <v>150</v>
      </c>
      <c r="D623" s="2">
        <v>2045</v>
      </c>
      <c r="J623" s="2" t="s">
        <v>149</v>
      </c>
      <c r="K623" s="2" t="s">
        <v>150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149</v>
      </c>
      <c r="S623" s="2" t="s">
        <v>150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149</v>
      </c>
      <c r="AA623" s="2" t="s">
        <v>150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149</v>
      </c>
      <c r="AI623" s="2" t="s">
        <v>150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149</v>
      </c>
      <c r="AQ623" s="4" t="s">
        <v>150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149</v>
      </c>
      <c r="AY623" s="2" t="s">
        <v>150</v>
      </c>
      <c r="AZ623" s="2">
        <v>2045</v>
      </c>
      <c r="BA623" s="2" t="str">
        <f>IF(sum!A616="SA",sum!B616,"*")</f>
        <v>R_ES-SC-MOB_ELC1_ROOM_CENTRAL</v>
      </c>
      <c r="BB623" s="2"/>
      <c r="BC623" s="2">
        <f>IF(sum!A616="SA",sum!I616,"*")</f>
        <v>0.00784372634436246</v>
      </c>
    </row>
    <row r="624" spans="2:55">
      <c r="B624" s="4" t="s">
        <v>149</v>
      </c>
      <c r="C624" s="4" t="s">
        <v>150</v>
      </c>
      <c r="D624" s="4">
        <v>2045</v>
      </c>
      <c r="J624" s="4" t="s">
        <v>149</v>
      </c>
      <c r="K624" s="4" t="s">
        <v>150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149</v>
      </c>
      <c r="S624" s="4" t="s">
        <v>150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149</v>
      </c>
      <c r="AA624" s="4" t="s">
        <v>150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149</v>
      </c>
      <c r="AI624" s="4" t="s">
        <v>150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149</v>
      </c>
      <c r="AQ624" s="2" t="s">
        <v>150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149</v>
      </c>
      <c r="AY624" s="4" t="s">
        <v>150</v>
      </c>
      <c r="AZ624" s="4">
        <v>2045</v>
      </c>
      <c r="BA624" s="2" t="str">
        <f>IF(sum!A617="SA",sum!B617,"*")</f>
        <v>R_ES-SC-SA_ELC1_ROOM_CENTRAL</v>
      </c>
      <c r="BB624" s="2"/>
      <c r="BC624" s="2">
        <f>IF(sum!A617="SA",sum!I617,"*")</f>
        <v>0.02207861139531</v>
      </c>
    </row>
    <row r="625" spans="2:55">
      <c r="B625" s="2" t="s">
        <v>149</v>
      </c>
      <c r="C625" s="2" t="s">
        <v>150</v>
      </c>
      <c r="D625" s="2">
        <v>2045</v>
      </c>
      <c r="J625" s="2" t="s">
        <v>149</v>
      </c>
      <c r="K625" s="2" t="s">
        <v>150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149</v>
      </c>
      <c r="S625" s="2" t="s">
        <v>150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149</v>
      </c>
      <c r="AA625" s="2" t="s">
        <v>150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149</v>
      </c>
      <c r="AI625" s="2" t="s">
        <v>150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149</v>
      </c>
      <c r="AQ625" s="4" t="s">
        <v>150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149</v>
      </c>
      <c r="AY625" s="2" t="s">
        <v>150</v>
      </c>
      <c r="AZ625" s="2">
        <v>2045</v>
      </c>
      <c r="BA625" s="2" t="str">
        <f>IF(sum!A618="SA",sum!B618,"*")</f>
        <v>R_ES-SC-SD_ELC1_ROOM_CENTRAL</v>
      </c>
      <c r="BB625" s="2"/>
      <c r="BC625" s="2">
        <f>IF(sum!A618="SA",sum!I618,"*")</f>
        <v>0.203064426703292</v>
      </c>
    </row>
    <row r="626" spans="2:55">
      <c r="B626" s="2" t="s">
        <v>149</v>
      </c>
      <c r="C626" s="2" t="s">
        <v>150</v>
      </c>
      <c r="D626" s="2">
        <v>2045</v>
      </c>
      <c r="J626" s="2" t="s">
        <v>149</v>
      </c>
      <c r="K626" s="2" t="s">
        <v>150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149</v>
      </c>
      <c r="S626" s="2" t="s">
        <v>150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149</v>
      </c>
      <c r="AA626" s="2" t="s">
        <v>150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149</v>
      </c>
      <c r="AI626" s="2" t="s">
        <v>150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149</v>
      </c>
      <c r="AQ626" s="2" t="s">
        <v>150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149</v>
      </c>
      <c r="AY626" s="2" t="s">
        <v>150</v>
      </c>
      <c r="AZ626" s="2">
        <v>2045</v>
      </c>
      <c r="BA626" s="2" t="str">
        <f>IF(sum!A619="SA",sum!B619,"*")</f>
        <v>R_ES-SH-AP_ELC1</v>
      </c>
      <c r="BB626" s="2"/>
      <c r="BC626" s="2">
        <f>IF(sum!A619="SA",sum!I619,"*")</f>
        <v>0</v>
      </c>
    </row>
    <row r="627" spans="2:55">
      <c r="B627" s="4" t="s">
        <v>149</v>
      </c>
      <c r="C627" s="4" t="s">
        <v>150</v>
      </c>
      <c r="D627" s="4">
        <v>2045</v>
      </c>
      <c r="J627" s="4" t="s">
        <v>149</v>
      </c>
      <c r="K627" s="4" t="s">
        <v>150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149</v>
      </c>
      <c r="S627" s="4" t="s">
        <v>150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149</v>
      </c>
      <c r="AA627" s="4" t="s">
        <v>150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149</v>
      </c>
      <c r="AI627" s="4" t="s">
        <v>150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149</v>
      </c>
      <c r="AQ627" s="4" t="s">
        <v>150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149</v>
      </c>
      <c r="AY627" s="4" t="s">
        <v>150</v>
      </c>
      <c r="AZ627" s="4">
        <v>2045</v>
      </c>
      <c r="BA627" s="2" t="str">
        <f>IF(sum!A620="SA",sum!B620,"*")</f>
        <v>R_ES-SH-AP_HET1</v>
      </c>
      <c r="BB627" s="2"/>
      <c r="BC627" s="2">
        <f>IF(sum!A620="SA",sum!I620,"*")</f>
        <v>0.0551855134877355</v>
      </c>
    </row>
    <row r="628" spans="2:55">
      <c r="B628" s="2" t="s">
        <v>149</v>
      </c>
      <c r="C628" s="2" t="s">
        <v>150</v>
      </c>
      <c r="D628" s="2">
        <v>2045</v>
      </c>
      <c r="J628" s="2" t="s">
        <v>149</v>
      </c>
      <c r="K628" s="2" t="s">
        <v>150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149</v>
      </c>
      <c r="S628" s="2" t="s">
        <v>150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149</v>
      </c>
      <c r="AA628" s="2" t="s">
        <v>150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149</v>
      </c>
      <c r="AI628" s="2" t="s">
        <v>150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149</v>
      </c>
      <c r="AQ628" s="2" t="s">
        <v>150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149</v>
      </c>
      <c r="AY628" s="2" t="s">
        <v>150</v>
      </c>
      <c r="AZ628" s="2">
        <v>2045</v>
      </c>
      <c r="BA628" s="2" t="str">
        <f>IF(sum!A621="SA",sum!B621,"*")</f>
        <v>R_ES-SH-MOB_ELC1</v>
      </c>
      <c r="BB628" s="2"/>
      <c r="BC628" s="2">
        <f>IF(sum!A621="SA",sum!I621,"*")</f>
        <v>0.0094369521578926</v>
      </c>
    </row>
    <row r="629" spans="2:55">
      <c r="B629" s="2" t="s">
        <v>149</v>
      </c>
      <c r="C629" s="2" t="s">
        <v>150</v>
      </c>
      <c r="D629" s="2">
        <v>2045</v>
      </c>
      <c r="J629" s="2" t="s">
        <v>149</v>
      </c>
      <c r="K629" s="2" t="s">
        <v>150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149</v>
      </c>
      <c r="S629" s="2" t="s">
        <v>150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149</v>
      </c>
      <c r="AA629" s="2" t="s">
        <v>150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149</v>
      </c>
      <c r="AI629" s="2" t="s">
        <v>150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149</v>
      </c>
      <c r="AQ629" s="4" t="s">
        <v>150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149</v>
      </c>
      <c r="AY629" s="2" t="s">
        <v>150</v>
      </c>
      <c r="AZ629" s="2">
        <v>2045</v>
      </c>
      <c r="BA629" s="2" t="str">
        <f>IF(sum!A622="SA",sum!B622,"*")</f>
        <v>R_ES-SH-MOB_HET1</v>
      </c>
      <c r="BB629" s="2"/>
      <c r="BC629" s="2">
        <f>IF(sum!A622="SA",sum!I622,"*")</f>
        <v>0</v>
      </c>
    </row>
    <row r="630" spans="2:55">
      <c r="B630" s="4" t="s">
        <v>149</v>
      </c>
      <c r="C630" s="4" t="s">
        <v>150</v>
      </c>
      <c r="D630" s="4">
        <v>2045</v>
      </c>
      <c r="J630" s="4" t="s">
        <v>149</v>
      </c>
      <c r="K630" s="4" t="s">
        <v>150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149</v>
      </c>
      <c r="S630" s="4" t="s">
        <v>150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149</v>
      </c>
      <c r="AA630" s="4" t="s">
        <v>150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149</v>
      </c>
      <c r="AI630" s="4" t="s">
        <v>150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149</v>
      </c>
      <c r="AQ630" s="2" t="s">
        <v>150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149</v>
      </c>
      <c r="AY630" s="4" t="s">
        <v>150</v>
      </c>
      <c r="AZ630" s="4">
        <v>2045</v>
      </c>
      <c r="BA630" s="2" t="str">
        <f>IF(sum!A623="SA",sum!B623,"*")</f>
        <v>R_ES-SH-SA_ELC1</v>
      </c>
      <c r="BB630" s="2"/>
      <c r="BC630" s="2">
        <f>IF(sum!A623="SA",sum!I623,"*")</f>
        <v>0.0307890535017697</v>
      </c>
    </row>
    <row r="631" spans="2:55">
      <c r="B631" s="2" t="s">
        <v>149</v>
      </c>
      <c r="C631" s="2" t="s">
        <v>150</v>
      </c>
      <c r="D631" s="2">
        <v>2045</v>
      </c>
      <c r="J631" s="2" t="s">
        <v>149</v>
      </c>
      <c r="K631" s="2" t="s">
        <v>150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149</v>
      </c>
      <c r="S631" s="2" t="s">
        <v>150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149</v>
      </c>
      <c r="AA631" s="2" t="s">
        <v>150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149</v>
      </c>
      <c r="AI631" s="2" t="s">
        <v>150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149</v>
      </c>
      <c r="AQ631" s="4" t="s">
        <v>150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149</v>
      </c>
      <c r="AY631" s="2" t="s">
        <v>150</v>
      </c>
      <c r="AZ631" s="2">
        <v>2045</v>
      </c>
      <c r="BA631" s="2" t="str">
        <f>IF(sum!A624="SA",sum!B624,"*")</f>
        <v>R_ES-SH-SA_HET1</v>
      </c>
      <c r="BB631" s="2"/>
      <c r="BC631" s="2">
        <f>IF(sum!A624="SA",sum!I624,"*")</f>
        <v>0</v>
      </c>
    </row>
    <row r="632" spans="2:55">
      <c r="B632" s="2" t="s">
        <v>149</v>
      </c>
      <c r="C632" s="2" t="s">
        <v>150</v>
      </c>
      <c r="D632" s="2">
        <v>2045</v>
      </c>
      <c r="J632" s="2" t="s">
        <v>149</v>
      </c>
      <c r="K632" s="2" t="s">
        <v>150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149</v>
      </c>
      <c r="S632" s="2" t="s">
        <v>150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149</v>
      </c>
      <c r="AA632" s="2" t="s">
        <v>150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149</v>
      </c>
      <c r="AI632" s="2" t="s">
        <v>150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149</v>
      </c>
      <c r="AQ632" s="2" t="s">
        <v>150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149</v>
      </c>
      <c r="AY632" s="2" t="s">
        <v>150</v>
      </c>
      <c r="AZ632" s="2">
        <v>2045</v>
      </c>
      <c r="BA632" s="2" t="str">
        <f>IF(sum!A625="SA",sum!B625,"*")</f>
        <v>R_ES-SH-SD_ELC1</v>
      </c>
      <c r="BB632" s="2"/>
      <c r="BC632" s="2">
        <f>IF(sum!A625="SA",sum!I625,"*")</f>
        <v>0.127778853654992</v>
      </c>
    </row>
    <row r="633" spans="2:55">
      <c r="B633" s="4" t="s">
        <v>149</v>
      </c>
      <c r="C633" s="4" t="s">
        <v>150</v>
      </c>
      <c r="D633" s="4">
        <v>2045</v>
      </c>
      <c r="J633" s="4" t="s">
        <v>149</v>
      </c>
      <c r="K633" s="4" t="s">
        <v>150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149</v>
      </c>
      <c r="S633" s="4" t="s">
        <v>150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149</v>
      </c>
      <c r="AA633" s="4" t="s">
        <v>150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149</v>
      </c>
      <c r="AI633" s="4" t="s">
        <v>150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149</v>
      </c>
      <c r="AQ633" s="4" t="s">
        <v>150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149</v>
      </c>
      <c r="AY633" s="4" t="s">
        <v>150</v>
      </c>
      <c r="AZ633" s="4">
        <v>2045</v>
      </c>
      <c r="BA633" s="2" t="str">
        <f>IF(sum!A626="SA",sum!B626,"*")</f>
        <v>R_ES-SH-SD_HET1</v>
      </c>
      <c r="BB633" s="2"/>
      <c r="BC633" s="2">
        <f>IF(sum!A626="SA",sum!I626,"*")</f>
        <v>0</v>
      </c>
    </row>
    <row r="634" spans="2:55">
      <c r="B634" s="2" t="s">
        <v>149</v>
      </c>
      <c r="C634" s="2" t="s">
        <v>150</v>
      </c>
      <c r="D634" s="2">
        <v>2045</v>
      </c>
      <c r="J634" s="2" t="s">
        <v>149</v>
      </c>
      <c r="K634" s="2" t="s">
        <v>150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149</v>
      </c>
      <c r="S634" s="2" t="s">
        <v>150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149</v>
      </c>
      <c r="AA634" s="2" t="s">
        <v>150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149</v>
      </c>
      <c r="AI634" s="2" t="s">
        <v>150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149</v>
      </c>
      <c r="AQ634" s="2" t="s">
        <v>150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149</v>
      </c>
      <c r="AY634" s="2" t="s">
        <v>150</v>
      </c>
      <c r="AZ634" s="2">
        <v>2045</v>
      </c>
      <c r="BA634" s="2" t="str">
        <f>IF(sum!A627="SA",sum!B627,"*")</f>
        <v>R_ES-WH-AP_GAS1</v>
      </c>
      <c r="BB634" s="2"/>
      <c r="BC634" s="2">
        <f>IF(sum!A627="SA",sum!I627,"*")</f>
        <v>0</v>
      </c>
    </row>
    <row r="635" spans="2:55">
      <c r="B635" s="2" t="s">
        <v>149</v>
      </c>
      <c r="C635" s="2" t="s">
        <v>150</v>
      </c>
      <c r="D635" s="2">
        <v>2045</v>
      </c>
      <c r="J635" s="2" t="s">
        <v>149</v>
      </c>
      <c r="K635" s="2" t="s">
        <v>150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149</v>
      </c>
      <c r="S635" s="2" t="s">
        <v>150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149</v>
      </c>
      <c r="AA635" s="2" t="s">
        <v>150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149</v>
      </c>
      <c r="AI635" s="2" t="s">
        <v>150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149</v>
      </c>
      <c r="AQ635" s="4" t="s">
        <v>150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149</v>
      </c>
      <c r="AY635" s="2" t="s">
        <v>150</v>
      </c>
      <c r="AZ635" s="2">
        <v>2045</v>
      </c>
      <c r="BA635" s="2" t="str">
        <f>IF(sum!A628="SA",sum!B628,"*")</f>
        <v>R_ES-WH-AP_STEAM1</v>
      </c>
      <c r="BB635" s="2"/>
      <c r="BC635" s="2">
        <f>IF(sum!A628="SA",sum!I628,"*")</f>
        <v>0</v>
      </c>
    </row>
    <row r="636" spans="2:55">
      <c r="B636" s="4" t="s">
        <v>149</v>
      </c>
      <c r="C636" s="4" t="s">
        <v>150</v>
      </c>
      <c r="D636" s="4">
        <v>2045</v>
      </c>
      <c r="J636" s="4" t="s">
        <v>149</v>
      </c>
      <c r="K636" s="4" t="s">
        <v>150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149</v>
      </c>
      <c r="S636" s="4" t="s">
        <v>150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149</v>
      </c>
      <c r="AA636" s="4" t="s">
        <v>150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149</v>
      </c>
      <c r="AI636" s="4" t="s">
        <v>150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149</v>
      </c>
      <c r="AQ636" s="2" t="s">
        <v>150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149</v>
      </c>
      <c r="AY636" s="4" t="s">
        <v>150</v>
      </c>
      <c r="AZ636" s="4">
        <v>2045</v>
      </c>
      <c r="BA636" s="2" t="str">
        <f>IF(sum!A629="SA",sum!B629,"*")</f>
        <v>R_ES-WH-AP_WOD1</v>
      </c>
      <c r="BB636" s="2"/>
      <c r="BC636" s="2">
        <f>IF(sum!A629="SA",sum!I629,"*")</f>
        <v>0.0900949587797592</v>
      </c>
    </row>
    <row r="637" spans="2:55">
      <c r="B637" s="2" t="s">
        <v>149</v>
      </c>
      <c r="C637" s="2" t="s">
        <v>150</v>
      </c>
      <c r="D637" s="2">
        <v>2045</v>
      </c>
      <c r="J637" s="2" t="s">
        <v>149</v>
      </c>
      <c r="K637" s="2" t="s">
        <v>150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149</v>
      </c>
      <c r="S637" s="2" t="s">
        <v>150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149</v>
      </c>
      <c r="AA637" s="2" t="s">
        <v>150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149</v>
      </c>
      <c r="AI637" s="2" t="s">
        <v>150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149</v>
      </c>
      <c r="AQ637" s="4" t="s">
        <v>150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149</v>
      </c>
      <c r="AY637" s="2" t="s">
        <v>150</v>
      </c>
      <c r="AZ637" s="2">
        <v>2045</v>
      </c>
      <c r="BA637" s="2" t="str">
        <f>IF(sum!A630="SA",sum!B630,"*")</f>
        <v>R_ES-WH-MOB_GAS1</v>
      </c>
      <c r="BB637" s="2"/>
      <c r="BC637" s="2">
        <f>IF(sum!A630="SA",sum!I630,"*")</f>
        <v>0</v>
      </c>
    </row>
    <row r="638" spans="2:55">
      <c r="B638" s="2" t="s">
        <v>149</v>
      </c>
      <c r="C638" s="2" t="s">
        <v>150</v>
      </c>
      <c r="D638" s="2">
        <v>2045</v>
      </c>
      <c r="J638" s="2" t="s">
        <v>149</v>
      </c>
      <c r="K638" s="2" t="s">
        <v>150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149</v>
      </c>
      <c r="S638" s="2" t="s">
        <v>150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149</v>
      </c>
      <c r="AA638" s="2" t="s">
        <v>150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149</v>
      </c>
      <c r="AI638" s="2" t="s">
        <v>150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149</v>
      </c>
      <c r="AQ638" s="2" t="s">
        <v>150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149</v>
      </c>
      <c r="AY638" s="2" t="s">
        <v>150</v>
      </c>
      <c r="AZ638" s="2">
        <v>2045</v>
      </c>
      <c r="BA638" s="2" t="str">
        <f>IF(sum!A631="SA",sum!B631,"*")</f>
        <v>R_ES-WH-MOB_STEAM1</v>
      </c>
      <c r="BB638" s="2"/>
      <c r="BC638" s="2">
        <f>IF(sum!A631="SA",sum!I631,"*")</f>
        <v>0.0141981061731129</v>
      </c>
    </row>
    <row r="639" spans="2:55">
      <c r="B639" s="4" t="s">
        <v>149</v>
      </c>
      <c r="C639" s="4" t="s">
        <v>150</v>
      </c>
      <c r="D639" s="4">
        <v>2045</v>
      </c>
      <c r="J639" s="4" t="s">
        <v>149</v>
      </c>
      <c r="K639" s="4" t="s">
        <v>150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149</v>
      </c>
      <c r="S639" s="4" t="s">
        <v>150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149</v>
      </c>
      <c r="AA639" s="4" t="s">
        <v>150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149</v>
      </c>
      <c r="AI639" s="4" t="s">
        <v>150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149</v>
      </c>
      <c r="AQ639" s="4" t="s">
        <v>150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149</v>
      </c>
      <c r="AY639" s="4" t="s">
        <v>150</v>
      </c>
      <c r="AZ639" s="4">
        <v>2045</v>
      </c>
      <c r="BA639" s="2" t="str">
        <f>IF(sum!A632="SA",sum!B632,"*")</f>
        <v>R_ES-WH-MOB_WOD1</v>
      </c>
      <c r="BB639" s="2"/>
      <c r="BC639" s="2">
        <f>IF(sum!A632="SA",sum!I632,"*")</f>
        <v>0</v>
      </c>
    </row>
    <row r="640" spans="2:55">
      <c r="B640" s="2" t="s">
        <v>149</v>
      </c>
      <c r="C640" s="2" t="s">
        <v>150</v>
      </c>
      <c r="D640" s="2">
        <v>2045</v>
      </c>
      <c r="J640" s="2" t="s">
        <v>149</v>
      </c>
      <c r="K640" s="2" t="s">
        <v>150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149</v>
      </c>
      <c r="S640" s="2" t="s">
        <v>150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149</v>
      </c>
      <c r="AA640" s="2" t="s">
        <v>150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149</v>
      </c>
      <c r="AI640" s="2" t="s">
        <v>150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149</v>
      </c>
      <c r="AQ640" s="2" t="s">
        <v>150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149</v>
      </c>
      <c r="AY640" s="2" t="s">
        <v>150</v>
      </c>
      <c r="AZ640" s="2">
        <v>2045</v>
      </c>
      <c r="BA640" s="2" t="str">
        <f>IF(sum!A633="SA",sum!B633,"*")</f>
        <v>R_ES-WH-SA_GAS1</v>
      </c>
      <c r="BB640" s="2"/>
      <c r="BC640" s="2">
        <f>IF(sum!A633="SA",sum!I633,"*")</f>
        <v>0</v>
      </c>
    </row>
    <row r="641" spans="2:55">
      <c r="B641" s="2" t="s">
        <v>149</v>
      </c>
      <c r="C641" s="2" t="s">
        <v>150</v>
      </c>
      <c r="D641" s="2">
        <v>2045</v>
      </c>
      <c r="J641" s="2" t="s">
        <v>149</v>
      </c>
      <c r="K641" s="2" t="s">
        <v>150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149</v>
      </c>
      <c r="S641" s="2" t="s">
        <v>150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149</v>
      </c>
      <c r="AA641" s="2" t="s">
        <v>150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149</v>
      </c>
      <c r="AI641" s="2" t="s">
        <v>150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149</v>
      </c>
      <c r="AQ641" s="4" t="s">
        <v>150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149</v>
      </c>
      <c r="AY641" s="2" t="s">
        <v>150</v>
      </c>
      <c r="AZ641" s="2">
        <v>2045</v>
      </c>
      <c r="BA641" s="2" t="str">
        <f>IF(sum!A634="SA",sum!B634,"*")</f>
        <v>R_ES-WH-SA_STEAM1</v>
      </c>
      <c r="BB641" s="2"/>
      <c r="BC641" s="2">
        <f>IF(sum!A634="SA",sum!I634,"*")</f>
        <v>0</v>
      </c>
    </row>
    <row r="642" spans="2:55">
      <c r="B642" s="4" t="s">
        <v>149</v>
      </c>
      <c r="C642" s="4" t="s">
        <v>150</v>
      </c>
      <c r="D642" s="4">
        <v>2045</v>
      </c>
      <c r="J642" s="4" t="s">
        <v>149</v>
      </c>
      <c r="K642" s="4" t="s">
        <v>150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149</v>
      </c>
      <c r="S642" s="4" t="s">
        <v>150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149</v>
      </c>
      <c r="AA642" s="4" t="s">
        <v>150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149</v>
      </c>
      <c r="AI642" s="4" t="s">
        <v>150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149</v>
      </c>
      <c r="AQ642" s="2" t="s">
        <v>150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149</v>
      </c>
      <c r="AY642" s="4" t="s">
        <v>150</v>
      </c>
      <c r="AZ642" s="4">
        <v>2045</v>
      </c>
      <c r="BA642" s="2" t="str">
        <f>IF(sum!A635="SA",sum!B635,"*")</f>
        <v>R_ES-WH-SA_WOD1</v>
      </c>
      <c r="BB642" s="2"/>
      <c r="BC642" s="2">
        <f>IF(sum!A635="SA",sum!I635,"*")</f>
        <v>0</v>
      </c>
    </row>
    <row r="643" spans="2:55">
      <c r="B643" s="2" t="s">
        <v>149</v>
      </c>
      <c r="C643" s="2" t="s">
        <v>150</v>
      </c>
      <c r="D643" s="2">
        <v>2045</v>
      </c>
      <c r="J643" s="2" t="s">
        <v>149</v>
      </c>
      <c r="K643" s="2" t="s">
        <v>150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149</v>
      </c>
      <c r="S643" s="2" t="s">
        <v>150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149</v>
      </c>
      <c r="AA643" s="2" t="s">
        <v>150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149</v>
      </c>
      <c r="AI643" s="2" t="s">
        <v>150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149</v>
      </c>
      <c r="AQ643" s="4" t="s">
        <v>150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149</v>
      </c>
      <c r="AY643" s="2" t="s">
        <v>150</v>
      </c>
      <c r="AZ643" s="2">
        <v>2045</v>
      </c>
      <c r="BA643" s="2" t="str">
        <f>IF(sum!A636="SA",sum!B636,"*")</f>
        <v>R_ES-WH-SD_GAS1</v>
      </c>
      <c r="BB643" s="2"/>
      <c r="BC643" s="2">
        <f>IF(sum!A636="SA",sum!I636,"*")</f>
        <v>0</v>
      </c>
    </row>
    <row r="644" spans="2:55">
      <c r="B644" s="2" t="s">
        <v>149</v>
      </c>
      <c r="C644" s="2" t="s">
        <v>150</v>
      </c>
      <c r="D644" s="2">
        <v>2045</v>
      </c>
      <c r="J644" s="2" t="s">
        <v>149</v>
      </c>
      <c r="K644" s="2" t="s">
        <v>150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149</v>
      </c>
      <c r="S644" s="2" t="s">
        <v>150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149</v>
      </c>
      <c r="AA644" s="2" t="s">
        <v>150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149</v>
      </c>
      <c r="AI644" s="2" t="s">
        <v>150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149</v>
      </c>
      <c r="AQ644" s="2" t="s">
        <v>150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149</v>
      </c>
      <c r="AY644" s="2" t="s">
        <v>150</v>
      </c>
      <c r="AZ644" s="2">
        <v>2045</v>
      </c>
      <c r="BA644" s="2" t="str">
        <f>IF(sum!A637="SA",sum!B637,"*")</f>
        <v>R_ES-WH-SD_STEAM1</v>
      </c>
      <c r="BB644" s="2"/>
      <c r="BC644" s="2">
        <f>IF(sum!A637="SA",sum!I637,"*")</f>
        <v>0</v>
      </c>
    </row>
    <row r="645" spans="2:55">
      <c r="B645" s="4" t="s">
        <v>149</v>
      </c>
      <c r="C645" s="4" t="s">
        <v>150</v>
      </c>
      <c r="D645" s="4">
        <v>2045</v>
      </c>
      <c r="J645" s="4" t="s">
        <v>149</v>
      </c>
      <c r="K645" s="4" t="s">
        <v>150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149</v>
      </c>
      <c r="S645" s="4" t="s">
        <v>150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149</v>
      </c>
      <c r="AA645" s="4" t="s">
        <v>150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149</v>
      </c>
      <c r="AI645" s="4" t="s">
        <v>150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149</v>
      </c>
      <c r="AQ645" s="4" t="s">
        <v>150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149</v>
      </c>
      <c r="AY645" s="4" t="s">
        <v>150</v>
      </c>
      <c r="AZ645" s="4">
        <v>2045</v>
      </c>
      <c r="BA645" s="2" t="str">
        <f>IF(sum!A638="SA",sum!B638,"*")</f>
        <v>RTS-AuxiliaryEquip_ELE1</v>
      </c>
      <c r="BB645" s="2"/>
      <c r="BC645" s="2">
        <f>IF(sum!A638="SA",sum!I638,"*")</f>
        <v>0.084548721200592</v>
      </c>
    </row>
    <row r="646" spans="2:55">
      <c r="B646" s="2" t="s">
        <v>149</v>
      </c>
      <c r="C646" s="2" t="s">
        <v>150</v>
      </c>
      <c r="D646" s="2">
        <v>2045</v>
      </c>
      <c r="J646" s="2" t="s">
        <v>149</v>
      </c>
      <c r="K646" s="2" t="s">
        <v>150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149</v>
      </c>
      <c r="S646" s="2" t="s">
        <v>150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149</v>
      </c>
      <c r="AA646" s="2" t="s">
        <v>150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149</v>
      </c>
      <c r="AI646" s="2" t="s">
        <v>150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149</v>
      </c>
      <c r="AQ646" s="2" t="s">
        <v>150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149</v>
      </c>
      <c r="AY646" s="2" t="s">
        <v>150</v>
      </c>
      <c r="AZ646" s="2">
        <v>2045</v>
      </c>
      <c r="BA646" s="2" t="str">
        <f>IF(sum!A639="SA",sum!B639,"*")</f>
        <v>RTS-AuxiliaryMot_ELE1</v>
      </c>
      <c r="BB646" s="2"/>
      <c r="BC646" s="2">
        <f>IF(sum!A639="SA",sum!I639,"*")</f>
        <v>0.0440298192607594</v>
      </c>
    </row>
    <row r="647" spans="2:55">
      <c r="B647" s="2" t="s">
        <v>149</v>
      </c>
      <c r="C647" s="2" t="s">
        <v>150</v>
      </c>
      <c r="D647" s="2">
        <v>2045</v>
      </c>
      <c r="J647" s="2" t="s">
        <v>149</v>
      </c>
      <c r="K647" s="2" t="s">
        <v>150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149</v>
      </c>
      <c r="S647" s="2" t="s">
        <v>150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149</v>
      </c>
      <c r="AA647" s="2" t="s">
        <v>150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149</v>
      </c>
      <c r="AI647" s="2" t="s">
        <v>150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149</v>
      </c>
      <c r="AQ647" s="4" t="s">
        <v>150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149</v>
      </c>
      <c r="AY647" s="2" t="s">
        <v>150</v>
      </c>
      <c r="AZ647" s="2">
        <v>2045</v>
      </c>
      <c r="BA647" s="2" t="str">
        <f>IF(sum!A640="SA",sum!B640,"*")</f>
        <v>RTS-Light_ELE1</v>
      </c>
      <c r="BB647" s="2"/>
      <c r="BC647" s="2">
        <f>IF(sum!A640="SA",sum!I640,"*")</f>
        <v>0.190795883463291</v>
      </c>
    </row>
    <row r="648" spans="2:55">
      <c r="B648" s="4" t="s">
        <v>149</v>
      </c>
      <c r="C648" s="4" t="s">
        <v>150</v>
      </c>
      <c r="D648" s="4">
        <v>2045</v>
      </c>
      <c r="J648" s="4" t="s">
        <v>149</v>
      </c>
      <c r="K648" s="4" t="s">
        <v>150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149</v>
      </c>
      <c r="S648" s="4" t="s">
        <v>150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149</v>
      </c>
      <c r="AA648" s="4" t="s">
        <v>150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149</v>
      </c>
      <c r="AI648" s="4" t="s">
        <v>150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149</v>
      </c>
      <c r="AQ648" s="2" t="s">
        <v>150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149</v>
      </c>
      <c r="AY648" s="4" t="s">
        <v>150</v>
      </c>
      <c r="AZ648" s="4">
        <v>2045</v>
      </c>
      <c r="BA648" s="2" t="str">
        <f>IF(sum!A641="SA",sum!B641,"*")</f>
        <v>RTS-SpCool_ELE1</v>
      </c>
      <c r="BB648" s="2"/>
      <c r="BC648" s="2">
        <f>IF(sum!A641="SA",sum!I641,"*")</f>
        <v>0.0146766064202532</v>
      </c>
    </row>
    <row r="649" spans="2:55">
      <c r="B649" s="2" t="s">
        <v>149</v>
      </c>
      <c r="C649" s="2" t="s">
        <v>150</v>
      </c>
      <c r="D649" s="2">
        <v>2045</v>
      </c>
      <c r="J649" s="2" t="s">
        <v>149</v>
      </c>
      <c r="K649" s="2" t="s">
        <v>150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149</v>
      </c>
      <c r="S649" s="2" t="s">
        <v>150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149</v>
      </c>
      <c r="AA649" s="2" t="s">
        <v>150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149</v>
      </c>
      <c r="AI649" s="2" t="s">
        <v>150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149</v>
      </c>
      <c r="AQ649" s="4" t="s">
        <v>150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149</v>
      </c>
      <c r="AY649" s="2" t="s">
        <v>150</v>
      </c>
      <c r="AZ649" s="2">
        <v>2045</v>
      </c>
      <c r="BA649" s="2" t="str">
        <f>IF(sum!A642="SA",sum!B642,"*")</f>
        <v>RTS-SpHeat_ELE1</v>
      </c>
      <c r="BB649" s="2"/>
      <c r="BC649" s="2">
        <f>IF(sum!A642="SA",sum!I642,"*")</f>
        <v>0.331149158035652</v>
      </c>
    </row>
    <row r="650" spans="2:55">
      <c r="B650" s="2" t="s">
        <v>149</v>
      </c>
      <c r="C650" s="2" t="s">
        <v>150</v>
      </c>
      <c r="D650" s="2">
        <v>2045</v>
      </c>
      <c r="J650" s="2" t="s">
        <v>149</v>
      </c>
      <c r="K650" s="2" t="s">
        <v>150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149</v>
      </c>
      <c r="S650" s="2" t="s">
        <v>150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149</v>
      </c>
      <c r="AA650" s="2" t="s">
        <v>150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149</v>
      </c>
      <c r="AI650" s="2" t="s">
        <v>150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149</v>
      </c>
      <c r="AQ650" s="2" t="s">
        <v>150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149</v>
      </c>
      <c r="AY650" s="2" t="s">
        <v>150</v>
      </c>
      <c r="AZ650" s="2">
        <v>2045</v>
      </c>
      <c r="BA650" s="2" t="str">
        <f>IF(sum!A643="SA",sum!B643,"*")</f>
        <v>RTS-WaterHeat_ELE1</v>
      </c>
      <c r="BB650" s="2"/>
      <c r="BC650" s="2">
        <f>IF(sum!A643="SA",sum!I643,"*")</f>
        <v>0.0422743606002959</v>
      </c>
    </row>
    <row r="651" spans="2:55">
      <c r="B651" s="4" t="s">
        <v>149</v>
      </c>
      <c r="C651" s="4" t="s">
        <v>150</v>
      </c>
      <c r="D651" s="4">
        <v>2045</v>
      </c>
      <c r="J651" s="4" t="s">
        <v>149</v>
      </c>
      <c r="K651" s="4" t="s">
        <v>150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149</v>
      </c>
      <c r="S651" s="4" t="s">
        <v>150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149</v>
      </c>
      <c r="AA651" s="4" t="s">
        <v>150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149</v>
      </c>
      <c r="AI651" s="4" t="s">
        <v>150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149</v>
      </c>
      <c r="AQ651" s="4" t="s">
        <v>150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149</v>
      </c>
      <c r="AY651" s="4" t="s">
        <v>150</v>
      </c>
      <c r="AZ651" s="4">
        <v>2045</v>
      </c>
      <c r="BA651" s="2" t="str">
        <f>IF(sum!A644="SA",sum!B644,"*")</f>
        <v>TRA_Bus_IC_GSL1</v>
      </c>
      <c r="BB651" s="2"/>
      <c r="BC651" s="2">
        <f>IF(sum!A644="SA",sum!I644,"*")</f>
        <v>0.892377116153855</v>
      </c>
    </row>
    <row r="652" spans="2:55">
      <c r="B652" s="2" t="s">
        <v>149</v>
      </c>
      <c r="C652" s="2" t="s">
        <v>150</v>
      </c>
      <c r="D652" s="2">
        <v>2045</v>
      </c>
      <c r="J652" s="2" t="s">
        <v>149</v>
      </c>
      <c r="K652" s="2" t="s">
        <v>150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149</v>
      </c>
      <c r="S652" s="2" t="s">
        <v>150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149</v>
      </c>
      <c r="AA652" s="2" t="s">
        <v>150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149</v>
      </c>
      <c r="AI652" s="2" t="s">
        <v>150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149</v>
      </c>
      <c r="AQ652" s="2" t="s">
        <v>150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149</v>
      </c>
      <c r="AY652" s="2" t="s">
        <v>150</v>
      </c>
      <c r="AZ652" s="2">
        <v>2045</v>
      </c>
      <c r="BA652" s="2" t="str">
        <f>IF(sum!A645="SA",sum!B645,"*")</f>
        <v>TRA_Bus_SB_DST1</v>
      </c>
      <c r="BB652" s="2"/>
      <c r="BC652" s="2">
        <f>IF(sum!A645="SA",sum!I645,"*")</f>
        <v>0</v>
      </c>
    </row>
    <row r="653" spans="2:55">
      <c r="B653" s="2" t="s">
        <v>149</v>
      </c>
      <c r="C653" s="2" t="s">
        <v>150</v>
      </c>
      <c r="D653" s="2">
        <v>2045</v>
      </c>
      <c r="J653" s="2" t="s">
        <v>149</v>
      </c>
      <c r="K653" s="2" t="s">
        <v>150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149</v>
      </c>
      <c r="S653" s="2" t="s">
        <v>150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149</v>
      </c>
      <c r="AA653" s="2" t="s">
        <v>150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149</v>
      </c>
      <c r="AI653" s="2" t="s">
        <v>150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149</v>
      </c>
      <c r="AQ653" s="4" t="s">
        <v>150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149</v>
      </c>
      <c r="AY653" s="2" t="s">
        <v>150</v>
      </c>
      <c r="AZ653" s="2">
        <v>2045</v>
      </c>
      <c r="BA653" s="2" t="str">
        <f>IF(sum!A646="SA",sum!B646,"*")</f>
        <v>TRA_Car_GSL1</v>
      </c>
      <c r="BB653" s="2"/>
      <c r="BC653" s="2">
        <f>IF(sum!A646="SA",sum!I646,"*")</f>
        <v>125.02696562306</v>
      </c>
    </row>
    <row r="654" spans="2:55">
      <c r="B654" s="4" t="s">
        <v>149</v>
      </c>
      <c r="C654" s="4" t="s">
        <v>150</v>
      </c>
      <c r="D654" s="4">
        <v>2045</v>
      </c>
      <c r="J654" s="4" t="s">
        <v>149</v>
      </c>
      <c r="K654" s="4" t="s">
        <v>150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149</v>
      </c>
      <c r="S654" s="4" t="s">
        <v>150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149</v>
      </c>
      <c r="AA654" s="4" t="s">
        <v>150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149</v>
      </c>
      <c r="AI654" s="4" t="s">
        <v>150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149</v>
      </c>
      <c r="AQ654" s="2" t="s">
        <v>150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149</v>
      </c>
      <c r="AY654" s="4" t="s">
        <v>150</v>
      </c>
      <c r="AZ654" s="4">
        <v>2045</v>
      </c>
      <c r="BA654" s="2" t="str">
        <f>IF(sum!A647="SA",sum!B647,"*")</f>
        <v>TRA_Mot_ELC1</v>
      </c>
      <c r="BB654" s="2"/>
      <c r="BC654" s="2">
        <f>IF(sum!A647="SA",sum!I647,"*")</f>
        <v>3.86691763788624</v>
      </c>
    </row>
    <row r="655" spans="2:55">
      <c r="B655" s="2" t="s">
        <v>149</v>
      </c>
      <c r="C655" s="2" t="s">
        <v>150</v>
      </c>
      <c r="D655" s="2">
        <v>2045</v>
      </c>
      <c r="J655" s="2" t="s">
        <v>149</v>
      </c>
      <c r="K655" s="2" t="s">
        <v>150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149</v>
      </c>
      <c r="S655" s="2" t="s">
        <v>150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149</v>
      </c>
      <c r="AA655" s="2" t="s">
        <v>150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149</v>
      </c>
      <c r="AI655" s="2" t="s">
        <v>150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149</v>
      </c>
      <c r="AQ655" s="4" t="s">
        <v>150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149</v>
      </c>
      <c r="AY655" s="2" t="s">
        <v>150</v>
      </c>
      <c r="AZ655" s="2">
        <v>2045</v>
      </c>
      <c r="BA655" s="2" t="str">
        <f>IF(sum!A648="SA",sum!B648,"*")</f>
        <v>TRA_Rai_Frt-ELC01</v>
      </c>
      <c r="BB655" s="2"/>
      <c r="BC655" s="2">
        <f>IF(sum!A648="SA",sum!I648,"*")</f>
        <v>0</v>
      </c>
    </row>
    <row r="656" spans="2:55">
      <c r="B656" s="2" t="s">
        <v>149</v>
      </c>
      <c r="C656" s="2" t="s">
        <v>150</v>
      </c>
      <c r="D656" s="2">
        <v>2045</v>
      </c>
      <c r="J656" s="2" t="s">
        <v>149</v>
      </c>
      <c r="K656" s="2" t="s">
        <v>150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149</v>
      </c>
      <c r="S656" s="2" t="s">
        <v>150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149</v>
      </c>
      <c r="AA656" s="2" t="s">
        <v>150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149</v>
      </c>
      <c r="AI656" s="2" t="s">
        <v>150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149</v>
      </c>
      <c r="AQ656" s="2" t="s">
        <v>150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149</v>
      </c>
      <c r="AY656" s="2" t="s">
        <v>150</v>
      </c>
      <c r="AZ656" s="2">
        <v>2045</v>
      </c>
      <c r="BA656" s="2" t="str">
        <f>IF(sum!A649="SA",sum!B649,"*")</f>
        <v>TRA_Rai_Pas-ELC01</v>
      </c>
      <c r="BB656" s="2"/>
      <c r="BC656" s="2">
        <f>IF(sum!A649="SA",sum!I649,"*")</f>
        <v>0</v>
      </c>
    </row>
    <row r="657" spans="2:55">
      <c r="B657" s="4" t="s">
        <v>149</v>
      </c>
      <c r="C657" s="4" t="s">
        <v>150</v>
      </c>
      <c r="D657" s="4">
        <v>2045</v>
      </c>
      <c r="J657" s="4" t="s">
        <v>149</v>
      </c>
      <c r="K657" s="4" t="s">
        <v>150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149</v>
      </c>
      <c r="S657" s="4" t="s">
        <v>150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149</v>
      </c>
      <c r="AA657" s="4" t="s">
        <v>150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149</v>
      </c>
      <c r="AI657" s="4" t="s">
        <v>150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149</v>
      </c>
      <c r="AQ657" s="4" t="s">
        <v>150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149</v>
      </c>
      <c r="AY657" s="4" t="s">
        <v>150</v>
      </c>
      <c r="AZ657" s="4">
        <v>2045</v>
      </c>
      <c r="BA657" s="2" t="str">
        <f>IF(sum!A650="SA",sum!B650,"*")</f>
        <v>TRA_Tru_BEV01</v>
      </c>
      <c r="BB657" s="2"/>
      <c r="BC657" s="2">
        <f>IF(sum!A650="SA",sum!I650,"*")</f>
        <v>0</v>
      </c>
    </row>
    <row r="658" spans="2:55">
      <c r="B658" s="2" t="s">
        <v>149</v>
      </c>
      <c r="C658" s="2" t="s">
        <v>150</v>
      </c>
      <c r="D658" s="2">
        <v>2045</v>
      </c>
      <c r="J658" s="2" t="s">
        <v>149</v>
      </c>
      <c r="K658" s="2" t="s">
        <v>150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149</v>
      </c>
      <c r="S658" s="2" t="s">
        <v>150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149</v>
      </c>
      <c r="AA658" s="2" t="s">
        <v>150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149</v>
      </c>
      <c r="AI658" s="2" t="s">
        <v>150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149</v>
      </c>
      <c r="AQ658" s="2" t="s">
        <v>150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149</v>
      </c>
      <c r="AY658" s="2" t="s">
        <v>150</v>
      </c>
      <c r="AZ658" s="2">
        <v>2045</v>
      </c>
      <c r="BA658" s="2" t="str">
        <f>IF(sum!A651="SA",sum!B651,"*")</f>
        <v>TRA_Tru_HT_DST1</v>
      </c>
      <c r="BB658" s="2"/>
      <c r="BC658" s="2">
        <f>IF(sum!A651="SA",sum!I651,"*")</f>
        <v>0</v>
      </c>
    </row>
    <row r="659" spans="2:55">
      <c r="B659" s="2" t="s">
        <v>149</v>
      </c>
      <c r="C659" s="2" t="s">
        <v>150</v>
      </c>
      <c r="D659" s="2">
        <v>2045</v>
      </c>
      <c r="J659" s="2" t="s">
        <v>149</v>
      </c>
      <c r="K659" s="2" t="s">
        <v>150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149</v>
      </c>
      <c r="S659" s="2" t="s">
        <v>150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149</v>
      </c>
      <c r="AA659" s="2" t="s">
        <v>150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149</v>
      </c>
      <c r="AI659" s="2" t="s">
        <v>150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149</v>
      </c>
      <c r="AQ659" s="4" t="s">
        <v>150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149</v>
      </c>
      <c r="AY659" s="2" t="s">
        <v>150</v>
      </c>
      <c r="AZ659" s="2">
        <v>2045</v>
      </c>
      <c r="BA659" s="2" t="str">
        <f>IF(sum!A652="SA",sum!B652,"*")</f>
        <v>TRA_Tru_PHEV01</v>
      </c>
      <c r="BB659" s="2"/>
      <c r="BC659" s="2">
        <f>IF(sum!A652="SA",sum!I652,"*")</f>
        <v>53.9682178389767</v>
      </c>
    </row>
    <row r="660" spans="2:55">
      <c r="B660" s="4" t="s">
        <v>149</v>
      </c>
      <c r="C660" s="4" t="s">
        <v>150</v>
      </c>
      <c r="D660" s="4">
        <v>2045</v>
      </c>
      <c r="J660" s="4" t="s">
        <v>149</v>
      </c>
      <c r="K660" s="4" t="s">
        <v>150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149</v>
      </c>
      <c r="S660" s="4" t="s">
        <v>150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149</v>
      </c>
      <c r="AA660" s="4" t="s">
        <v>150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149</v>
      </c>
      <c r="AI660" s="4" t="s">
        <v>150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149</v>
      </c>
      <c r="AQ660" s="2" t="s">
        <v>150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149</v>
      </c>
      <c r="AY660" s="4" t="s">
        <v>150</v>
      </c>
      <c r="AZ660" s="4">
        <v>2045</v>
      </c>
      <c r="BA660" s="2" t="str">
        <f>IF(sum!A653="SA",sum!B653,"*")</f>
        <v>TWS-AuxiliaryMot_ELE1</v>
      </c>
      <c r="BB660" s="2"/>
      <c r="BC660" s="2">
        <f>IF(sum!A653="SA",sum!I653,"*")</f>
        <v>0.0293532128405063</v>
      </c>
    </row>
    <row r="661" spans="2:55">
      <c r="B661" s="2" t="s">
        <v>149</v>
      </c>
      <c r="C661" s="2" t="s">
        <v>150</v>
      </c>
      <c r="D661" s="2">
        <v>2045</v>
      </c>
      <c r="J661" s="2" t="s">
        <v>149</v>
      </c>
      <c r="K661" s="2" t="s">
        <v>150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149</v>
      </c>
      <c r="S661" s="2" t="s">
        <v>150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149</v>
      </c>
      <c r="AA661" s="2" t="s">
        <v>150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149</v>
      </c>
      <c r="AI661" s="2" t="s">
        <v>150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149</v>
      </c>
      <c r="AQ661" s="4" t="s">
        <v>150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149</v>
      </c>
      <c r="AY661" s="2" t="s">
        <v>150</v>
      </c>
      <c r="AZ661" s="2">
        <v>2045</v>
      </c>
      <c r="BA661" s="2" t="str">
        <f>IF(sum!A654="SA",sum!B654,"*")</f>
        <v>TWS-Light_ELE1</v>
      </c>
      <c r="BB661" s="2"/>
      <c r="BC661" s="2">
        <f>IF(sum!A654="SA",sum!I654,"*")</f>
        <v>0.0733830321012657</v>
      </c>
    </row>
    <row r="662" spans="2:55">
      <c r="B662" s="2" t="s">
        <v>149</v>
      </c>
      <c r="C662" s="2" t="s">
        <v>150</v>
      </c>
      <c r="D662" s="2">
        <v>2045</v>
      </c>
      <c r="J662" s="2" t="s">
        <v>149</v>
      </c>
      <c r="K662" s="2" t="s">
        <v>150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149</v>
      </c>
      <c r="S662" s="2" t="s">
        <v>150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149</v>
      </c>
      <c r="AA662" s="2" t="s">
        <v>150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149</v>
      </c>
      <c r="AI662" s="2" t="s">
        <v>150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149</v>
      </c>
      <c r="AQ662" s="2" t="s">
        <v>150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149</v>
      </c>
      <c r="AY662" s="2" t="s">
        <v>150</v>
      </c>
      <c r="AZ662" s="2">
        <v>2045</v>
      </c>
      <c r="BA662" s="2" t="str">
        <f>IF(sum!A655="SA",sum!B655,"*")</f>
        <v>TWS-SpHeat_ELE1</v>
      </c>
      <c r="BB662" s="2"/>
      <c r="BC662" s="2">
        <f>IF(sum!A655="SA",sum!I655,"*")</f>
        <v>0.162051715634467</v>
      </c>
    </row>
    <row r="663" spans="2:55">
      <c r="B663" s="4" t="s">
        <v>149</v>
      </c>
      <c r="C663" s="4" t="s">
        <v>150</v>
      </c>
      <c r="D663" s="4">
        <v>2045</v>
      </c>
      <c r="J663" s="4" t="s">
        <v>149</v>
      </c>
      <c r="K663" s="4" t="s">
        <v>150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149</v>
      </c>
      <c r="S663" s="4" t="s">
        <v>150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149</v>
      </c>
      <c r="AA663" s="4" t="s">
        <v>150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149</v>
      </c>
      <c r="AI663" s="4" t="s">
        <v>150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149</v>
      </c>
      <c r="AQ663" s="4" t="s">
        <v>150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149</v>
      </c>
      <c r="AY663" s="4" t="s">
        <v>150</v>
      </c>
      <c r="AZ663" s="4">
        <v>2045</v>
      </c>
      <c r="BA663" s="2" t="str">
        <f>IF(sum!A656="SA",sum!B656,"*")</f>
        <v>TWS-WaterHeat_ELE1</v>
      </c>
      <c r="BB663" s="2"/>
      <c r="BC663" s="2">
        <f>IF(sum!A656="SA",sum!I656,"*")</f>
        <v>0.010568590150074</v>
      </c>
    </row>
    <row r="664" spans="2:55">
      <c r="B664" s="2" t="s">
        <v>149</v>
      </c>
      <c r="C664" s="2" t="s">
        <v>150</v>
      </c>
      <c r="D664" s="2">
        <v>2045</v>
      </c>
      <c r="J664" s="2" t="s">
        <v>149</v>
      </c>
      <c r="K664" s="2" t="s">
        <v>150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149</v>
      </c>
      <c r="S664" s="2" t="s">
        <v>150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149</v>
      </c>
      <c r="AA664" s="2" t="s">
        <v>150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149</v>
      </c>
      <c r="AI664" s="2" t="s">
        <v>150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149</v>
      </c>
      <c r="AY664" s="2" t="s">
        <v>150</v>
      </c>
      <c r="AZ664" s="2">
        <v>2045</v>
      </c>
      <c r="BA664" s="2" t="str">
        <f>IF(sum!A657="SA",sum!B657,"*")</f>
        <v>WST-AuxiliaryEquip_ELE1</v>
      </c>
      <c r="BB664" s="2"/>
      <c r="BC664" s="2">
        <f>IF(sum!A657="SA",sum!I657,"*")</f>
        <v>0.042274360600296</v>
      </c>
    </row>
    <row r="665" spans="2:55">
      <c r="B665" s="2" t="s">
        <v>149</v>
      </c>
      <c r="C665" s="2" t="s">
        <v>150</v>
      </c>
      <c r="D665" s="2">
        <v>2045</v>
      </c>
      <c r="J665" s="2" t="s">
        <v>149</v>
      </c>
      <c r="K665" s="2" t="s">
        <v>150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149</v>
      </c>
      <c r="S665" s="2" t="s">
        <v>150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149</v>
      </c>
      <c r="AA665" s="2" t="s">
        <v>150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149</v>
      </c>
      <c r="AI665" s="2" t="s">
        <v>150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149</v>
      </c>
      <c r="AQ665" s="4" t="s">
        <v>150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149</v>
      </c>
      <c r="AY665" s="2" t="s">
        <v>150</v>
      </c>
      <c r="AZ665" s="2">
        <v>2045</v>
      </c>
      <c r="BA665" s="2" t="str">
        <f>IF(sum!A658="SA",sum!B658,"*")</f>
        <v>WST-AuxiliaryMot_ELE1</v>
      </c>
      <c r="BB665" s="2"/>
      <c r="BC665" s="2">
        <f>IF(sum!A658="SA",sum!I658,"*")</f>
        <v>0.531836736382967</v>
      </c>
    </row>
    <row r="666" spans="2:55">
      <c r="B666" s="4" t="s">
        <v>149</v>
      </c>
      <c r="C666" s="4" t="s">
        <v>150</v>
      </c>
      <c r="D666" s="4">
        <v>2045</v>
      </c>
      <c r="J666" s="4" t="s">
        <v>149</v>
      </c>
      <c r="K666" s="4" t="s">
        <v>150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149</v>
      </c>
      <c r="S666" s="4" t="s">
        <v>150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149</v>
      </c>
      <c r="AA666" s="4" t="s">
        <v>150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149</v>
      </c>
      <c r="AI666" s="4" t="s">
        <v>150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149</v>
      </c>
      <c r="AQ666" s="2" t="s">
        <v>150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149</v>
      </c>
      <c r="AY666" s="4" t="s">
        <v>150</v>
      </c>
      <c r="AZ666" s="4">
        <v>2045</v>
      </c>
      <c r="BA666" s="2" t="str">
        <f>IF(sum!A659="SA",sum!B659,"*")</f>
        <v>WST-Light_ELE1</v>
      </c>
      <c r="BB666" s="2"/>
      <c r="BC666" s="2">
        <f>IF(sum!A659="SA",sum!I659,"*")</f>
        <v>0.0733830321012657</v>
      </c>
    </row>
    <row r="667" spans="2:55">
      <c r="B667" s="2" t="s">
        <v>149</v>
      </c>
      <c r="C667" s="2" t="s">
        <v>150</v>
      </c>
      <c r="D667" s="2">
        <v>2045</v>
      </c>
      <c r="J667" s="2" t="s">
        <v>149</v>
      </c>
      <c r="K667" s="2" t="s">
        <v>150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149</v>
      </c>
      <c r="S667" s="2" t="s">
        <v>150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149</v>
      </c>
      <c r="AA667" s="2" t="s">
        <v>150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149</v>
      </c>
      <c r="AI667" s="2" t="s">
        <v>150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149</v>
      </c>
      <c r="AQ667" s="4" t="s">
        <v>150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149</v>
      </c>
      <c r="AY667" s="2" t="s">
        <v>150</v>
      </c>
      <c r="AZ667" s="2">
        <v>2045</v>
      </c>
      <c r="BA667" s="2" t="str">
        <f>IF(sum!A660="SA",sum!B660,"*")</f>
        <v>WST-SpHeat_ELE1</v>
      </c>
      <c r="BB667" s="2"/>
      <c r="BC667" s="2">
        <f>IF(sum!A660="SA",sum!I660,"*")</f>
        <v>0.155005988867752</v>
      </c>
    </row>
    <row r="668" spans="2:55">
      <c r="B668" s="2" t="s">
        <v>149</v>
      </c>
      <c r="C668" s="2" t="s">
        <v>150</v>
      </c>
      <c r="D668" s="2">
        <v>2045</v>
      </c>
      <c r="J668" s="2" t="s">
        <v>149</v>
      </c>
      <c r="K668" s="2" t="s">
        <v>150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149</v>
      </c>
      <c r="S668" s="2" t="s">
        <v>150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149</v>
      </c>
      <c r="AA668" s="2" t="s">
        <v>150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149</v>
      </c>
      <c r="AI668" s="2" t="s">
        <v>150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149</v>
      </c>
      <c r="AQ668" s="2" t="s">
        <v>150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149</v>
      </c>
      <c r="AY668" s="2" t="s">
        <v>150</v>
      </c>
      <c r="AZ668" s="2">
        <v>2045</v>
      </c>
      <c r="BA668" s="2" t="str">
        <f>IF(sum!A661="SA",sum!B661,"*")</f>
        <v>WST-WaterHeat_ELE1</v>
      </c>
      <c r="BB668" s="2"/>
      <c r="BC668" s="2">
        <f>IF(sum!A661="SA",sum!I661,"*")</f>
        <v>0.021137180300148</v>
      </c>
    </row>
    <row r="669" spans="2:55">
      <c r="B669" s="4" t="s">
        <v>149</v>
      </c>
      <c r="C669" s="4" t="s">
        <v>150</v>
      </c>
      <c r="D669" s="4">
        <v>2045</v>
      </c>
      <c r="J669" s="4" t="s">
        <v>149</v>
      </c>
      <c r="K669" s="4" t="s">
        <v>150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149</v>
      </c>
      <c r="S669" s="4" t="s">
        <v>150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149</v>
      </c>
      <c r="AA669" s="4" t="s">
        <v>150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149</v>
      </c>
      <c r="AI669" s="4" t="s">
        <v>150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149</v>
      </c>
      <c r="AQ669" s="4" t="s">
        <v>150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149</v>
      </c>
      <c r="AY669" s="4" t="s">
        <v>150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149</v>
      </c>
      <c r="C670" s="2" t="s">
        <v>150</v>
      </c>
      <c r="D670" s="2">
        <v>2045</v>
      </c>
      <c r="J670" s="2" t="s">
        <v>149</v>
      </c>
      <c r="K670" s="2" t="s">
        <v>150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149</v>
      </c>
      <c r="S670" s="2" t="s">
        <v>150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149</v>
      </c>
      <c r="AA670" s="2" t="s">
        <v>150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149</v>
      </c>
      <c r="AI670" s="2" t="s">
        <v>150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149</v>
      </c>
      <c r="AQ670" s="2" t="s">
        <v>150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149</v>
      </c>
      <c r="AY670" s="2" t="s">
        <v>150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149</v>
      </c>
      <c r="C671" s="2" t="s">
        <v>150</v>
      </c>
      <c r="D671" s="2">
        <v>2045</v>
      </c>
      <c r="J671" s="2" t="s">
        <v>149</v>
      </c>
      <c r="K671" s="2" t="s">
        <v>150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149</v>
      </c>
      <c r="S671" s="2" t="s">
        <v>150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149</v>
      </c>
      <c r="AA671" s="2" t="s">
        <v>150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149</v>
      </c>
      <c r="AI671" s="2" t="s">
        <v>150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149</v>
      </c>
      <c r="AQ671" s="4" t="s">
        <v>150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149</v>
      </c>
      <c r="AY671" s="2" t="s">
        <v>150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149</v>
      </c>
      <c r="C672" s="4" t="s">
        <v>150</v>
      </c>
      <c r="D672" s="4">
        <v>2045</v>
      </c>
      <c r="J672" s="4" t="s">
        <v>149</v>
      </c>
      <c r="K672" s="4" t="s">
        <v>150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149</v>
      </c>
      <c r="S672" s="4" t="s">
        <v>150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149</v>
      </c>
      <c r="AA672" s="4" t="s">
        <v>150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149</v>
      </c>
      <c r="AI672" s="4" t="s">
        <v>150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149</v>
      </c>
      <c r="AQ672" s="2" t="s">
        <v>150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149</v>
      </c>
      <c r="AY672" s="4" t="s">
        <v>150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149</v>
      </c>
      <c r="C673" s="2" t="s">
        <v>150</v>
      </c>
      <c r="D673" s="2">
        <v>2045</v>
      </c>
      <c r="J673" s="2" t="s">
        <v>149</v>
      </c>
      <c r="K673" s="2" t="s">
        <v>150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149</v>
      </c>
      <c r="S673" s="2" t="s">
        <v>150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149</v>
      </c>
      <c r="AA673" s="2" t="s">
        <v>150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149</v>
      </c>
      <c r="AI673" s="2" t="s">
        <v>150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149</v>
      </c>
      <c r="AQ673" s="4" t="s">
        <v>150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149</v>
      </c>
      <c r="AY673" s="2" t="s">
        <v>150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149</v>
      </c>
      <c r="C674" s="2" t="s">
        <v>150</v>
      </c>
      <c r="D674" s="2">
        <v>2045</v>
      </c>
      <c r="J674" s="2" t="s">
        <v>149</v>
      </c>
      <c r="K674" s="2" t="s">
        <v>150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149</v>
      </c>
      <c r="S674" s="2" t="s">
        <v>150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149</v>
      </c>
      <c r="AA674" s="2" t="s">
        <v>150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149</v>
      </c>
      <c r="AI674" s="2" t="s">
        <v>150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149</v>
      </c>
      <c r="AQ674" s="2" t="s">
        <v>150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149</v>
      </c>
      <c r="AY674" s="2" t="s">
        <v>150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149</v>
      </c>
      <c r="C675" s="4" t="s">
        <v>150</v>
      </c>
      <c r="D675" s="4">
        <v>2045</v>
      </c>
      <c r="J675" s="4" t="s">
        <v>149</v>
      </c>
      <c r="K675" s="4" t="s">
        <v>150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149</v>
      </c>
      <c r="S675" s="4" t="s">
        <v>150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149</v>
      </c>
      <c r="AA675" s="4" t="s">
        <v>150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149</v>
      </c>
      <c r="AI675" s="4" t="s">
        <v>150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149</v>
      </c>
      <c r="AQ675" s="4" t="s">
        <v>150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149</v>
      </c>
      <c r="AY675" s="4" t="s">
        <v>150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149</v>
      </c>
      <c r="C676" s="2" t="s">
        <v>150</v>
      </c>
      <c r="D676" s="2">
        <v>2045</v>
      </c>
      <c r="J676" s="2" t="s">
        <v>149</v>
      </c>
      <c r="K676" s="2" t="s">
        <v>150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149</v>
      </c>
      <c r="S676" s="2" t="s">
        <v>150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149</v>
      </c>
      <c r="AA676" s="2" t="s">
        <v>150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149</v>
      </c>
      <c r="AI676" s="2" t="s">
        <v>150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149</v>
      </c>
      <c r="AQ676" s="2" t="s">
        <v>150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149</v>
      </c>
      <c r="AY676" s="2" t="s">
        <v>150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149</v>
      </c>
      <c r="C677" s="2" t="s">
        <v>150</v>
      </c>
      <c r="D677" s="2">
        <v>2045</v>
      </c>
      <c r="J677" s="2" t="s">
        <v>149</v>
      </c>
      <c r="K677" s="2" t="s">
        <v>150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149</v>
      </c>
      <c r="S677" s="2" t="s">
        <v>150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149</v>
      </c>
      <c r="AA677" s="2" t="s">
        <v>150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149</v>
      </c>
      <c r="AI677" s="2" t="s">
        <v>150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149</v>
      </c>
      <c r="AQ677" s="4" t="s">
        <v>150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149</v>
      </c>
      <c r="AY677" s="2" t="s">
        <v>150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149</v>
      </c>
      <c r="C678" s="4" t="s">
        <v>150</v>
      </c>
      <c r="D678" s="4">
        <v>2045</v>
      </c>
      <c r="J678" s="4" t="s">
        <v>149</v>
      </c>
      <c r="K678" s="4" t="s">
        <v>150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149</v>
      </c>
      <c r="S678" s="4" t="s">
        <v>150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149</v>
      </c>
      <c r="AA678" s="4" t="s">
        <v>150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149</v>
      </c>
      <c r="AI678" s="4" t="s">
        <v>150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149</v>
      </c>
      <c r="AQ678" s="2" t="s">
        <v>150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149</v>
      </c>
      <c r="AY678" s="4" t="s">
        <v>150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149</v>
      </c>
      <c r="C679" s="2" t="s">
        <v>150</v>
      </c>
      <c r="D679" s="2">
        <v>2045</v>
      </c>
      <c r="J679" s="2" t="s">
        <v>149</v>
      </c>
      <c r="K679" s="2" t="s">
        <v>150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149</v>
      </c>
      <c r="S679" s="2" t="s">
        <v>150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149</v>
      </c>
      <c r="AA679" s="2" t="s">
        <v>150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149</v>
      </c>
      <c r="AI679" s="2" t="s">
        <v>150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149</v>
      </c>
      <c r="AQ679" s="4" t="s">
        <v>150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149</v>
      </c>
      <c r="AY679" s="2" t="s">
        <v>150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149</v>
      </c>
      <c r="C680" s="4" t="s">
        <v>150</v>
      </c>
      <c r="D680" s="4">
        <v>2045</v>
      </c>
      <c r="J680" s="4" t="s">
        <v>149</v>
      </c>
      <c r="K680" s="4" t="s">
        <v>150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149</v>
      </c>
      <c r="S680" s="4" t="s">
        <v>150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149</v>
      </c>
      <c r="AA680" s="4" t="s">
        <v>150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149</v>
      </c>
      <c r="AI680" s="4" t="s">
        <v>150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149</v>
      </c>
      <c r="AQ680" s="2" t="s">
        <v>150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149</v>
      </c>
      <c r="AY680" s="4" t="s">
        <v>150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149</v>
      </c>
      <c r="C681" s="2" t="s">
        <v>150</v>
      </c>
      <c r="D681" s="2">
        <v>2045</v>
      </c>
      <c r="J681" s="2" t="s">
        <v>149</v>
      </c>
      <c r="K681" s="2" t="s">
        <v>150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149</v>
      </c>
      <c r="S681" s="2" t="s">
        <v>150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149</v>
      </c>
      <c r="AA681" s="2" t="s">
        <v>150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149</v>
      </c>
      <c r="AI681" s="2" t="s">
        <v>150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149</v>
      </c>
      <c r="AQ681" s="4" t="s">
        <v>150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149</v>
      </c>
      <c r="AY681" s="2" t="s">
        <v>150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149</v>
      </c>
      <c r="C682" s="4" t="s">
        <v>150</v>
      </c>
      <c r="D682" s="4">
        <v>2045</v>
      </c>
      <c r="J682" s="4" t="s">
        <v>149</v>
      </c>
      <c r="K682" s="4" t="s">
        <v>150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149</v>
      </c>
      <c r="S682" s="4" t="s">
        <v>150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149</v>
      </c>
      <c r="AA682" s="4" t="s">
        <v>150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149</v>
      </c>
      <c r="AI682" s="4" t="s">
        <v>150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149</v>
      </c>
      <c r="AQ682" s="2" t="s">
        <v>150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149</v>
      </c>
      <c r="AY682" s="4" t="s">
        <v>150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149</v>
      </c>
      <c r="C683" s="2" t="s">
        <v>150</v>
      </c>
      <c r="D683" s="2">
        <v>2045</v>
      </c>
      <c r="J683" s="2" t="s">
        <v>149</v>
      </c>
      <c r="K683" s="2" t="s">
        <v>150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149</v>
      </c>
      <c r="S683" s="2" t="s">
        <v>150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149</v>
      </c>
      <c r="AA683" s="2" t="s">
        <v>150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149</v>
      </c>
      <c r="AI683" s="2" t="s">
        <v>150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149</v>
      </c>
      <c r="AQ683" s="4" t="s">
        <v>150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149</v>
      </c>
      <c r="AY683" s="2" t="s">
        <v>150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149</v>
      </c>
      <c r="C684" s="4" t="s">
        <v>150</v>
      </c>
      <c r="D684" s="4">
        <v>2045</v>
      </c>
      <c r="J684" s="4" t="s">
        <v>149</v>
      </c>
      <c r="K684" s="4" t="s">
        <v>150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149</v>
      </c>
      <c r="S684" s="4" t="s">
        <v>150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149</v>
      </c>
      <c r="AA684" s="4" t="s">
        <v>150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149</v>
      </c>
      <c r="AI684" s="4" t="s">
        <v>150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149</v>
      </c>
      <c r="AQ684" s="2" t="s">
        <v>150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149</v>
      </c>
      <c r="AY684" s="4" t="s">
        <v>150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149</v>
      </c>
      <c r="C685" s="2" t="s">
        <v>150</v>
      </c>
      <c r="D685" s="2">
        <v>2045</v>
      </c>
      <c r="J685" s="2" t="s">
        <v>149</v>
      </c>
      <c r="K685" s="2" t="s">
        <v>150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149</v>
      </c>
      <c r="S685" s="2" t="s">
        <v>150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149</v>
      </c>
      <c r="AA685" s="2" t="s">
        <v>150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149</v>
      </c>
      <c r="AI685" s="2" t="s">
        <v>150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149</v>
      </c>
      <c r="AQ685" s="4" t="s">
        <v>150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149</v>
      </c>
      <c r="AY685" s="2" t="s">
        <v>150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149</v>
      </c>
      <c r="C686" s="4" t="s">
        <v>150</v>
      </c>
      <c r="D686" s="4">
        <v>2045</v>
      </c>
      <c r="J686" s="4" t="s">
        <v>149</v>
      </c>
      <c r="K686" s="4" t="s">
        <v>150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149</v>
      </c>
      <c r="S686" s="4" t="s">
        <v>150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149</v>
      </c>
      <c r="AA686" s="4" t="s">
        <v>150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149</v>
      </c>
      <c r="AI686" s="4" t="s">
        <v>150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149</v>
      </c>
      <c r="AQ686" s="2" t="s">
        <v>150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149</v>
      </c>
      <c r="AY686" s="4" t="s">
        <v>150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149</v>
      </c>
      <c r="C687" s="2" t="s">
        <v>150</v>
      </c>
      <c r="D687" s="2">
        <v>2045</v>
      </c>
      <c r="J687" s="2" t="s">
        <v>149</v>
      </c>
      <c r="K687" s="2" t="s">
        <v>150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149</v>
      </c>
      <c r="S687" s="2" t="s">
        <v>150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149</v>
      </c>
      <c r="AA687" s="2" t="s">
        <v>150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149</v>
      </c>
      <c r="AI687" s="2" t="s">
        <v>150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149</v>
      </c>
      <c r="AQ687" s="4" t="s">
        <v>150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149</v>
      </c>
      <c r="AY687" s="2" t="s">
        <v>150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149</v>
      </c>
      <c r="C688" s="4" t="s">
        <v>150</v>
      </c>
      <c r="D688" s="4">
        <v>2045</v>
      </c>
      <c r="J688" s="4" t="s">
        <v>149</v>
      </c>
      <c r="K688" s="4" t="s">
        <v>150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149</v>
      </c>
      <c r="S688" s="4" t="s">
        <v>150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149</v>
      </c>
      <c r="AA688" s="4" t="s">
        <v>150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149</v>
      </c>
      <c r="AI688" s="4" t="s">
        <v>150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149</v>
      </c>
      <c r="AQ688" s="2" t="s">
        <v>150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149</v>
      </c>
      <c r="AY688" s="4" t="s">
        <v>150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149</v>
      </c>
      <c r="C689" s="2" t="s">
        <v>150</v>
      </c>
      <c r="D689" s="2">
        <v>2045</v>
      </c>
      <c r="J689" s="2" t="s">
        <v>149</v>
      </c>
      <c r="K689" s="2" t="s">
        <v>150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149</v>
      </c>
      <c r="S689" s="2" t="s">
        <v>150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149</v>
      </c>
      <c r="AA689" s="2" t="s">
        <v>150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149</v>
      </c>
      <c r="AI689" s="2" t="s">
        <v>150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149</v>
      </c>
      <c r="AQ689" s="4" t="s">
        <v>150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149</v>
      </c>
      <c r="AY689" s="2" t="s">
        <v>150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149</v>
      </c>
      <c r="C690" s="4" t="s">
        <v>150</v>
      </c>
      <c r="D690" s="4">
        <v>2045</v>
      </c>
      <c r="J690" s="4" t="s">
        <v>149</v>
      </c>
      <c r="K690" s="4" t="s">
        <v>150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149</v>
      </c>
      <c r="S690" s="4" t="s">
        <v>150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149</v>
      </c>
      <c r="AA690" s="4" t="s">
        <v>150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149</v>
      </c>
      <c r="AI690" s="4" t="s">
        <v>150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149</v>
      </c>
      <c r="AQ690" s="2" t="s">
        <v>150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149</v>
      </c>
      <c r="AY690" s="4" t="s">
        <v>150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149</v>
      </c>
      <c r="C691" s="2" t="s">
        <v>150</v>
      </c>
      <c r="D691" s="2">
        <v>2045</v>
      </c>
      <c r="J691" s="2" t="s">
        <v>149</v>
      </c>
      <c r="K691" s="2" t="s">
        <v>150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149</v>
      </c>
      <c r="S691" s="2" t="s">
        <v>150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149</v>
      </c>
      <c r="AA691" s="2" t="s">
        <v>150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149</v>
      </c>
      <c r="AI691" s="2" t="s">
        <v>150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149</v>
      </c>
      <c r="AQ691" s="4" t="s">
        <v>150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149</v>
      </c>
      <c r="AY691" s="2" t="s">
        <v>150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149</v>
      </c>
      <c r="C692" s="4" t="s">
        <v>150</v>
      </c>
      <c r="D692" s="4">
        <v>2045</v>
      </c>
      <c r="J692" s="4" t="s">
        <v>149</v>
      </c>
      <c r="K692" s="4" t="s">
        <v>150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149</v>
      </c>
      <c r="S692" s="4" t="s">
        <v>150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149</v>
      </c>
      <c r="AA692" s="4" t="s">
        <v>150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149</v>
      </c>
      <c r="AI692" s="4" t="s">
        <v>150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149</v>
      </c>
      <c r="AQ692" s="2" t="s">
        <v>150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149</v>
      </c>
      <c r="AY692" s="4" t="s">
        <v>150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149</v>
      </c>
      <c r="C693" s="2" t="s">
        <v>150</v>
      </c>
      <c r="D693" s="2">
        <v>2045</v>
      </c>
      <c r="J693" s="2" t="s">
        <v>149</v>
      </c>
      <c r="K693" s="2" t="s">
        <v>150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149</v>
      </c>
      <c r="S693" s="2" t="s">
        <v>150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149</v>
      </c>
      <c r="AA693" s="2" t="s">
        <v>150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149</v>
      </c>
      <c r="AI693" s="2" t="s">
        <v>150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149</v>
      </c>
      <c r="AQ693" s="4" t="s">
        <v>150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149</v>
      </c>
      <c r="AY693" s="2" t="s">
        <v>150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149</v>
      </c>
      <c r="C694" s="4" t="s">
        <v>150</v>
      </c>
      <c r="D694" s="4">
        <v>2045</v>
      </c>
      <c r="J694" s="4" t="s">
        <v>149</v>
      </c>
      <c r="K694" s="4" t="s">
        <v>150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149</v>
      </c>
      <c r="S694" s="4" t="s">
        <v>150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149</v>
      </c>
      <c r="AA694" s="4" t="s">
        <v>150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149</v>
      </c>
      <c r="AI694" s="4" t="s">
        <v>150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149</v>
      </c>
      <c r="AQ694" s="2" t="s">
        <v>150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149</v>
      </c>
      <c r="AY694" s="4" t="s">
        <v>150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149</v>
      </c>
      <c r="C695" s="2" t="s">
        <v>150</v>
      </c>
      <c r="D695" s="2">
        <v>2045</v>
      </c>
      <c r="J695" s="2" t="s">
        <v>149</v>
      </c>
      <c r="K695" s="2" t="s">
        <v>150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149</v>
      </c>
      <c r="S695" s="2" t="s">
        <v>150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149</v>
      </c>
      <c r="AA695" s="2" t="s">
        <v>150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149</v>
      </c>
      <c r="AI695" s="2" t="s">
        <v>150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149</v>
      </c>
      <c r="AQ695" s="4" t="s">
        <v>150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149</v>
      </c>
      <c r="AY695" s="2" t="s">
        <v>150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149</v>
      </c>
      <c r="C696" s="4" t="s">
        <v>150</v>
      </c>
      <c r="D696" s="4">
        <v>2045</v>
      </c>
      <c r="J696" s="4" t="s">
        <v>149</v>
      </c>
      <c r="K696" s="4" t="s">
        <v>150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149</v>
      </c>
      <c r="S696" s="4" t="s">
        <v>150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149</v>
      </c>
      <c r="AA696" s="4" t="s">
        <v>150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149</v>
      </c>
      <c r="AI696" s="4" t="s">
        <v>150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149</v>
      </c>
      <c r="AQ696" s="2" t="s">
        <v>150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149</v>
      </c>
      <c r="AY696" s="4" t="s">
        <v>150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149</v>
      </c>
      <c r="C697" s="2" t="s">
        <v>150</v>
      </c>
      <c r="D697" s="2">
        <v>2045</v>
      </c>
      <c r="J697" s="2" t="s">
        <v>149</v>
      </c>
      <c r="K697" s="2" t="s">
        <v>150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149</v>
      </c>
      <c r="S697" s="2" t="s">
        <v>150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149</v>
      </c>
      <c r="AA697" s="2" t="s">
        <v>150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149</v>
      </c>
      <c r="AI697" s="2" t="s">
        <v>150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149</v>
      </c>
      <c r="AQ697" s="4" t="s">
        <v>150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149</v>
      </c>
      <c r="AY697" s="2" t="s">
        <v>150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149</v>
      </c>
      <c r="C698" s="4" t="s">
        <v>150</v>
      </c>
      <c r="D698" s="4">
        <v>2045</v>
      </c>
      <c r="J698" s="4" t="s">
        <v>149</v>
      </c>
      <c r="K698" s="4" t="s">
        <v>150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149</v>
      </c>
      <c r="S698" s="4" t="s">
        <v>150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149</v>
      </c>
      <c r="AA698" s="4" t="s">
        <v>150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149</v>
      </c>
      <c r="AI698" s="4" t="s">
        <v>150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149</v>
      </c>
      <c r="AQ698" s="2" t="s">
        <v>150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149</v>
      </c>
      <c r="AY698" s="4" t="s">
        <v>150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149</v>
      </c>
      <c r="C699" s="2" t="s">
        <v>150</v>
      </c>
      <c r="D699" s="2">
        <v>2045</v>
      </c>
      <c r="J699" s="2" t="s">
        <v>149</v>
      </c>
      <c r="K699" s="2" t="s">
        <v>150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149</v>
      </c>
      <c r="S699" s="2" t="s">
        <v>150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149</v>
      </c>
      <c r="AA699" s="2" t="s">
        <v>150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149</v>
      </c>
      <c r="AI699" s="2" t="s">
        <v>150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149</v>
      </c>
      <c r="AQ699" s="4" t="s">
        <v>150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149</v>
      </c>
      <c r="AY699" s="2" t="s">
        <v>150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149</v>
      </c>
      <c r="C700" s="4" t="s">
        <v>150</v>
      </c>
      <c r="D700" s="4">
        <v>2045</v>
      </c>
      <c r="J700" s="4" t="s">
        <v>149</v>
      </c>
      <c r="K700" s="4" t="s">
        <v>150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149</v>
      </c>
      <c r="S700" s="4" t="s">
        <v>150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149</v>
      </c>
      <c r="AA700" s="4" t="s">
        <v>150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149</v>
      </c>
      <c r="AI700" s="4" t="s">
        <v>150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149</v>
      </c>
      <c r="AQ700" s="2" t="s">
        <v>150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149</v>
      </c>
      <c r="AY700" s="4" t="s">
        <v>150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149</v>
      </c>
      <c r="C701" s="2" t="s">
        <v>150</v>
      </c>
      <c r="D701" s="2">
        <v>2045</v>
      </c>
      <c r="J701" s="2" t="s">
        <v>149</v>
      </c>
      <c r="K701" s="2" t="s">
        <v>150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149</v>
      </c>
      <c r="S701" s="2" t="s">
        <v>150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149</v>
      </c>
      <c r="AA701" s="2" t="s">
        <v>150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149</v>
      </c>
      <c r="AI701" s="2" t="s">
        <v>150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149</v>
      </c>
      <c r="AQ701" s="4" t="s">
        <v>150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149</v>
      </c>
      <c r="AY701" s="2" t="s">
        <v>150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149</v>
      </c>
      <c r="C702" s="4" t="s">
        <v>150</v>
      </c>
      <c r="D702" s="4">
        <v>2045</v>
      </c>
      <c r="J702" s="4" t="s">
        <v>149</v>
      </c>
      <c r="K702" s="4" t="s">
        <v>150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149</v>
      </c>
      <c r="S702" s="4" t="s">
        <v>150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149</v>
      </c>
      <c r="AA702" s="4" t="s">
        <v>150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149</v>
      </c>
      <c r="AI702" s="4" t="s">
        <v>150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149</v>
      </c>
      <c r="AQ702" s="2" t="s">
        <v>150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149</v>
      </c>
      <c r="AY702" s="4" t="s">
        <v>150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149</v>
      </c>
      <c r="C703" s="2" t="s">
        <v>150</v>
      </c>
      <c r="D703" s="2">
        <v>2045</v>
      </c>
      <c r="J703" s="2" t="s">
        <v>149</v>
      </c>
      <c r="K703" s="2" t="s">
        <v>150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149</v>
      </c>
      <c r="S703" s="2" t="s">
        <v>150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149</v>
      </c>
      <c r="AA703" s="2" t="s">
        <v>150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149</v>
      </c>
      <c r="AI703" s="2" t="s">
        <v>150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149</v>
      </c>
      <c r="AQ703" s="4" t="s">
        <v>150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149</v>
      </c>
      <c r="AY703" s="2" t="s">
        <v>150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149</v>
      </c>
      <c r="C704" s="4" t="s">
        <v>150</v>
      </c>
      <c r="D704" s="4">
        <v>2045</v>
      </c>
      <c r="J704" s="4" t="s">
        <v>149</v>
      </c>
      <c r="K704" s="4" t="s">
        <v>150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149</v>
      </c>
      <c r="S704" s="4" t="s">
        <v>150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149</v>
      </c>
      <c r="AA704" s="4" t="s">
        <v>150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149</v>
      </c>
      <c r="AI704" s="4" t="s">
        <v>150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149</v>
      </c>
      <c r="AQ704" s="2" t="s">
        <v>150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149</v>
      </c>
      <c r="AY704" s="4" t="s">
        <v>150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149</v>
      </c>
      <c r="C705" s="2" t="s">
        <v>150</v>
      </c>
      <c r="D705" s="2">
        <v>2045</v>
      </c>
      <c r="J705" s="2" t="s">
        <v>149</v>
      </c>
      <c r="K705" s="2" t="s">
        <v>150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149</v>
      </c>
      <c r="S705" s="2" t="s">
        <v>150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149</v>
      </c>
      <c r="AA705" s="2" t="s">
        <v>150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149</v>
      </c>
      <c r="AI705" s="2" t="s">
        <v>150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149</v>
      </c>
      <c r="AQ705" s="4" t="s">
        <v>150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149</v>
      </c>
      <c r="AY705" s="2" t="s">
        <v>150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149</v>
      </c>
      <c r="C706" s="4" t="s">
        <v>150</v>
      </c>
      <c r="D706" s="4">
        <v>2045</v>
      </c>
      <c r="J706" s="4" t="s">
        <v>149</v>
      </c>
      <c r="K706" s="4" t="s">
        <v>150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149</v>
      </c>
      <c r="S706" s="4" t="s">
        <v>150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149</v>
      </c>
      <c r="AA706" s="4" t="s">
        <v>150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149</v>
      </c>
      <c r="AI706" s="4" t="s">
        <v>150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149</v>
      </c>
      <c r="AQ706" s="2" t="s">
        <v>150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149</v>
      </c>
      <c r="AY706" s="4" t="s">
        <v>150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149</v>
      </c>
      <c r="C707" s="2" t="s">
        <v>150</v>
      </c>
      <c r="D707" s="2">
        <v>2045</v>
      </c>
      <c r="J707" s="2" t="s">
        <v>149</v>
      </c>
      <c r="K707" s="2" t="s">
        <v>150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149</v>
      </c>
      <c r="S707" s="2" t="s">
        <v>150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149</v>
      </c>
      <c r="AA707" s="2" t="s">
        <v>150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149</v>
      </c>
      <c r="AI707" s="2" t="s">
        <v>150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149</v>
      </c>
      <c r="AQ707" s="4" t="s">
        <v>150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149</v>
      </c>
      <c r="AY707" s="2" t="s">
        <v>150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149</v>
      </c>
      <c r="C708" s="4" t="s">
        <v>150</v>
      </c>
      <c r="D708" s="4">
        <v>2045</v>
      </c>
      <c r="J708" s="4" t="s">
        <v>149</v>
      </c>
      <c r="K708" s="4" t="s">
        <v>150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149</v>
      </c>
      <c r="S708" s="4" t="s">
        <v>150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149</v>
      </c>
      <c r="AA708" s="4" t="s">
        <v>150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149</v>
      </c>
      <c r="AI708" s="4" t="s">
        <v>150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149</v>
      </c>
      <c r="AQ708" s="2" t="s">
        <v>150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149</v>
      </c>
      <c r="AY708" s="4" t="s">
        <v>150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149</v>
      </c>
      <c r="C709" s="2" t="s">
        <v>150</v>
      </c>
      <c r="D709" s="2">
        <v>2045</v>
      </c>
      <c r="J709" s="2" t="s">
        <v>149</v>
      </c>
      <c r="K709" s="2" t="s">
        <v>150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149</v>
      </c>
      <c r="S709" s="2" t="s">
        <v>150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149</v>
      </c>
      <c r="AA709" s="2" t="s">
        <v>150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149</v>
      </c>
      <c r="AI709" s="2" t="s">
        <v>150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149</v>
      </c>
      <c r="AQ709" s="4" t="s">
        <v>150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149</v>
      </c>
      <c r="AY709" s="2" t="s">
        <v>150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149</v>
      </c>
      <c r="C710" s="4" t="s">
        <v>150</v>
      </c>
      <c r="D710" s="4">
        <v>2045</v>
      </c>
      <c r="J710" s="4" t="s">
        <v>149</v>
      </c>
      <c r="K710" s="4" t="s">
        <v>150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149</v>
      </c>
      <c r="S710" s="4" t="s">
        <v>150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149</v>
      </c>
      <c r="AA710" s="4" t="s">
        <v>150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149</v>
      </c>
      <c r="AI710" s="4" t="s">
        <v>150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149</v>
      </c>
      <c r="AQ710" s="2" t="s">
        <v>150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149</v>
      </c>
      <c r="AY710" s="4" t="s">
        <v>150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149</v>
      </c>
      <c r="C711" s="2" t="s">
        <v>150</v>
      </c>
      <c r="D711" s="2">
        <v>2045</v>
      </c>
      <c r="J711" s="2" t="s">
        <v>149</v>
      </c>
      <c r="K711" s="2" t="s">
        <v>150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149</v>
      </c>
      <c r="S711" s="2" t="s">
        <v>150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149</v>
      </c>
      <c r="AA711" s="2" t="s">
        <v>150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149</v>
      </c>
      <c r="AI711" s="2" t="s">
        <v>150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149</v>
      </c>
      <c r="AQ711" s="4" t="s">
        <v>150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149</v>
      </c>
      <c r="AY711" s="2" t="s">
        <v>150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149</v>
      </c>
      <c r="C712" s="4" t="s">
        <v>150</v>
      </c>
      <c r="D712" s="4">
        <v>2045</v>
      </c>
      <c r="J712" s="4" t="s">
        <v>149</v>
      </c>
      <c r="K712" s="4" t="s">
        <v>150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149</v>
      </c>
      <c r="S712" s="4" t="s">
        <v>150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149</v>
      </c>
      <c r="AA712" s="4" t="s">
        <v>150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149</v>
      </c>
      <c r="AI712" s="4" t="s">
        <v>150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149</v>
      </c>
      <c r="AQ712" s="2" t="s">
        <v>150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149</v>
      </c>
      <c r="AY712" s="4" t="s">
        <v>150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149</v>
      </c>
      <c r="C713" s="2" t="s">
        <v>150</v>
      </c>
      <c r="D713" s="2">
        <v>2045</v>
      </c>
      <c r="J713" s="2" t="s">
        <v>149</v>
      </c>
      <c r="K713" s="2" t="s">
        <v>150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149</v>
      </c>
      <c r="S713" s="2" t="s">
        <v>150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149</v>
      </c>
      <c r="AA713" s="2" t="s">
        <v>150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149</v>
      </c>
      <c r="AI713" s="2" t="s">
        <v>150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149</v>
      </c>
      <c r="AQ713" s="4" t="s">
        <v>150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149</v>
      </c>
      <c r="AY713" s="2" t="s">
        <v>150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149</v>
      </c>
      <c r="C714" s="4" t="s">
        <v>150</v>
      </c>
      <c r="D714" s="4">
        <v>2045</v>
      </c>
      <c r="J714" s="4" t="s">
        <v>149</v>
      </c>
      <c r="K714" s="4" t="s">
        <v>150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149</v>
      </c>
      <c r="S714" s="4" t="s">
        <v>150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149</v>
      </c>
      <c r="AA714" s="4" t="s">
        <v>150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149</v>
      </c>
      <c r="AI714" s="4" t="s">
        <v>150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149</v>
      </c>
      <c r="AQ714" s="2" t="s">
        <v>150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149</v>
      </c>
      <c r="AY714" s="4" t="s">
        <v>150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149</v>
      </c>
      <c r="C715" s="2" t="s">
        <v>150</v>
      </c>
      <c r="D715" s="2">
        <v>2045</v>
      </c>
      <c r="J715" s="2" t="s">
        <v>149</v>
      </c>
      <c r="K715" s="2" t="s">
        <v>150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149</v>
      </c>
      <c r="S715" s="2" t="s">
        <v>150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149</v>
      </c>
      <c r="AA715" s="2" t="s">
        <v>150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149</v>
      </c>
      <c r="AI715" s="2" t="s">
        <v>150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149</v>
      </c>
      <c r="AQ715" s="4" t="s">
        <v>150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149</v>
      </c>
      <c r="AY715" s="2" t="s">
        <v>150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149</v>
      </c>
      <c r="C716" s="4" t="s">
        <v>150</v>
      </c>
      <c r="D716" s="4">
        <v>2045</v>
      </c>
      <c r="J716" s="4" t="s">
        <v>149</v>
      </c>
      <c r="K716" s="4" t="s">
        <v>150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149</v>
      </c>
      <c r="S716" s="4" t="s">
        <v>150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149</v>
      </c>
      <c r="AA716" s="4" t="s">
        <v>150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149</v>
      </c>
      <c r="AI716" s="4" t="s">
        <v>150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149</v>
      </c>
      <c r="AQ716" s="2" t="s">
        <v>150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149</v>
      </c>
      <c r="AY716" s="4" t="s">
        <v>150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149</v>
      </c>
      <c r="C717" s="2" t="s">
        <v>150</v>
      </c>
      <c r="D717" s="2">
        <v>2045</v>
      </c>
      <c r="J717" s="2" t="s">
        <v>149</v>
      </c>
      <c r="K717" s="2" t="s">
        <v>150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149</v>
      </c>
      <c r="S717" s="2" t="s">
        <v>150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149</v>
      </c>
      <c r="AA717" s="2" t="s">
        <v>150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149</v>
      </c>
      <c r="AI717" s="2" t="s">
        <v>150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149</v>
      </c>
      <c r="AQ717" s="4" t="s">
        <v>150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149</v>
      </c>
      <c r="AY717" s="2" t="s">
        <v>150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149</v>
      </c>
      <c r="C718" s="4" t="s">
        <v>150</v>
      </c>
      <c r="D718" s="4">
        <v>2045</v>
      </c>
      <c r="J718" s="4" t="s">
        <v>149</v>
      </c>
      <c r="K718" s="4" t="s">
        <v>150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149</v>
      </c>
      <c r="S718" s="4" t="s">
        <v>150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149</v>
      </c>
      <c r="AA718" s="4" t="s">
        <v>150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149</v>
      </c>
      <c r="AI718" s="4" t="s">
        <v>150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149</v>
      </c>
      <c r="AQ718" s="2" t="s">
        <v>150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149</v>
      </c>
      <c r="AY718" s="4" t="s">
        <v>150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149</v>
      </c>
      <c r="C719" s="2" t="s">
        <v>150</v>
      </c>
      <c r="D719" s="2">
        <v>2045</v>
      </c>
      <c r="J719" s="2" t="s">
        <v>149</v>
      </c>
      <c r="K719" s="2" t="s">
        <v>150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149</v>
      </c>
      <c r="S719" s="2" t="s">
        <v>150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149</v>
      </c>
      <c r="AA719" s="2" t="s">
        <v>150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149</v>
      </c>
      <c r="AI719" s="2" t="s">
        <v>150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149</v>
      </c>
      <c r="AQ719" s="4" t="s">
        <v>150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149</v>
      </c>
      <c r="AY719" s="2" t="s">
        <v>150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149</v>
      </c>
      <c r="C720" s="4" t="s">
        <v>150</v>
      </c>
      <c r="D720" s="4">
        <v>2045</v>
      </c>
      <c r="J720" s="4" t="s">
        <v>149</v>
      </c>
      <c r="K720" s="4" t="s">
        <v>150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149</v>
      </c>
      <c r="S720" s="4" t="s">
        <v>150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149</v>
      </c>
      <c r="AA720" s="4" t="s">
        <v>150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149</v>
      </c>
      <c r="AI720" s="4" t="s">
        <v>150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149</v>
      </c>
      <c r="AQ720" s="2" t="s">
        <v>150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149</v>
      </c>
      <c r="AY720" s="4" t="s">
        <v>150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149</v>
      </c>
      <c r="C721" s="2" t="s">
        <v>150</v>
      </c>
      <c r="D721" s="2">
        <v>2045</v>
      </c>
      <c r="J721" s="2" t="s">
        <v>149</v>
      </c>
      <c r="K721" s="2" t="s">
        <v>150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149</v>
      </c>
      <c r="S721" s="2" t="s">
        <v>150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149</v>
      </c>
      <c r="AA721" s="2" t="s">
        <v>150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149</v>
      </c>
      <c r="AI721" s="2" t="s">
        <v>150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149</v>
      </c>
      <c r="AQ721" s="4" t="s">
        <v>150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149</v>
      </c>
      <c r="AY721" s="2" t="s">
        <v>150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149</v>
      </c>
      <c r="C722" s="4" t="s">
        <v>150</v>
      </c>
      <c r="D722" s="4">
        <v>2045</v>
      </c>
      <c r="J722" s="4" t="s">
        <v>149</v>
      </c>
      <c r="K722" s="4" t="s">
        <v>150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149</v>
      </c>
      <c r="S722" s="4" t="s">
        <v>150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149</v>
      </c>
      <c r="AA722" s="4" t="s">
        <v>150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149</v>
      </c>
      <c r="AI722" s="4" t="s">
        <v>150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149</v>
      </c>
      <c r="AQ722" s="2" t="s">
        <v>150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149</v>
      </c>
      <c r="AY722" s="4" t="s">
        <v>150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149</v>
      </c>
      <c r="C723" s="2" t="s">
        <v>150</v>
      </c>
      <c r="D723" s="2">
        <v>2045</v>
      </c>
      <c r="J723" s="2" t="s">
        <v>149</v>
      </c>
      <c r="K723" s="2" t="s">
        <v>150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149</v>
      </c>
      <c r="S723" s="2" t="s">
        <v>150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149</v>
      </c>
      <c r="AA723" s="2" t="s">
        <v>150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149</v>
      </c>
      <c r="AI723" s="2" t="s">
        <v>150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149</v>
      </c>
      <c r="AQ723" s="4" t="s">
        <v>150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149</v>
      </c>
      <c r="AY723" s="2" t="s">
        <v>150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149</v>
      </c>
      <c r="C724" s="4" t="s">
        <v>150</v>
      </c>
      <c r="D724" s="4">
        <v>2045</v>
      </c>
      <c r="J724" s="4" t="s">
        <v>149</v>
      </c>
      <c r="K724" s="4" t="s">
        <v>150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149</v>
      </c>
      <c r="S724" s="4" t="s">
        <v>150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149</v>
      </c>
      <c r="AA724" s="4" t="s">
        <v>150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149</v>
      </c>
      <c r="AI724" s="4" t="s">
        <v>150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149</v>
      </c>
      <c r="AQ724" s="2" t="s">
        <v>150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149</v>
      </c>
      <c r="AY724" s="4" t="s">
        <v>150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149</v>
      </c>
      <c r="C725" s="2" t="s">
        <v>150</v>
      </c>
      <c r="D725" s="2">
        <v>2045</v>
      </c>
      <c r="J725" s="2" t="s">
        <v>149</v>
      </c>
      <c r="K725" s="2" t="s">
        <v>150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149</v>
      </c>
      <c r="S725" s="2" t="s">
        <v>150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149</v>
      </c>
      <c r="AA725" s="2" t="s">
        <v>150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149</v>
      </c>
      <c r="AI725" s="2" t="s">
        <v>150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149</v>
      </c>
      <c r="AQ725" s="4" t="s">
        <v>150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149</v>
      </c>
      <c r="AY725" s="2" t="s">
        <v>150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149</v>
      </c>
      <c r="C726" s="4" t="s">
        <v>150</v>
      </c>
      <c r="D726" s="4">
        <v>2045</v>
      </c>
      <c r="J726" s="4" t="s">
        <v>149</v>
      </c>
      <c r="K726" s="4" t="s">
        <v>150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149</v>
      </c>
      <c r="S726" s="4" t="s">
        <v>150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149</v>
      </c>
      <c r="AA726" s="4" t="s">
        <v>150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149</v>
      </c>
      <c r="AI726" s="4" t="s">
        <v>150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149</v>
      </c>
      <c r="AQ726" s="2" t="s">
        <v>150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149</v>
      </c>
      <c r="AY726" s="4" t="s">
        <v>150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149</v>
      </c>
      <c r="C727" s="2" t="s">
        <v>150</v>
      </c>
      <c r="D727" s="2">
        <v>2045</v>
      </c>
      <c r="J727" s="2" t="s">
        <v>149</v>
      </c>
      <c r="K727" s="2" t="s">
        <v>150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149</v>
      </c>
      <c r="S727" s="2" t="s">
        <v>150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149</v>
      </c>
      <c r="AA727" s="2" t="s">
        <v>150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149</v>
      </c>
      <c r="AI727" s="2" t="s">
        <v>150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149</v>
      </c>
      <c r="AQ727" s="4" t="s">
        <v>150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149</v>
      </c>
      <c r="AY727" s="2" t="s">
        <v>150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149</v>
      </c>
      <c r="C728" s="4" t="s">
        <v>150</v>
      </c>
      <c r="D728" s="4">
        <v>2045</v>
      </c>
      <c r="J728" s="4" t="s">
        <v>149</v>
      </c>
      <c r="K728" s="4" t="s">
        <v>150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149</v>
      </c>
      <c r="S728" s="4" t="s">
        <v>150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149</v>
      </c>
      <c r="AA728" s="4" t="s">
        <v>150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149</v>
      </c>
      <c r="AI728" s="4" t="s">
        <v>150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149</v>
      </c>
      <c r="AQ728" s="2" t="s">
        <v>150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149</v>
      </c>
      <c r="AY728" s="4" t="s">
        <v>150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149</v>
      </c>
      <c r="C729" s="2" t="s">
        <v>150</v>
      </c>
      <c r="D729" s="2">
        <v>2045</v>
      </c>
      <c r="J729" s="2" t="s">
        <v>149</v>
      </c>
      <c r="K729" s="2" t="s">
        <v>150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149</v>
      </c>
      <c r="S729" s="2" t="s">
        <v>150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149</v>
      </c>
      <c r="AA729" s="2" t="s">
        <v>150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149</v>
      </c>
      <c r="AI729" s="2" t="s">
        <v>150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149</v>
      </c>
      <c r="AQ729" s="4" t="s">
        <v>150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149</v>
      </c>
      <c r="AY729" s="2" t="s">
        <v>150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149</v>
      </c>
      <c r="C730" s="4" t="s">
        <v>150</v>
      </c>
      <c r="D730" s="4">
        <v>2045</v>
      </c>
      <c r="J730" s="4" t="s">
        <v>149</v>
      </c>
      <c r="K730" s="4" t="s">
        <v>150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149</v>
      </c>
      <c r="S730" s="4" t="s">
        <v>150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149</v>
      </c>
      <c r="AA730" s="4" t="s">
        <v>150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149</v>
      </c>
      <c r="AI730" s="4" t="s">
        <v>150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149</v>
      </c>
      <c r="AQ730" s="2" t="s">
        <v>150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149</v>
      </c>
      <c r="AY730" s="4" t="s">
        <v>150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149</v>
      </c>
      <c r="C731" s="2" t="s">
        <v>150</v>
      </c>
      <c r="D731" s="2">
        <v>2045</v>
      </c>
      <c r="J731" s="2" t="s">
        <v>149</v>
      </c>
      <c r="K731" s="2" t="s">
        <v>150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149</v>
      </c>
      <c r="S731" s="2" t="s">
        <v>150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149</v>
      </c>
      <c r="AA731" s="2" t="s">
        <v>150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149</v>
      </c>
      <c r="AI731" s="2" t="s">
        <v>150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149</v>
      </c>
      <c r="AQ731" s="4" t="s">
        <v>150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149</v>
      </c>
      <c r="AY731" s="2" t="s">
        <v>150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149</v>
      </c>
      <c r="C732" s="4" t="s">
        <v>150</v>
      </c>
      <c r="D732" s="4">
        <v>2045</v>
      </c>
      <c r="J732" s="4" t="s">
        <v>149</v>
      </c>
      <c r="K732" s="4" t="s">
        <v>150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149</v>
      </c>
      <c r="S732" s="4" t="s">
        <v>150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149</v>
      </c>
      <c r="AA732" s="4" t="s">
        <v>150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149</v>
      </c>
      <c r="AI732" s="4" t="s">
        <v>150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149</v>
      </c>
      <c r="AQ732" s="2" t="s">
        <v>150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149</v>
      </c>
      <c r="AY732" s="4" t="s">
        <v>150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149</v>
      </c>
      <c r="C733" s="2" t="s">
        <v>150</v>
      </c>
      <c r="D733" s="2">
        <v>2045</v>
      </c>
      <c r="J733" s="2" t="s">
        <v>149</v>
      </c>
      <c r="K733" s="2" t="s">
        <v>150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149</v>
      </c>
      <c r="S733" s="2" t="s">
        <v>150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149</v>
      </c>
      <c r="AA733" s="2" t="s">
        <v>150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149</v>
      </c>
      <c r="AI733" s="2" t="s">
        <v>150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149</v>
      </c>
      <c r="AQ733" s="4" t="s">
        <v>150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149</v>
      </c>
      <c r="AY733" s="2" t="s">
        <v>150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149</v>
      </c>
      <c r="C734" s="4" t="s">
        <v>150</v>
      </c>
      <c r="D734" s="4">
        <v>2045</v>
      </c>
      <c r="J734" s="4" t="s">
        <v>149</v>
      </c>
      <c r="K734" s="4" t="s">
        <v>150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149</v>
      </c>
      <c r="S734" s="4" t="s">
        <v>150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149</v>
      </c>
      <c r="AA734" s="4" t="s">
        <v>150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149</v>
      </c>
      <c r="AI734" s="4" t="s">
        <v>150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149</v>
      </c>
      <c r="AQ734" s="2" t="s">
        <v>150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149</v>
      </c>
      <c r="AY734" s="4" t="s">
        <v>150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149</v>
      </c>
      <c r="C735" s="2" t="s">
        <v>150</v>
      </c>
      <c r="D735" s="2">
        <v>2045</v>
      </c>
      <c r="J735" s="2" t="s">
        <v>149</v>
      </c>
      <c r="K735" s="2" t="s">
        <v>150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149</v>
      </c>
      <c r="S735" s="2" t="s">
        <v>150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149</v>
      </c>
      <c r="AA735" s="2" t="s">
        <v>150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149</v>
      </c>
      <c r="AI735" s="2" t="s">
        <v>150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149</v>
      </c>
      <c r="AQ735" s="4" t="s">
        <v>150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149</v>
      </c>
      <c r="AY735" s="2" t="s">
        <v>150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149</v>
      </c>
      <c r="C736" s="4" t="s">
        <v>150</v>
      </c>
      <c r="D736" s="4">
        <v>2045</v>
      </c>
      <c r="J736" s="4" t="s">
        <v>149</v>
      </c>
      <c r="K736" s="4" t="s">
        <v>150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149</v>
      </c>
      <c r="S736" s="4" t="s">
        <v>150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149</v>
      </c>
      <c r="AA736" s="4" t="s">
        <v>150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149</v>
      </c>
      <c r="AI736" s="4" t="s">
        <v>150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149</v>
      </c>
      <c r="AQ736" s="2" t="s">
        <v>150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149</v>
      </c>
      <c r="AY736" s="4" t="s">
        <v>150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149</v>
      </c>
      <c r="C737" s="2" t="s">
        <v>150</v>
      </c>
      <c r="D737" s="2">
        <v>2045</v>
      </c>
      <c r="J737" s="2" t="s">
        <v>149</v>
      </c>
      <c r="K737" s="2" t="s">
        <v>150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149</v>
      </c>
      <c r="S737" s="2" t="s">
        <v>150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149</v>
      </c>
      <c r="AA737" s="2" t="s">
        <v>150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149</v>
      </c>
      <c r="AI737" s="2" t="s">
        <v>150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149</v>
      </c>
      <c r="AQ737" s="4" t="s">
        <v>150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149</v>
      </c>
      <c r="AY737" s="2" t="s">
        <v>150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149</v>
      </c>
      <c r="C738" s="4" t="s">
        <v>150</v>
      </c>
      <c r="D738" s="4">
        <v>2045</v>
      </c>
      <c r="J738" s="4" t="s">
        <v>149</v>
      </c>
      <c r="K738" s="4" t="s">
        <v>150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149</v>
      </c>
      <c r="S738" s="4" t="s">
        <v>150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149</v>
      </c>
      <c r="AA738" s="4" t="s">
        <v>150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149</v>
      </c>
      <c r="AI738" s="4" t="s">
        <v>150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149</v>
      </c>
      <c r="AQ738" s="2" t="s">
        <v>150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149</v>
      </c>
      <c r="AY738" s="4" t="s">
        <v>150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149</v>
      </c>
      <c r="C739" s="2" t="s">
        <v>150</v>
      </c>
      <c r="D739" s="2">
        <v>2045</v>
      </c>
      <c r="J739" s="2" t="s">
        <v>149</v>
      </c>
      <c r="K739" s="2" t="s">
        <v>150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149</v>
      </c>
      <c r="S739" s="2" t="s">
        <v>150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149</v>
      </c>
      <c r="AA739" s="2" t="s">
        <v>150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149</v>
      </c>
      <c r="AI739" s="2" t="s">
        <v>150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149</v>
      </c>
      <c r="AQ739" s="4" t="s">
        <v>150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149</v>
      </c>
      <c r="AY739" s="2" t="s">
        <v>150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149</v>
      </c>
      <c r="C740" s="4" t="s">
        <v>150</v>
      </c>
      <c r="D740" s="4">
        <v>2045</v>
      </c>
      <c r="J740" s="4" t="s">
        <v>149</v>
      </c>
      <c r="K740" s="4" t="s">
        <v>150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149</v>
      </c>
      <c r="S740" s="4" t="s">
        <v>150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149</v>
      </c>
      <c r="AA740" s="4" t="s">
        <v>150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149</v>
      </c>
      <c r="AI740" s="4" t="s">
        <v>150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149</v>
      </c>
      <c r="AQ740" s="2" t="s">
        <v>150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149</v>
      </c>
      <c r="AY740" s="4" t="s">
        <v>150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149</v>
      </c>
      <c r="C741" s="2" t="s">
        <v>150</v>
      </c>
      <c r="D741" s="2">
        <v>2045</v>
      </c>
      <c r="J741" s="2" t="s">
        <v>149</v>
      </c>
      <c r="K741" s="2" t="s">
        <v>150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149</v>
      </c>
      <c r="S741" s="2" t="s">
        <v>150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149</v>
      </c>
      <c r="AA741" s="2" t="s">
        <v>150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149</v>
      </c>
      <c r="AI741" s="2" t="s">
        <v>150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149</v>
      </c>
      <c r="AQ741" s="4" t="s">
        <v>150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149</v>
      </c>
      <c r="AY741" s="2" t="s">
        <v>150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149</v>
      </c>
      <c r="C742" s="4" t="s">
        <v>150</v>
      </c>
      <c r="D742" s="4">
        <v>2045</v>
      </c>
      <c r="J742" s="4" t="s">
        <v>149</v>
      </c>
      <c r="K742" s="4" t="s">
        <v>150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149</v>
      </c>
      <c r="S742" s="4" t="s">
        <v>150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149</v>
      </c>
      <c r="AA742" s="4" t="s">
        <v>150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149</v>
      </c>
      <c r="AI742" s="4" t="s">
        <v>150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149</v>
      </c>
      <c r="AQ742" s="2" t="s">
        <v>150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149</v>
      </c>
      <c r="AY742" s="4" t="s">
        <v>150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149</v>
      </c>
      <c r="C743" s="2" t="s">
        <v>150</v>
      </c>
      <c r="D743" s="2">
        <v>2045</v>
      </c>
      <c r="J743" s="2" t="s">
        <v>149</v>
      </c>
      <c r="K743" s="2" t="s">
        <v>150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149</v>
      </c>
      <c r="S743" s="2" t="s">
        <v>150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149</v>
      </c>
      <c r="AA743" s="2" t="s">
        <v>150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149</v>
      </c>
      <c r="AI743" s="2" t="s">
        <v>150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149</v>
      </c>
      <c r="AQ743" s="4" t="s">
        <v>150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149</v>
      </c>
      <c r="AY743" s="2" t="s">
        <v>150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149</v>
      </c>
      <c r="C744" s="4" t="s">
        <v>150</v>
      </c>
      <c r="D744" s="4">
        <v>2045</v>
      </c>
      <c r="J744" s="4" t="s">
        <v>149</v>
      </c>
      <c r="K744" s="4" t="s">
        <v>150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149</v>
      </c>
      <c r="S744" s="4" t="s">
        <v>150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149</v>
      </c>
      <c r="AA744" s="4" t="s">
        <v>150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149</v>
      </c>
      <c r="AI744" s="4" t="s">
        <v>150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149</v>
      </c>
      <c r="AQ744" s="2" t="s">
        <v>150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149</v>
      </c>
      <c r="AY744" s="4" t="s">
        <v>150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149</v>
      </c>
      <c r="C745" s="2" t="s">
        <v>150</v>
      </c>
      <c r="D745" s="2">
        <v>2045</v>
      </c>
      <c r="J745" s="2" t="s">
        <v>149</v>
      </c>
      <c r="K745" s="2" t="s">
        <v>150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149</v>
      </c>
      <c r="S745" s="2" t="s">
        <v>150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149</v>
      </c>
      <c r="AA745" s="2" t="s">
        <v>150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149</v>
      </c>
      <c r="AI745" s="2" t="s">
        <v>150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149</v>
      </c>
      <c r="AQ745" s="4" t="s">
        <v>150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149</v>
      </c>
      <c r="AY745" s="2" t="s">
        <v>150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149</v>
      </c>
      <c r="C746" s="4" t="s">
        <v>150</v>
      </c>
      <c r="D746" s="4">
        <v>2045</v>
      </c>
      <c r="J746" s="4" t="s">
        <v>149</v>
      </c>
      <c r="K746" s="4" t="s">
        <v>150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149</v>
      </c>
      <c r="S746" s="4" t="s">
        <v>150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149</v>
      </c>
      <c r="AA746" s="4" t="s">
        <v>150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149</v>
      </c>
      <c r="AI746" s="4" t="s">
        <v>150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149</v>
      </c>
      <c r="AQ746" s="2" t="s">
        <v>150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149</v>
      </c>
      <c r="AY746" s="4" t="s">
        <v>150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149</v>
      </c>
      <c r="C747" s="2" t="s">
        <v>150</v>
      </c>
      <c r="D747" s="2">
        <v>2045</v>
      </c>
      <c r="J747" s="2" t="s">
        <v>149</v>
      </c>
      <c r="K747" s="2" t="s">
        <v>150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149</v>
      </c>
      <c r="S747" s="2" t="s">
        <v>150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149</v>
      </c>
      <c r="AA747" s="2" t="s">
        <v>150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149</v>
      </c>
      <c r="AI747" s="2" t="s">
        <v>150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149</v>
      </c>
      <c r="AQ747" s="4" t="s">
        <v>150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149</v>
      </c>
      <c r="AY747" s="2" t="s">
        <v>150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149</v>
      </c>
      <c r="C748" s="4" t="s">
        <v>150</v>
      </c>
      <c r="D748" s="4">
        <v>2045</v>
      </c>
      <c r="J748" s="4" t="s">
        <v>149</v>
      </c>
      <c r="K748" s="4" t="s">
        <v>150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149</v>
      </c>
      <c r="S748" s="4" t="s">
        <v>150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149</v>
      </c>
      <c r="AA748" s="4" t="s">
        <v>150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149</v>
      </c>
      <c r="AI748" s="4" t="s">
        <v>150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149</v>
      </c>
      <c r="AQ748" s="2" t="s">
        <v>150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149</v>
      </c>
      <c r="AY748" s="4" t="s">
        <v>150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149</v>
      </c>
      <c r="C749" s="2" t="s">
        <v>150</v>
      </c>
      <c r="D749" s="2">
        <v>2045</v>
      </c>
      <c r="J749" s="2" t="s">
        <v>149</v>
      </c>
      <c r="K749" s="2" t="s">
        <v>150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149</v>
      </c>
      <c r="S749" s="2" t="s">
        <v>150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149</v>
      </c>
      <c r="AA749" s="2" t="s">
        <v>150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149</v>
      </c>
      <c r="AI749" s="2" t="s">
        <v>150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149</v>
      </c>
      <c r="AQ749" s="4" t="s">
        <v>150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149</v>
      </c>
      <c r="AY749" s="2" t="s">
        <v>150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149</v>
      </c>
      <c r="C750" s="4" t="s">
        <v>150</v>
      </c>
      <c r="D750" s="4">
        <v>2045</v>
      </c>
      <c r="J750" s="4" t="s">
        <v>149</v>
      </c>
      <c r="K750" s="4" t="s">
        <v>150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149</v>
      </c>
      <c r="S750" s="4" t="s">
        <v>150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149</v>
      </c>
      <c r="AA750" s="4" t="s">
        <v>150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149</v>
      </c>
      <c r="AI750" s="4" t="s">
        <v>150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149</v>
      </c>
      <c r="AQ750" s="2" t="s">
        <v>150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149</v>
      </c>
      <c r="AY750" s="4" t="s">
        <v>150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149</v>
      </c>
      <c r="C751" s="2" t="s">
        <v>150</v>
      </c>
      <c r="D751" s="2">
        <v>2045</v>
      </c>
      <c r="J751" s="2" t="s">
        <v>149</v>
      </c>
      <c r="K751" s="2" t="s">
        <v>150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149</v>
      </c>
      <c r="S751" s="2" t="s">
        <v>150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149</v>
      </c>
      <c r="AA751" s="2" t="s">
        <v>150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149</v>
      </c>
      <c r="AI751" s="2" t="s">
        <v>150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149</v>
      </c>
      <c r="AQ751" s="4" t="s">
        <v>150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149</v>
      </c>
      <c r="AY751" s="2" t="s">
        <v>150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149</v>
      </c>
      <c r="C752" s="4" t="s">
        <v>150</v>
      </c>
      <c r="D752" s="4">
        <v>2045</v>
      </c>
      <c r="J752" s="4" t="s">
        <v>149</v>
      </c>
      <c r="K752" s="4" t="s">
        <v>150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149</v>
      </c>
      <c r="S752" s="4" t="s">
        <v>150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149</v>
      </c>
      <c r="AA752" s="4" t="s">
        <v>150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149</v>
      </c>
      <c r="AI752" s="4" t="s">
        <v>150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149</v>
      </c>
      <c r="AQ752" s="2" t="s">
        <v>150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149</v>
      </c>
      <c r="AY752" s="4" t="s">
        <v>150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149</v>
      </c>
      <c r="C753" s="2" t="s">
        <v>150</v>
      </c>
      <c r="D753" s="2">
        <v>2045</v>
      </c>
      <c r="J753" s="2" t="s">
        <v>149</v>
      </c>
      <c r="K753" s="2" t="s">
        <v>150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149</v>
      </c>
      <c r="S753" s="2" t="s">
        <v>150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149</v>
      </c>
      <c r="AA753" s="2" t="s">
        <v>150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149</v>
      </c>
      <c r="AI753" s="2" t="s">
        <v>150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149</v>
      </c>
      <c r="AQ753" s="4" t="s">
        <v>150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149</v>
      </c>
      <c r="AY753" s="2" t="s">
        <v>150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149</v>
      </c>
      <c r="C754" s="4" t="s">
        <v>150</v>
      </c>
      <c r="D754" s="4">
        <v>2045</v>
      </c>
      <c r="J754" s="4" t="s">
        <v>149</v>
      </c>
      <c r="K754" s="4" t="s">
        <v>150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149</v>
      </c>
      <c r="S754" s="4" t="s">
        <v>150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149</v>
      </c>
      <c r="AA754" s="4" t="s">
        <v>150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149</v>
      </c>
      <c r="AI754" s="4" t="s">
        <v>150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149</v>
      </c>
      <c r="AQ754" s="2" t="s">
        <v>150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149</v>
      </c>
      <c r="AY754" s="4" t="s">
        <v>150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149</v>
      </c>
      <c r="C755" s="2" t="s">
        <v>150</v>
      </c>
      <c r="D755" s="2">
        <v>2045</v>
      </c>
      <c r="J755" s="2" t="s">
        <v>149</v>
      </c>
      <c r="K755" s="2" t="s">
        <v>150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149</v>
      </c>
      <c r="S755" s="2" t="s">
        <v>150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149</v>
      </c>
      <c r="AA755" s="2" t="s">
        <v>150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149</v>
      </c>
      <c r="AI755" s="2" t="s">
        <v>150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149</v>
      </c>
      <c r="AQ755" s="4" t="s">
        <v>150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149</v>
      </c>
      <c r="AY755" s="2" t="s">
        <v>150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149</v>
      </c>
      <c r="C756" s="4" t="s">
        <v>150</v>
      </c>
      <c r="D756" s="4">
        <v>2045</v>
      </c>
      <c r="J756" s="4" t="s">
        <v>149</v>
      </c>
      <c r="K756" s="4" t="s">
        <v>150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149</v>
      </c>
      <c r="S756" s="4" t="s">
        <v>150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149</v>
      </c>
      <c r="AA756" s="4" t="s">
        <v>150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149</v>
      </c>
      <c r="AI756" s="4" t="s">
        <v>150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149</v>
      </c>
      <c r="AQ756" s="2" t="s">
        <v>150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149</v>
      </c>
      <c r="AY756" s="4" t="s">
        <v>150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149</v>
      </c>
      <c r="C757" s="2" t="s">
        <v>150</v>
      </c>
      <c r="D757" s="2">
        <v>2045</v>
      </c>
      <c r="J757" s="2" t="s">
        <v>149</v>
      </c>
      <c r="K757" s="2" t="s">
        <v>150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149</v>
      </c>
      <c r="S757" s="2" t="s">
        <v>150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149</v>
      </c>
      <c r="AA757" s="2" t="s">
        <v>150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149</v>
      </c>
      <c r="AI757" s="2" t="s">
        <v>150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149</v>
      </c>
      <c r="AQ757" s="4" t="s">
        <v>150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149</v>
      </c>
      <c r="AY757" s="2" t="s">
        <v>150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149</v>
      </c>
      <c r="C758" s="4" t="s">
        <v>150</v>
      </c>
      <c r="D758" s="4">
        <v>2045</v>
      </c>
      <c r="J758" s="4" t="s">
        <v>149</v>
      </c>
      <c r="K758" s="4" t="s">
        <v>150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149</v>
      </c>
      <c r="S758" s="4" t="s">
        <v>150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149</v>
      </c>
      <c r="AA758" s="4" t="s">
        <v>150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149</v>
      </c>
      <c r="AI758" s="4" t="s">
        <v>150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149</v>
      </c>
      <c r="AQ758" s="2" t="s">
        <v>150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149</v>
      </c>
      <c r="AY758" s="4" t="s">
        <v>150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149</v>
      </c>
      <c r="C759" s="2" t="s">
        <v>150</v>
      </c>
      <c r="D759" s="2">
        <v>2045</v>
      </c>
      <c r="J759" s="2" t="s">
        <v>149</v>
      </c>
      <c r="K759" s="2" t="s">
        <v>150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149</v>
      </c>
      <c r="S759" s="2" t="s">
        <v>150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149</v>
      </c>
      <c r="AA759" s="2" t="s">
        <v>150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149</v>
      </c>
      <c r="AI759" s="2" t="s">
        <v>150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149</v>
      </c>
      <c r="AQ759" s="4" t="s">
        <v>150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149</v>
      </c>
      <c r="AY759" s="2" t="s">
        <v>150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149</v>
      </c>
      <c r="C760" s="4" t="s">
        <v>150</v>
      </c>
      <c r="D760" s="4">
        <v>2045</v>
      </c>
      <c r="J760" s="4" t="s">
        <v>149</v>
      </c>
      <c r="K760" s="4" t="s">
        <v>150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149</v>
      </c>
      <c r="S760" s="4" t="s">
        <v>150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149</v>
      </c>
      <c r="AA760" s="4" t="s">
        <v>150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149</v>
      </c>
      <c r="AI760" s="4" t="s">
        <v>150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149</v>
      </c>
      <c r="AQ760" s="2" t="s">
        <v>150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149</v>
      </c>
      <c r="AY760" s="4" t="s">
        <v>150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149</v>
      </c>
      <c r="C761" s="2" t="s">
        <v>150</v>
      </c>
      <c r="D761" s="2">
        <v>2045</v>
      </c>
      <c r="J761" s="2" t="s">
        <v>149</v>
      </c>
      <c r="K761" s="2" t="s">
        <v>150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149</v>
      </c>
      <c r="S761" s="2" t="s">
        <v>150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149</v>
      </c>
      <c r="AA761" s="2" t="s">
        <v>150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149</v>
      </c>
      <c r="AI761" s="2" t="s">
        <v>150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149</v>
      </c>
      <c r="AQ761" s="4" t="s">
        <v>150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149</v>
      </c>
      <c r="AY761" s="2" t="s">
        <v>150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149</v>
      </c>
      <c r="C762" s="4" t="s">
        <v>150</v>
      </c>
      <c r="D762" s="4">
        <v>2045</v>
      </c>
      <c r="J762" s="4" t="s">
        <v>149</v>
      </c>
      <c r="K762" s="4" t="s">
        <v>150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149</v>
      </c>
      <c r="S762" s="4" t="s">
        <v>150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149</v>
      </c>
      <c r="AA762" s="4" t="s">
        <v>150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149</v>
      </c>
      <c r="AI762" s="4" t="s">
        <v>150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149</v>
      </c>
      <c r="AQ762" s="2" t="s">
        <v>150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149</v>
      </c>
      <c r="AY762" s="4" t="s">
        <v>150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149</v>
      </c>
      <c r="C763" s="2" t="s">
        <v>150</v>
      </c>
      <c r="D763" s="2">
        <v>2045</v>
      </c>
      <c r="J763" s="2" t="s">
        <v>149</v>
      </c>
      <c r="K763" s="2" t="s">
        <v>150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149</v>
      </c>
      <c r="S763" s="2" t="s">
        <v>150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149</v>
      </c>
      <c r="AA763" s="2" t="s">
        <v>150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149</v>
      </c>
      <c r="AI763" s="2" t="s">
        <v>150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149</v>
      </c>
      <c r="AQ763" s="4" t="s">
        <v>150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149</v>
      </c>
      <c r="AY763" s="2" t="s">
        <v>150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149</v>
      </c>
      <c r="C764" s="4" t="s">
        <v>150</v>
      </c>
      <c r="D764" s="4">
        <v>2045</v>
      </c>
      <c r="J764" s="4" t="s">
        <v>149</v>
      </c>
      <c r="K764" s="4" t="s">
        <v>150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149</v>
      </c>
      <c r="S764" s="4" t="s">
        <v>150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149</v>
      </c>
      <c r="AA764" s="4" t="s">
        <v>150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149</v>
      </c>
      <c r="AI764" s="4" t="s">
        <v>150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149</v>
      </c>
      <c r="AQ764" s="2" t="s">
        <v>150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149</v>
      </c>
      <c r="AY764" s="4" t="s">
        <v>150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149</v>
      </c>
      <c r="C765" s="2" t="s">
        <v>150</v>
      </c>
      <c r="D765" s="2">
        <v>2045</v>
      </c>
      <c r="J765" s="2" t="s">
        <v>149</v>
      </c>
      <c r="K765" s="2" t="s">
        <v>150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149</v>
      </c>
      <c r="S765" s="2" t="s">
        <v>150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149</v>
      </c>
      <c r="AA765" s="2" t="s">
        <v>150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149</v>
      </c>
      <c r="AI765" s="2" t="s">
        <v>150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149</v>
      </c>
      <c r="AQ765" s="4" t="s">
        <v>150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149</v>
      </c>
      <c r="AY765" s="2" t="s">
        <v>150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149</v>
      </c>
      <c r="C766" s="4" t="s">
        <v>150</v>
      </c>
      <c r="D766" s="4">
        <v>2045</v>
      </c>
      <c r="J766" s="4" t="s">
        <v>149</v>
      </c>
      <c r="K766" s="4" t="s">
        <v>150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149</v>
      </c>
      <c r="S766" s="4" t="s">
        <v>150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149</v>
      </c>
      <c r="AA766" s="4" t="s">
        <v>150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149</v>
      </c>
      <c r="AI766" s="4" t="s">
        <v>150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149</v>
      </c>
      <c r="AQ766" s="2" t="s">
        <v>150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149</v>
      </c>
      <c r="AY766" s="4" t="s">
        <v>150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149</v>
      </c>
      <c r="C767" s="2" t="s">
        <v>150</v>
      </c>
      <c r="D767" s="2">
        <v>2045</v>
      </c>
      <c r="J767" s="2" t="s">
        <v>149</v>
      </c>
      <c r="K767" s="2" t="s">
        <v>150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149</v>
      </c>
      <c r="S767" s="2" t="s">
        <v>150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149</v>
      </c>
      <c r="AA767" s="2" t="s">
        <v>150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149</v>
      </c>
      <c r="AI767" s="2" t="s">
        <v>150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149</v>
      </c>
      <c r="AQ767" s="4" t="s">
        <v>150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149</v>
      </c>
      <c r="AY767" s="2" t="s">
        <v>150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149</v>
      </c>
      <c r="C768" s="4" t="s">
        <v>150</v>
      </c>
      <c r="D768" s="4">
        <v>2045</v>
      </c>
      <c r="J768" s="4" t="s">
        <v>149</v>
      </c>
      <c r="K768" s="4" t="s">
        <v>150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149</v>
      </c>
      <c r="S768" s="4" t="s">
        <v>150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149</v>
      </c>
      <c r="AA768" s="4" t="s">
        <v>150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149</v>
      </c>
      <c r="AI768" s="4" t="s">
        <v>150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149</v>
      </c>
      <c r="AQ768" s="2" t="s">
        <v>150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149</v>
      </c>
      <c r="AY768" s="4" t="s">
        <v>150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149</v>
      </c>
      <c r="C769" s="2" t="s">
        <v>150</v>
      </c>
      <c r="D769" s="2">
        <v>2045</v>
      </c>
      <c r="J769" s="2" t="s">
        <v>149</v>
      </c>
      <c r="K769" s="2" t="s">
        <v>150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149</v>
      </c>
      <c r="S769" s="2" t="s">
        <v>150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149</v>
      </c>
      <c r="AA769" s="2" t="s">
        <v>150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149</v>
      </c>
      <c r="AI769" s="2" t="s">
        <v>150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149</v>
      </c>
      <c r="AQ769" s="4" t="s">
        <v>150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149</v>
      </c>
      <c r="AY769" s="2" t="s">
        <v>150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149</v>
      </c>
      <c r="C770" s="4" t="s">
        <v>150</v>
      </c>
      <c r="D770" s="4">
        <v>2045</v>
      </c>
      <c r="J770" s="4" t="s">
        <v>149</v>
      </c>
      <c r="K770" s="4" t="s">
        <v>150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149</v>
      </c>
      <c r="S770" s="4" t="s">
        <v>150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149</v>
      </c>
      <c r="AA770" s="4" t="s">
        <v>150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149</v>
      </c>
      <c r="AI770" s="4" t="s">
        <v>150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149</v>
      </c>
      <c r="AQ770" s="2" t="s">
        <v>150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149</v>
      </c>
      <c r="AY770" s="4" t="s">
        <v>150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149</v>
      </c>
      <c r="C771" s="2" t="s">
        <v>150</v>
      </c>
      <c r="D771" s="2">
        <v>2045</v>
      </c>
      <c r="J771" s="2" t="s">
        <v>149</v>
      </c>
      <c r="K771" s="2" t="s">
        <v>150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149</v>
      </c>
      <c r="S771" s="2" t="s">
        <v>150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149</v>
      </c>
      <c r="AA771" s="2" t="s">
        <v>150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149</v>
      </c>
      <c r="AI771" s="2" t="s">
        <v>150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149</v>
      </c>
      <c r="AQ771" s="4" t="s">
        <v>150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149</v>
      </c>
      <c r="AY771" s="2" t="s">
        <v>150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149</v>
      </c>
      <c r="C772" s="4" t="s">
        <v>150</v>
      </c>
      <c r="D772" s="4">
        <v>2045</v>
      </c>
      <c r="J772" s="4" t="s">
        <v>149</v>
      </c>
      <c r="K772" s="4" t="s">
        <v>150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149</v>
      </c>
      <c r="S772" s="4" t="s">
        <v>150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149</v>
      </c>
      <c r="AA772" s="4" t="s">
        <v>150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149</v>
      </c>
      <c r="AI772" s="4" t="s">
        <v>150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149</v>
      </c>
      <c r="AQ772" s="2" t="s">
        <v>150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149</v>
      </c>
      <c r="AY772" s="4" t="s">
        <v>150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149</v>
      </c>
      <c r="C773" s="2" t="s">
        <v>150</v>
      </c>
      <c r="D773" s="2">
        <v>2045</v>
      </c>
      <c r="J773" s="2" t="s">
        <v>149</v>
      </c>
      <c r="K773" s="2" t="s">
        <v>150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149</v>
      </c>
      <c r="S773" s="2" t="s">
        <v>150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149</v>
      </c>
      <c r="AA773" s="2" t="s">
        <v>150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149</v>
      </c>
      <c r="AI773" s="2" t="s">
        <v>150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149</v>
      </c>
      <c r="AQ773" s="4" t="s">
        <v>150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149</v>
      </c>
      <c r="AY773" s="2" t="s">
        <v>150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149</v>
      </c>
      <c r="C774" s="4" t="s">
        <v>150</v>
      </c>
      <c r="D774" s="4">
        <v>2045</v>
      </c>
      <c r="J774" s="4" t="s">
        <v>149</v>
      </c>
      <c r="K774" s="4" t="s">
        <v>150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149</v>
      </c>
      <c r="S774" s="4" t="s">
        <v>150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149</v>
      </c>
      <c r="AA774" s="4" t="s">
        <v>150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149</v>
      </c>
      <c r="AI774" s="4" t="s">
        <v>150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149</v>
      </c>
      <c r="AQ774" s="2" t="s">
        <v>150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149</v>
      </c>
      <c r="AY774" s="4" t="s">
        <v>150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149</v>
      </c>
      <c r="C775" s="2" t="s">
        <v>150</v>
      </c>
      <c r="D775" s="2">
        <v>2045</v>
      </c>
      <c r="J775" s="2" t="s">
        <v>149</v>
      </c>
      <c r="K775" s="2" t="s">
        <v>150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149</v>
      </c>
      <c r="S775" s="2" t="s">
        <v>150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149</v>
      </c>
      <c r="AA775" s="2" t="s">
        <v>150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149</v>
      </c>
      <c r="AI775" s="2" t="s">
        <v>150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149</v>
      </c>
      <c r="AQ775" s="4" t="s">
        <v>150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149</v>
      </c>
      <c r="AY775" s="2" t="s">
        <v>150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149</v>
      </c>
      <c r="C776" s="4" t="s">
        <v>150</v>
      </c>
      <c r="D776" s="4">
        <v>2045</v>
      </c>
      <c r="J776" s="4" t="s">
        <v>149</v>
      </c>
      <c r="K776" s="4" t="s">
        <v>150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149</v>
      </c>
      <c r="S776" s="4" t="s">
        <v>150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149</v>
      </c>
      <c r="AA776" s="4" t="s">
        <v>150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149</v>
      </c>
      <c r="AI776" s="4" t="s">
        <v>150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149</v>
      </c>
      <c r="AQ776" s="2" t="s">
        <v>150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149</v>
      </c>
      <c r="AY776" s="4" t="s">
        <v>150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149</v>
      </c>
      <c r="C777" s="2" t="s">
        <v>150</v>
      </c>
      <c r="D777" s="2">
        <v>2045</v>
      </c>
      <c r="J777" s="2" t="s">
        <v>149</v>
      </c>
      <c r="K777" s="2" t="s">
        <v>150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149</v>
      </c>
      <c r="S777" s="2" t="s">
        <v>150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149</v>
      </c>
      <c r="AA777" s="2" t="s">
        <v>150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149</v>
      </c>
      <c r="AI777" s="2" t="s">
        <v>150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149</v>
      </c>
      <c r="AQ777" s="4" t="s">
        <v>150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149</v>
      </c>
      <c r="AY777" s="2" t="s">
        <v>150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149</v>
      </c>
      <c r="C778" s="4" t="s">
        <v>150</v>
      </c>
      <c r="D778" s="4">
        <v>2045</v>
      </c>
      <c r="J778" s="4" t="s">
        <v>149</v>
      </c>
      <c r="K778" s="4" t="s">
        <v>150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149</v>
      </c>
      <c r="S778" s="4" t="s">
        <v>150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149</v>
      </c>
      <c r="AA778" s="4" t="s">
        <v>150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149</v>
      </c>
      <c r="AI778" s="4" t="s">
        <v>150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149</v>
      </c>
      <c r="AQ778" s="2" t="s">
        <v>150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149</v>
      </c>
      <c r="AY778" s="4" t="s">
        <v>150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149</v>
      </c>
      <c r="C779" s="2" t="s">
        <v>150</v>
      </c>
      <c r="D779" s="2">
        <v>2045</v>
      </c>
      <c r="J779" s="2" t="s">
        <v>149</v>
      </c>
      <c r="K779" s="2" t="s">
        <v>150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149</v>
      </c>
      <c r="S779" s="2" t="s">
        <v>150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149</v>
      </c>
      <c r="AA779" s="2" t="s">
        <v>150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149</v>
      </c>
      <c r="AI779" s="2" t="s">
        <v>150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149</v>
      </c>
      <c r="AQ779" s="4" t="s">
        <v>150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149</v>
      </c>
      <c r="AY779" s="2" t="s">
        <v>150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149</v>
      </c>
      <c r="C780" s="4" t="s">
        <v>150</v>
      </c>
      <c r="D780" s="4">
        <v>2045</v>
      </c>
      <c r="J780" s="4" t="s">
        <v>149</v>
      </c>
      <c r="K780" s="4" t="s">
        <v>150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149</v>
      </c>
      <c r="S780" s="4" t="s">
        <v>150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149</v>
      </c>
      <c r="AA780" s="4" t="s">
        <v>150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149</v>
      </c>
      <c r="AI780" s="4" t="s">
        <v>150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149</v>
      </c>
      <c r="AQ780" s="2" t="s">
        <v>150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149</v>
      </c>
      <c r="AY780" s="4" t="s">
        <v>150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149</v>
      </c>
      <c r="C781" s="2" t="s">
        <v>150</v>
      </c>
      <c r="D781" s="2">
        <v>2045</v>
      </c>
      <c r="J781" s="2" t="s">
        <v>149</v>
      </c>
      <c r="K781" s="2" t="s">
        <v>150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149</v>
      </c>
      <c r="S781" s="2" t="s">
        <v>150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149</v>
      </c>
      <c r="AA781" s="2" t="s">
        <v>150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149</v>
      </c>
      <c r="AI781" s="2" t="s">
        <v>150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149</v>
      </c>
      <c r="AQ781" s="4" t="s">
        <v>150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149</v>
      </c>
      <c r="AY781" s="2" t="s">
        <v>150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149</v>
      </c>
      <c r="C782" s="4" t="s">
        <v>150</v>
      </c>
      <c r="D782" s="4">
        <v>2045</v>
      </c>
      <c r="J782" s="4" t="s">
        <v>149</v>
      </c>
      <c r="K782" s="4" t="s">
        <v>150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149</v>
      </c>
      <c r="S782" s="4" t="s">
        <v>150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149</v>
      </c>
      <c r="AA782" s="4" t="s">
        <v>150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149</v>
      </c>
      <c r="AI782" s="4" t="s">
        <v>150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149</v>
      </c>
      <c r="AQ782" s="2" t="s">
        <v>150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149</v>
      </c>
      <c r="AY782" s="4" t="s">
        <v>150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149</v>
      </c>
      <c r="C783" s="2" t="s">
        <v>150</v>
      </c>
      <c r="D783" s="2">
        <v>2045</v>
      </c>
      <c r="J783" s="2" t="s">
        <v>149</v>
      </c>
      <c r="K783" s="2" t="s">
        <v>150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149</v>
      </c>
      <c r="S783" s="2" t="s">
        <v>150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149</v>
      </c>
      <c r="AA783" s="2" t="s">
        <v>150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149</v>
      </c>
      <c r="AI783" s="2" t="s">
        <v>150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149</v>
      </c>
      <c r="AQ783" s="4" t="s">
        <v>150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149</v>
      </c>
      <c r="AY783" s="2" t="s">
        <v>150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149</v>
      </c>
      <c r="C784" s="4" t="s">
        <v>150</v>
      </c>
      <c r="D784" s="4">
        <v>2045</v>
      </c>
      <c r="J784" s="4" t="s">
        <v>149</v>
      </c>
      <c r="K784" s="4" t="s">
        <v>150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149</v>
      </c>
      <c r="S784" s="4" t="s">
        <v>150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149</v>
      </c>
      <c r="AA784" s="4" t="s">
        <v>150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149</v>
      </c>
      <c r="AI784" s="4" t="s">
        <v>150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149</v>
      </c>
      <c r="AQ784" s="2" t="s">
        <v>150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149</v>
      </c>
      <c r="AY784" s="4" t="s">
        <v>150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149</v>
      </c>
      <c r="C785" s="2" t="s">
        <v>150</v>
      </c>
      <c r="D785" s="2">
        <v>2045</v>
      </c>
      <c r="J785" s="2" t="s">
        <v>149</v>
      </c>
      <c r="K785" s="2" t="s">
        <v>150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149</v>
      </c>
      <c r="S785" s="2" t="s">
        <v>150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149</v>
      </c>
      <c r="AA785" s="2" t="s">
        <v>150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149</v>
      </c>
      <c r="AI785" s="2" t="s">
        <v>150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149</v>
      </c>
      <c r="AQ785" s="4" t="s">
        <v>150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149</v>
      </c>
      <c r="AY785" s="2" t="s">
        <v>150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149</v>
      </c>
      <c r="C786" s="4" t="s">
        <v>150</v>
      </c>
      <c r="D786" s="4">
        <v>2045</v>
      </c>
      <c r="J786" s="4" t="s">
        <v>149</v>
      </c>
      <c r="K786" s="4" t="s">
        <v>150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149</v>
      </c>
      <c r="S786" s="4" t="s">
        <v>150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149</v>
      </c>
      <c r="AA786" s="4" t="s">
        <v>150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149</v>
      </c>
      <c r="AI786" s="4" t="s">
        <v>150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149</v>
      </c>
      <c r="AQ786" s="2" t="s">
        <v>150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149</v>
      </c>
      <c r="AY786" s="4" t="s">
        <v>150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149</v>
      </c>
      <c r="C787" s="2" t="s">
        <v>150</v>
      </c>
      <c r="D787" s="2">
        <v>2045</v>
      </c>
      <c r="J787" s="2" t="s">
        <v>149</v>
      </c>
      <c r="K787" s="2" t="s">
        <v>150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149</v>
      </c>
      <c r="S787" s="2" t="s">
        <v>150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149</v>
      </c>
      <c r="AA787" s="2" t="s">
        <v>150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149</v>
      </c>
      <c r="AI787" s="2" t="s">
        <v>150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149</v>
      </c>
      <c r="AQ787" s="4" t="s">
        <v>150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149</v>
      </c>
      <c r="AY787" s="2" t="s">
        <v>150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149</v>
      </c>
      <c r="C788" s="4" t="s">
        <v>150</v>
      </c>
      <c r="D788" s="4">
        <v>2045</v>
      </c>
      <c r="J788" s="4" t="s">
        <v>149</v>
      </c>
      <c r="K788" s="4" t="s">
        <v>150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149</v>
      </c>
      <c r="S788" s="4" t="s">
        <v>150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149</v>
      </c>
      <c r="AA788" s="4" t="s">
        <v>150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149</v>
      </c>
      <c r="AI788" s="4" t="s">
        <v>150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149</v>
      </c>
      <c r="AQ788" s="2" t="s">
        <v>150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149</v>
      </c>
      <c r="AY788" s="4" t="s">
        <v>150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149</v>
      </c>
      <c r="C789" s="2" t="s">
        <v>150</v>
      </c>
      <c r="D789" s="2">
        <v>2045</v>
      </c>
      <c r="J789" s="2" t="s">
        <v>149</v>
      </c>
      <c r="K789" s="2" t="s">
        <v>150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149</v>
      </c>
      <c r="S789" s="2" t="s">
        <v>150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149</v>
      </c>
      <c r="AA789" s="2" t="s">
        <v>150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149</v>
      </c>
      <c r="AI789" s="2" t="s">
        <v>150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149</v>
      </c>
      <c r="AQ789" s="4" t="s">
        <v>150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149</v>
      </c>
      <c r="AY789" s="2" t="s">
        <v>150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149</v>
      </c>
      <c r="C790" s="4" t="s">
        <v>150</v>
      </c>
      <c r="D790" s="4">
        <v>2045</v>
      </c>
      <c r="J790" s="4" t="s">
        <v>149</v>
      </c>
      <c r="K790" s="4" t="s">
        <v>150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149</v>
      </c>
      <c r="S790" s="4" t="s">
        <v>150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149</v>
      </c>
      <c r="AA790" s="4" t="s">
        <v>150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149</v>
      </c>
      <c r="AI790" s="4" t="s">
        <v>150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149</v>
      </c>
      <c r="AQ790" s="2" t="s">
        <v>150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149</v>
      </c>
      <c r="AY790" s="4" t="s">
        <v>150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149</v>
      </c>
      <c r="C791" s="2" t="s">
        <v>150</v>
      </c>
      <c r="D791" s="2">
        <v>2045</v>
      </c>
      <c r="J791" s="2" t="s">
        <v>149</v>
      </c>
      <c r="K791" s="2" t="s">
        <v>150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149</v>
      </c>
      <c r="S791" s="2" t="s">
        <v>150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149</v>
      </c>
      <c r="AA791" s="2" t="s">
        <v>150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149</v>
      </c>
      <c r="AI791" s="2" t="s">
        <v>150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149</v>
      </c>
      <c r="AQ791" s="4" t="s">
        <v>150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149</v>
      </c>
      <c r="AY791" s="2" t="s">
        <v>150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149</v>
      </c>
      <c r="C792" s="4" t="s">
        <v>150</v>
      </c>
      <c r="D792" s="4">
        <v>2045</v>
      </c>
      <c r="J792" s="4" t="s">
        <v>149</v>
      </c>
      <c r="K792" s="4" t="s">
        <v>150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149</v>
      </c>
      <c r="S792" s="4" t="s">
        <v>150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149</v>
      </c>
      <c r="AA792" s="4" t="s">
        <v>150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149</v>
      </c>
      <c r="AI792" s="4" t="s">
        <v>150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149</v>
      </c>
      <c r="AQ792" s="2" t="s">
        <v>150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149</v>
      </c>
      <c r="AY792" s="4" t="s">
        <v>150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149</v>
      </c>
      <c r="C793" s="2" t="s">
        <v>150</v>
      </c>
      <c r="D793" s="2">
        <v>2045</v>
      </c>
      <c r="J793" s="2" t="s">
        <v>149</v>
      </c>
      <c r="K793" s="2" t="s">
        <v>150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149</v>
      </c>
      <c r="S793" s="2" t="s">
        <v>150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149</v>
      </c>
      <c r="AA793" s="2" t="s">
        <v>150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149</v>
      </c>
      <c r="AI793" s="2" t="s">
        <v>150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149</v>
      </c>
      <c r="AQ793" s="4" t="s">
        <v>150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149</v>
      </c>
      <c r="AY793" s="2" t="s">
        <v>150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149</v>
      </c>
      <c r="C794" s="4" t="s">
        <v>150</v>
      </c>
      <c r="D794" s="4">
        <v>2045</v>
      </c>
      <c r="J794" s="4" t="s">
        <v>149</v>
      </c>
      <c r="K794" s="4" t="s">
        <v>150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149</v>
      </c>
      <c r="S794" s="4" t="s">
        <v>150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149</v>
      </c>
      <c r="AA794" s="4" t="s">
        <v>150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149</v>
      </c>
      <c r="AI794" s="4" t="s">
        <v>150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149</v>
      </c>
      <c r="AQ794" s="2" t="s">
        <v>150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149</v>
      </c>
      <c r="AY794" s="4" t="s">
        <v>150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149</v>
      </c>
      <c r="C795" s="2" t="s">
        <v>150</v>
      </c>
      <c r="D795" s="2">
        <v>2045</v>
      </c>
      <c r="J795" s="2" t="s">
        <v>149</v>
      </c>
      <c r="K795" s="2" t="s">
        <v>150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149</v>
      </c>
      <c r="S795" s="2" t="s">
        <v>150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149</v>
      </c>
      <c r="AA795" s="2" t="s">
        <v>150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149</v>
      </c>
      <c r="AI795" s="2" t="s">
        <v>150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149</v>
      </c>
      <c r="AQ795" s="4" t="s">
        <v>150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149</v>
      </c>
      <c r="AY795" s="2" t="s">
        <v>150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149</v>
      </c>
      <c r="C796" s="4" t="s">
        <v>150</v>
      </c>
      <c r="D796" s="4">
        <v>2045</v>
      </c>
      <c r="J796" s="4" t="s">
        <v>149</v>
      </c>
      <c r="K796" s="4" t="s">
        <v>150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149</v>
      </c>
      <c r="S796" s="4" t="s">
        <v>150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149</v>
      </c>
      <c r="AA796" s="4" t="s">
        <v>150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149</v>
      </c>
      <c r="AI796" s="4" t="s">
        <v>150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149</v>
      </c>
      <c r="AQ796" s="2" t="s">
        <v>150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149</v>
      </c>
      <c r="AY796" s="4" t="s">
        <v>150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149</v>
      </c>
      <c r="C797" s="2" t="s">
        <v>150</v>
      </c>
      <c r="D797" s="2">
        <v>2045</v>
      </c>
      <c r="J797" s="2" t="s">
        <v>149</v>
      </c>
      <c r="K797" s="2" t="s">
        <v>150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149</v>
      </c>
      <c r="S797" s="2" t="s">
        <v>150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149</v>
      </c>
      <c r="AA797" s="2" t="s">
        <v>150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149</v>
      </c>
      <c r="AI797" s="2" t="s">
        <v>150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149</v>
      </c>
      <c r="AQ797" s="4" t="s">
        <v>150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149</v>
      </c>
      <c r="AY797" s="2" t="s">
        <v>150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149</v>
      </c>
      <c r="C798" s="4" t="s">
        <v>150</v>
      </c>
      <c r="D798" s="4">
        <v>2045</v>
      </c>
      <c r="J798" s="4" t="s">
        <v>149</v>
      </c>
      <c r="K798" s="4" t="s">
        <v>150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149</v>
      </c>
      <c r="S798" s="4" t="s">
        <v>150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149</v>
      </c>
      <c r="AA798" s="4" t="s">
        <v>150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149</v>
      </c>
      <c r="AI798" s="4" t="s">
        <v>150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149</v>
      </c>
      <c r="AQ798" s="2" t="s">
        <v>150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149</v>
      </c>
      <c r="AY798" s="4" t="s">
        <v>150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149</v>
      </c>
      <c r="C799" s="2" t="s">
        <v>150</v>
      </c>
      <c r="D799" s="2">
        <v>2045</v>
      </c>
      <c r="J799" s="2" t="s">
        <v>149</v>
      </c>
      <c r="K799" s="2" t="s">
        <v>150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149</v>
      </c>
      <c r="S799" s="2" t="s">
        <v>150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149</v>
      </c>
      <c r="AA799" s="2" t="s">
        <v>150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149</v>
      </c>
      <c r="AI799" s="2" t="s">
        <v>150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149</v>
      </c>
      <c r="AQ799" s="4" t="s">
        <v>150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149</v>
      </c>
      <c r="AY799" s="2" t="s">
        <v>150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149</v>
      </c>
      <c r="C800" s="4" t="s">
        <v>150</v>
      </c>
      <c r="D800" s="4">
        <v>2045</v>
      </c>
      <c r="J800" s="4" t="s">
        <v>149</v>
      </c>
      <c r="K800" s="4" t="s">
        <v>150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149</v>
      </c>
      <c r="S800" s="4" t="s">
        <v>150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149</v>
      </c>
      <c r="AA800" s="4" t="s">
        <v>150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149</v>
      </c>
      <c r="AI800" s="4" t="s">
        <v>150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149</v>
      </c>
      <c r="AQ800" s="2" t="s">
        <v>150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149</v>
      </c>
      <c r="AY800" s="4" t="s">
        <v>150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149</v>
      </c>
      <c r="C801" s="2" t="s">
        <v>150</v>
      </c>
      <c r="D801" s="2">
        <v>2045</v>
      </c>
      <c r="J801" s="2" t="s">
        <v>149</v>
      </c>
      <c r="K801" s="2" t="s">
        <v>150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149</v>
      </c>
      <c r="S801" s="2" t="s">
        <v>150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149</v>
      </c>
      <c r="AA801" s="2" t="s">
        <v>150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149</v>
      </c>
      <c r="AI801" s="2" t="s">
        <v>150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149</v>
      </c>
      <c r="AQ801" s="4" t="s">
        <v>150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149</v>
      </c>
      <c r="AY801" s="2" t="s">
        <v>150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149</v>
      </c>
      <c r="C802" s="4" t="s">
        <v>150</v>
      </c>
      <c r="D802" s="4">
        <v>2045</v>
      </c>
      <c r="J802" s="4" t="s">
        <v>149</v>
      </c>
      <c r="K802" s="4" t="s">
        <v>150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149</v>
      </c>
      <c r="S802" s="4" t="s">
        <v>150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149</v>
      </c>
      <c r="AA802" s="4" t="s">
        <v>150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149</v>
      </c>
      <c r="AI802" s="4" t="s">
        <v>150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149</v>
      </c>
      <c r="AQ802" s="2" t="s">
        <v>150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149</v>
      </c>
      <c r="AY802" s="4" t="s">
        <v>150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149</v>
      </c>
      <c r="C803" s="2" t="s">
        <v>150</v>
      </c>
      <c r="D803" s="2">
        <v>2045</v>
      </c>
      <c r="J803" s="2" t="s">
        <v>149</v>
      </c>
      <c r="K803" s="2" t="s">
        <v>150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149</v>
      </c>
      <c r="S803" s="2" t="s">
        <v>150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149</v>
      </c>
      <c r="AA803" s="2" t="s">
        <v>150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149</v>
      </c>
      <c r="AI803" s="2" t="s">
        <v>150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149</v>
      </c>
      <c r="AQ803" s="4" t="s">
        <v>150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149</v>
      </c>
      <c r="AY803" s="2" t="s">
        <v>150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149</v>
      </c>
      <c r="C804" s="4" t="s">
        <v>150</v>
      </c>
      <c r="D804" s="4">
        <v>2045</v>
      </c>
      <c r="J804" s="4" t="s">
        <v>149</v>
      </c>
      <c r="K804" s="4" t="s">
        <v>150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149</v>
      </c>
      <c r="S804" s="4" t="s">
        <v>150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149</v>
      </c>
      <c r="AA804" s="4" t="s">
        <v>150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149</v>
      </c>
      <c r="AI804" s="4" t="s">
        <v>150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149</v>
      </c>
      <c r="AQ804" s="2" t="s">
        <v>150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149</v>
      </c>
      <c r="AY804" s="4" t="s">
        <v>150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149</v>
      </c>
      <c r="C805" s="2" t="s">
        <v>150</v>
      </c>
      <c r="D805" s="2">
        <v>2045</v>
      </c>
      <c r="J805" s="2" t="s">
        <v>149</v>
      </c>
      <c r="K805" s="2" t="s">
        <v>150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149</v>
      </c>
      <c r="S805" s="2" t="s">
        <v>150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149</v>
      </c>
      <c r="AA805" s="2" t="s">
        <v>150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149</v>
      </c>
      <c r="AI805" s="2" t="s">
        <v>150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149</v>
      </c>
      <c r="AQ805" s="4" t="s">
        <v>150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149</v>
      </c>
      <c r="AY805" s="2" t="s">
        <v>150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149</v>
      </c>
      <c r="C806" s="4" t="s">
        <v>150</v>
      </c>
      <c r="D806" s="4">
        <v>2045</v>
      </c>
      <c r="J806" s="4" t="s">
        <v>149</v>
      </c>
      <c r="K806" s="4" t="s">
        <v>150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149</v>
      </c>
      <c r="S806" s="4" t="s">
        <v>150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149</v>
      </c>
      <c r="AA806" s="4" t="s">
        <v>150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149</v>
      </c>
      <c r="AI806" s="4" t="s">
        <v>150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149</v>
      </c>
      <c r="AQ806" s="2" t="s">
        <v>150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149</v>
      </c>
      <c r="AY806" s="4" t="s">
        <v>150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149</v>
      </c>
      <c r="C807" s="2" t="s">
        <v>150</v>
      </c>
      <c r="D807" s="2">
        <v>2045</v>
      </c>
      <c r="J807" s="2" t="s">
        <v>149</v>
      </c>
      <c r="K807" s="2" t="s">
        <v>150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149</v>
      </c>
      <c r="S807" s="2" t="s">
        <v>150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149</v>
      </c>
      <c r="AA807" s="2" t="s">
        <v>150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149</v>
      </c>
      <c r="AI807" s="2" t="s">
        <v>150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149</v>
      </c>
      <c r="AQ807" s="4" t="s">
        <v>150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149</v>
      </c>
      <c r="AY807" s="2" t="s">
        <v>150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149</v>
      </c>
      <c r="C808" s="4" t="s">
        <v>150</v>
      </c>
      <c r="D808" s="4">
        <v>2045</v>
      </c>
      <c r="J808" s="4" t="s">
        <v>149</v>
      </c>
      <c r="K808" s="4" t="s">
        <v>150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149</v>
      </c>
      <c r="S808" s="4" t="s">
        <v>150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149</v>
      </c>
      <c r="AA808" s="4" t="s">
        <v>150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149</v>
      </c>
      <c r="AI808" s="4" t="s">
        <v>150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149</v>
      </c>
      <c r="AQ808" s="2" t="s">
        <v>150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149</v>
      </c>
      <c r="AY808" s="4" t="s">
        <v>150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149</v>
      </c>
      <c r="C809" s="2" t="s">
        <v>150</v>
      </c>
      <c r="D809" s="2">
        <v>2045</v>
      </c>
      <c r="J809" s="2" t="s">
        <v>149</v>
      </c>
      <c r="K809" s="2" t="s">
        <v>150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149</v>
      </c>
      <c r="S809" s="2" t="s">
        <v>150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149</v>
      </c>
      <c r="AA809" s="2" t="s">
        <v>150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149</v>
      </c>
      <c r="AI809" s="2" t="s">
        <v>150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149</v>
      </c>
      <c r="AQ809" s="4" t="s">
        <v>150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149</v>
      </c>
      <c r="AY809" s="2" t="s">
        <v>150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149</v>
      </c>
      <c r="C810" s="4" t="s">
        <v>150</v>
      </c>
      <c r="D810" s="4">
        <v>2045</v>
      </c>
      <c r="J810" s="4" t="s">
        <v>149</v>
      </c>
      <c r="K810" s="4" t="s">
        <v>150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149</v>
      </c>
      <c r="S810" s="4" t="s">
        <v>150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149</v>
      </c>
      <c r="AA810" s="4" t="s">
        <v>150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149</v>
      </c>
      <c r="AI810" s="4" t="s">
        <v>150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149</v>
      </c>
      <c r="AQ810" s="2" t="s">
        <v>150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149</v>
      </c>
      <c r="AY810" s="4" t="s">
        <v>150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149</v>
      </c>
      <c r="C811" s="2" t="s">
        <v>150</v>
      </c>
      <c r="D811" s="2">
        <v>2045</v>
      </c>
      <c r="J811" s="2" t="s">
        <v>149</v>
      </c>
      <c r="K811" s="2" t="s">
        <v>150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149</v>
      </c>
      <c r="S811" s="2" t="s">
        <v>150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149</v>
      </c>
      <c r="AA811" s="2" t="s">
        <v>150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149</v>
      </c>
      <c r="AI811" s="2" t="s">
        <v>150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149</v>
      </c>
      <c r="AQ811" s="4" t="s">
        <v>150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149</v>
      </c>
      <c r="AY811" s="2" t="s">
        <v>150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149</v>
      </c>
      <c r="C812" s="4" t="s">
        <v>150</v>
      </c>
      <c r="D812" s="4">
        <v>2045</v>
      </c>
      <c r="J812" s="4" t="s">
        <v>149</v>
      </c>
      <c r="K812" s="4" t="s">
        <v>150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149</v>
      </c>
      <c r="S812" s="4" t="s">
        <v>150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149</v>
      </c>
      <c r="AA812" s="4" t="s">
        <v>150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149</v>
      </c>
      <c r="AI812" s="4" t="s">
        <v>150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149</v>
      </c>
      <c r="AQ812" s="2" t="s">
        <v>150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149</v>
      </c>
      <c r="AY812" s="4" t="s">
        <v>150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149</v>
      </c>
      <c r="C813" s="2" t="s">
        <v>150</v>
      </c>
      <c r="D813" s="2">
        <v>2045</v>
      </c>
      <c r="J813" s="2" t="s">
        <v>149</v>
      </c>
      <c r="K813" s="2" t="s">
        <v>150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149</v>
      </c>
      <c r="S813" s="2" t="s">
        <v>150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149</v>
      </c>
      <c r="AA813" s="2" t="s">
        <v>150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149</v>
      </c>
      <c r="AI813" s="2" t="s">
        <v>150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149</v>
      </c>
      <c r="AQ813" s="4" t="s">
        <v>150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149</v>
      </c>
      <c r="AY813" s="2" t="s">
        <v>150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149</v>
      </c>
      <c r="C814" s="4" t="s">
        <v>150</v>
      </c>
      <c r="D814" s="4">
        <v>2045</v>
      </c>
      <c r="J814" s="4" t="s">
        <v>149</v>
      </c>
      <c r="K814" s="4" t="s">
        <v>150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149</v>
      </c>
      <c r="S814" s="4" t="s">
        <v>150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149</v>
      </c>
      <c r="AA814" s="4" t="s">
        <v>150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149</v>
      </c>
      <c r="AI814" s="4" t="s">
        <v>150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149</v>
      </c>
      <c r="AQ814" s="2" t="s">
        <v>150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149</v>
      </c>
      <c r="AY814" s="4" t="s">
        <v>150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149</v>
      </c>
      <c r="C815" s="2" t="s">
        <v>150</v>
      </c>
      <c r="D815" s="2">
        <v>2045</v>
      </c>
      <c r="J815" s="2" t="s">
        <v>149</v>
      </c>
      <c r="K815" s="2" t="s">
        <v>150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149</v>
      </c>
      <c r="S815" s="2" t="s">
        <v>150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149</v>
      </c>
      <c r="AA815" s="2" t="s">
        <v>150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149</v>
      </c>
      <c r="AI815" s="2" t="s">
        <v>150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149</v>
      </c>
      <c r="AQ815" s="4" t="s">
        <v>150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149</v>
      </c>
      <c r="AY815" s="2" t="s">
        <v>150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149</v>
      </c>
      <c r="C816" s="4" t="s">
        <v>150</v>
      </c>
      <c r="D816" s="4">
        <v>2045</v>
      </c>
      <c r="J816" s="4" t="s">
        <v>149</v>
      </c>
      <c r="K816" s="4" t="s">
        <v>150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149</v>
      </c>
      <c r="S816" s="4" t="s">
        <v>150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149</v>
      </c>
      <c r="AA816" s="4" t="s">
        <v>150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149</v>
      </c>
      <c r="AI816" s="4" t="s">
        <v>150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149</v>
      </c>
      <c r="AQ816" s="2" t="s">
        <v>150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149</v>
      </c>
      <c r="AY816" s="4" t="s">
        <v>150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149</v>
      </c>
      <c r="C817" s="2" t="s">
        <v>150</v>
      </c>
      <c r="D817" s="2">
        <v>2045</v>
      </c>
      <c r="J817" s="2" t="s">
        <v>149</v>
      </c>
      <c r="K817" s="2" t="s">
        <v>150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149</v>
      </c>
      <c r="S817" s="2" t="s">
        <v>150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149</v>
      </c>
      <c r="AA817" s="2" t="s">
        <v>150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149</v>
      </c>
      <c r="AI817" s="2" t="s">
        <v>150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149</v>
      </c>
      <c r="AQ817" s="4" t="s">
        <v>150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149</v>
      </c>
      <c r="AY817" s="2" t="s">
        <v>150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149</v>
      </c>
      <c r="C818" s="4" t="s">
        <v>150</v>
      </c>
      <c r="D818" s="4">
        <v>2045</v>
      </c>
      <c r="J818" s="4" t="s">
        <v>149</v>
      </c>
      <c r="K818" s="4" t="s">
        <v>150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149</v>
      </c>
      <c r="S818" s="4" t="s">
        <v>150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149</v>
      </c>
      <c r="AA818" s="4" t="s">
        <v>150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149</v>
      </c>
      <c r="AI818" s="4" t="s">
        <v>150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149</v>
      </c>
      <c r="AQ818" s="2" t="s">
        <v>150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149</v>
      </c>
      <c r="AY818" s="4" t="s">
        <v>150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149</v>
      </c>
      <c r="C819" s="2" t="s">
        <v>150</v>
      </c>
      <c r="D819" s="2">
        <v>2045</v>
      </c>
      <c r="J819" s="2" t="s">
        <v>149</v>
      </c>
      <c r="K819" s="2" t="s">
        <v>150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149</v>
      </c>
      <c r="S819" s="2" t="s">
        <v>150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149</v>
      </c>
      <c r="AA819" s="2" t="s">
        <v>150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149</v>
      </c>
      <c r="AI819" s="2" t="s">
        <v>150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149</v>
      </c>
      <c r="AQ819" s="4" t="s">
        <v>150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149</v>
      </c>
      <c r="AY819" s="2" t="s">
        <v>150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149</v>
      </c>
      <c r="C820" s="4" t="s">
        <v>150</v>
      </c>
      <c r="D820" s="4">
        <v>2045</v>
      </c>
      <c r="J820" s="4" t="s">
        <v>149</v>
      </c>
      <c r="K820" s="4" t="s">
        <v>150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149</v>
      </c>
      <c r="S820" s="4" t="s">
        <v>150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149</v>
      </c>
      <c r="AA820" s="4" t="s">
        <v>150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149</v>
      </c>
      <c r="AI820" s="4" t="s">
        <v>150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149</v>
      </c>
      <c r="AQ820" s="2" t="s">
        <v>150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149</v>
      </c>
      <c r="AY820" s="4" t="s">
        <v>150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149</v>
      </c>
      <c r="C821" s="2" t="s">
        <v>150</v>
      </c>
      <c r="D821" s="2">
        <v>2045</v>
      </c>
      <c r="J821" s="2" t="s">
        <v>149</v>
      </c>
      <c r="K821" s="2" t="s">
        <v>150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149</v>
      </c>
      <c r="S821" s="2" t="s">
        <v>150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149</v>
      </c>
      <c r="AA821" s="2" t="s">
        <v>150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149</v>
      </c>
      <c r="AI821" s="2" t="s">
        <v>150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149</v>
      </c>
      <c r="AQ821" s="4" t="s">
        <v>150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149</v>
      </c>
      <c r="AY821" s="2" t="s">
        <v>150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149</v>
      </c>
      <c r="C822" s="4" t="s">
        <v>150</v>
      </c>
      <c r="D822" s="4">
        <v>2045</v>
      </c>
      <c r="J822" s="4" t="s">
        <v>149</v>
      </c>
      <c r="K822" s="4" t="s">
        <v>150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149</v>
      </c>
      <c r="S822" s="4" t="s">
        <v>150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149</v>
      </c>
      <c r="AA822" s="4" t="s">
        <v>150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149</v>
      </c>
      <c r="AI822" s="4" t="s">
        <v>150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149</v>
      </c>
      <c r="AQ822" s="2" t="s">
        <v>150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149</v>
      </c>
      <c r="AY822" s="4" t="s">
        <v>150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149</v>
      </c>
      <c r="C823" s="2" t="s">
        <v>150</v>
      </c>
      <c r="D823" s="2">
        <v>2045</v>
      </c>
      <c r="J823" s="2" t="s">
        <v>149</v>
      </c>
      <c r="K823" s="2" t="s">
        <v>150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149</v>
      </c>
      <c r="S823" s="2" t="s">
        <v>150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149</v>
      </c>
      <c r="AA823" s="2" t="s">
        <v>150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149</v>
      </c>
      <c r="AI823" s="2" t="s">
        <v>150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149</v>
      </c>
      <c r="AQ823" s="4" t="s">
        <v>150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149</v>
      </c>
      <c r="AY823" s="2" t="s">
        <v>150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149</v>
      </c>
      <c r="C824" s="4" t="s">
        <v>150</v>
      </c>
      <c r="D824" s="4">
        <v>2045</v>
      </c>
      <c r="J824" s="4" t="s">
        <v>149</v>
      </c>
      <c r="K824" s="4" t="s">
        <v>150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149</v>
      </c>
      <c r="S824" s="4" t="s">
        <v>150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149</v>
      </c>
      <c r="AA824" s="4" t="s">
        <v>150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149</v>
      </c>
      <c r="AI824" s="4" t="s">
        <v>150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149</v>
      </c>
      <c r="AQ824" s="2" t="s">
        <v>150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149</v>
      </c>
      <c r="AY824" s="4" t="s">
        <v>150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149</v>
      </c>
      <c r="C825" s="2" t="s">
        <v>150</v>
      </c>
      <c r="D825" s="2">
        <v>2045</v>
      </c>
      <c r="J825" s="2" t="s">
        <v>149</v>
      </c>
      <c r="K825" s="2" t="s">
        <v>150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149</v>
      </c>
      <c r="S825" s="2" t="s">
        <v>150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149</v>
      </c>
      <c r="AA825" s="2" t="s">
        <v>150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149</v>
      </c>
      <c r="AI825" s="2" t="s">
        <v>150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149</v>
      </c>
      <c r="AQ825" s="4" t="s">
        <v>150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149</v>
      </c>
      <c r="AY825" s="2" t="s">
        <v>150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149</v>
      </c>
      <c r="C826" s="4" t="s">
        <v>150</v>
      </c>
      <c r="D826" s="4">
        <v>2045</v>
      </c>
      <c r="J826" s="4" t="s">
        <v>149</v>
      </c>
      <c r="K826" s="4" t="s">
        <v>150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149</v>
      </c>
      <c r="S826" s="4" t="s">
        <v>150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149</v>
      </c>
      <c r="AA826" s="4" t="s">
        <v>150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149</v>
      </c>
      <c r="AI826" s="4" t="s">
        <v>150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149</v>
      </c>
      <c r="AQ826" s="2" t="s">
        <v>150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149</v>
      </c>
      <c r="AY826" s="4" t="s">
        <v>150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149</v>
      </c>
      <c r="C827" s="2" t="s">
        <v>150</v>
      </c>
      <c r="D827" s="2">
        <v>2045</v>
      </c>
      <c r="J827" s="2" t="s">
        <v>149</v>
      </c>
      <c r="K827" s="2" t="s">
        <v>150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149</v>
      </c>
      <c r="S827" s="2" t="s">
        <v>150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149</v>
      </c>
      <c r="AA827" s="2" t="s">
        <v>150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149</v>
      </c>
      <c r="AI827" s="2" t="s">
        <v>150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149</v>
      </c>
      <c r="AQ827" s="4" t="s">
        <v>150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149</v>
      </c>
      <c r="AY827" s="2" t="s">
        <v>150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149</v>
      </c>
      <c r="C828" s="4" t="s">
        <v>150</v>
      </c>
      <c r="D828" s="4">
        <v>2045</v>
      </c>
      <c r="J828" s="4" t="s">
        <v>149</v>
      </c>
      <c r="K828" s="4" t="s">
        <v>150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149</v>
      </c>
      <c r="S828" s="4" t="s">
        <v>150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149</v>
      </c>
      <c r="AA828" s="4" t="s">
        <v>150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149</v>
      </c>
      <c r="AI828" s="4" t="s">
        <v>150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149</v>
      </c>
      <c r="AQ828" s="2" t="s">
        <v>150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149</v>
      </c>
      <c r="AY828" s="4" t="s">
        <v>150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149</v>
      </c>
      <c r="C829" s="2" t="s">
        <v>150</v>
      </c>
      <c r="D829" s="2">
        <v>2045</v>
      </c>
      <c r="J829" s="2" t="s">
        <v>149</v>
      </c>
      <c r="K829" s="2" t="s">
        <v>150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149</v>
      </c>
      <c r="S829" s="2" t="s">
        <v>150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149</v>
      </c>
      <c r="AA829" s="2" t="s">
        <v>150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149</v>
      </c>
      <c r="AI829" s="2" t="s">
        <v>150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149</v>
      </c>
      <c r="AQ829" s="4" t="s">
        <v>150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149</v>
      </c>
      <c r="AY829" s="2" t="s">
        <v>150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149</v>
      </c>
      <c r="C830" s="4" t="s">
        <v>150</v>
      </c>
      <c r="D830" s="4">
        <v>2045</v>
      </c>
      <c r="J830" s="4" t="s">
        <v>149</v>
      </c>
      <c r="K830" s="4" t="s">
        <v>150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149</v>
      </c>
      <c r="S830" s="4" t="s">
        <v>150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149</v>
      </c>
      <c r="AA830" s="4" t="s">
        <v>150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149</v>
      </c>
      <c r="AI830" s="4" t="s">
        <v>150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149</v>
      </c>
      <c r="AQ830" s="2" t="s">
        <v>150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149</v>
      </c>
      <c r="AY830" s="4" t="s">
        <v>150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149</v>
      </c>
      <c r="C831" s="2" t="s">
        <v>150</v>
      </c>
      <c r="D831" s="2">
        <v>2045</v>
      </c>
      <c r="J831" s="2" t="s">
        <v>149</v>
      </c>
      <c r="K831" s="2" t="s">
        <v>150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149</v>
      </c>
      <c r="S831" s="2" t="s">
        <v>150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149</v>
      </c>
      <c r="AA831" s="2" t="s">
        <v>150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149</v>
      </c>
      <c r="AI831" s="2" t="s">
        <v>150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149</v>
      </c>
      <c r="AQ831" s="4" t="s">
        <v>150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149</v>
      </c>
      <c r="AY831" s="2" t="s">
        <v>150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149</v>
      </c>
      <c r="C832" s="4" t="s">
        <v>150</v>
      </c>
      <c r="D832" s="4">
        <v>2045</v>
      </c>
      <c r="J832" s="4" t="s">
        <v>149</v>
      </c>
      <c r="K832" s="4" t="s">
        <v>150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149</v>
      </c>
      <c r="S832" s="4" t="s">
        <v>150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149</v>
      </c>
      <c r="AA832" s="4" t="s">
        <v>150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149</v>
      </c>
      <c r="AI832" s="4" t="s">
        <v>150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149</v>
      </c>
      <c r="AQ832" s="2" t="s">
        <v>150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149</v>
      </c>
      <c r="AY832" s="4" t="s">
        <v>150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149</v>
      </c>
      <c r="C833" s="2" t="s">
        <v>150</v>
      </c>
      <c r="D833" s="2">
        <v>2045</v>
      </c>
      <c r="J833" s="2" t="s">
        <v>149</v>
      </c>
      <c r="K833" s="2" t="s">
        <v>150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149</v>
      </c>
      <c r="S833" s="2" t="s">
        <v>150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149</v>
      </c>
      <c r="AA833" s="2" t="s">
        <v>150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149</v>
      </c>
      <c r="AI833" s="2" t="s">
        <v>150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149</v>
      </c>
      <c r="AQ833" s="4" t="s">
        <v>150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149</v>
      </c>
      <c r="AY833" s="2" t="s">
        <v>150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149</v>
      </c>
      <c r="C834" s="4" t="s">
        <v>150</v>
      </c>
      <c r="D834" s="4">
        <v>2045</v>
      </c>
      <c r="J834" s="4" t="s">
        <v>149</v>
      </c>
      <c r="K834" s="4" t="s">
        <v>150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149</v>
      </c>
      <c r="S834" s="4" t="s">
        <v>150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149</v>
      </c>
      <c r="AA834" s="4" t="s">
        <v>150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149</v>
      </c>
      <c r="AI834" s="4" t="s">
        <v>150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149</v>
      </c>
      <c r="AQ834" s="2" t="s">
        <v>150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149</v>
      </c>
      <c r="AY834" s="4" t="s">
        <v>150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149</v>
      </c>
      <c r="C835" s="2" t="s">
        <v>150</v>
      </c>
      <c r="D835" s="2">
        <v>2045</v>
      </c>
      <c r="J835" s="2" t="s">
        <v>149</v>
      </c>
      <c r="K835" s="2" t="s">
        <v>150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149</v>
      </c>
      <c r="S835" s="2" t="s">
        <v>150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149</v>
      </c>
      <c r="AA835" s="2" t="s">
        <v>150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149</v>
      </c>
      <c r="AI835" s="2" t="s">
        <v>150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149</v>
      </c>
      <c r="AQ835" s="4" t="s">
        <v>150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149</v>
      </c>
      <c r="AY835" s="2" t="s">
        <v>150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149</v>
      </c>
      <c r="C836" s="4" t="s">
        <v>150</v>
      </c>
      <c r="D836" s="4">
        <v>2045</v>
      </c>
      <c r="J836" s="4" t="s">
        <v>149</v>
      </c>
      <c r="K836" s="4" t="s">
        <v>150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149</v>
      </c>
      <c r="S836" s="4" t="s">
        <v>150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149</v>
      </c>
      <c r="AA836" s="4" t="s">
        <v>150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149</v>
      </c>
      <c r="AI836" s="4" t="s">
        <v>150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149</v>
      </c>
      <c r="AQ836" s="2" t="s">
        <v>150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149</v>
      </c>
      <c r="AY836" s="4" t="s">
        <v>150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149</v>
      </c>
      <c r="C837" s="2" t="s">
        <v>150</v>
      </c>
      <c r="D837" s="2">
        <v>2045</v>
      </c>
      <c r="J837" s="2" t="s">
        <v>149</v>
      </c>
      <c r="K837" s="2" t="s">
        <v>150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149</v>
      </c>
      <c r="S837" s="2" t="s">
        <v>150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149</v>
      </c>
      <c r="AA837" s="2" t="s">
        <v>150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149</v>
      </c>
      <c r="AI837" s="2" t="s">
        <v>150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149</v>
      </c>
      <c r="AQ837" s="4" t="s">
        <v>150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149</v>
      </c>
      <c r="AY837" s="2" t="s">
        <v>150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149</v>
      </c>
      <c r="C838" s="4" t="s">
        <v>150</v>
      </c>
      <c r="D838" s="4">
        <v>2045</v>
      </c>
      <c r="J838" s="4" t="s">
        <v>149</v>
      </c>
      <c r="K838" s="4" t="s">
        <v>150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149</v>
      </c>
      <c r="S838" s="4" t="s">
        <v>150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149</v>
      </c>
      <c r="AA838" s="4" t="s">
        <v>150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149</v>
      </c>
      <c r="AI838" s="4" t="s">
        <v>150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149</v>
      </c>
      <c r="AQ838" s="2" t="s">
        <v>150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149</v>
      </c>
      <c r="AY838" s="4" t="s">
        <v>150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149</v>
      </c>
      <c r="C839" s="2" t="s">
        <v>150</v>
      </c>
      <c r="D839" s="2">
        <v>2045</v>
      </c>
      <c r="J839" s="2" t="s">
        <v>149</v>
      </c>
      <c r="K839" s="2" t="s">
        <v>150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149</v>
      </c>
      <c r="S839" s="2" t="s">
        <v>150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149</v>
      </c>
      <c r="AA839" s="2" t="s">
        <v>150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149</v>
      </c>
      <c r="AI839" s="2" t="s">
        <v>150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149</v>
      </c>
      <c r="AQ839" s="4" t="s">
        <v>150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149</v>
      </c>
      <c r="AY839" s="2" t="s">
        <v>150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149</v>
      </c>
      <c r="C840" s="4" t="s">
        <v>150</v>
      </c>
      <c r="D840" s="4">
        <v>2045</v>
      </c>
      <c r="J840" s="4" t="s">
        <v>149</v>
      </c>
      <c r="K840" s="4" t="s">
        <v>150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149</v>
      </c>
      <c r="S840" s="4" t="s">
        <v>150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149</v>
      </c>
      <c r="AA840" s="4" t="s">
        <v>150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149</v>
      </c>
      <c r="AI840" s="4" t="s">
        <v>150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149</v>
      </c>
      <c r="AQ840" s="2" t="s">
        <v>150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149</v>
      </c>
      <c r="AY840" s="4" t="s">
        <v>150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149</v>
      </c>
      <c r="C841" s="2" t="s">
        <v>150</v>
      </c>
      <c r="D841" s="2">
        <v>2045</v>
      </c>
      <c r="J841" s="2" t="s">
        <v>149</v>
      </c>
      <c r="K841" s="2" t="s">
        <v>150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149</v>
      </c>
      <c r="S841" s="2" t="s">
        <v>150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149</v>
      </c>
      <c r="AA841" s="2" t="s">
        <v>150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149</v>
      </c>
      <c r="AI841" s="2" t="s">
        <v>150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149</v>
      </c>
      <c r="AQ841" s="4" t="s">
        <v>150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149</v>
      </c>
      <c r="AY841" s="2" t="s">
        <v>150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149</v>
      </c>
      <c r="C842" s="4" t="s">
        <v>150</v>
      </c>
      <c r="D842" s="4">
        <v>2045</v>
      </c>
      <c r="J842" s="4" t="s">
        <v>149</v>
      </c>
      <c r="K842" s="4" t="s">
        <v>150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149</v>
      </c>
      <c r="S842" s="4" t="s">
        <v>150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149</v>
      </c>
      <c r="AA842" s="4" t="s">
        <v>150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149</v>
      </c>
      <c r="AI842" s="4" t="s">
        <v>150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149</v>
      </c>
      <c r="AQ842" s="2" t="s">
        <v>150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149</v>
      </c>
      <c r="AY842" s="4" t="s">
        <v>150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149</v>
      </c>
      <c r="C843" s="2" t="s">
        <v>150</v>
      </c>
      <c r="D843" s="2">
        <v>2045</v>
      </c>
      <c r="J843" s="2" t="s">
        <v>149</v>
      </c>
      <c r="K843" s="2" t="s">
        <v>150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149</v>
      </c>
      <c r="S843" s="2" t="s">
        <v>150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149</v>
      </c>
      <c r="AA843" s="2" t="s">
        <v>150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149</v>
      </c>
      <c r="AI843" s="2" t="s">
        <v>150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149</v>
      </c>
      <c r="AQ843" s="4" t="s">
        <v>150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149</v>
      </c>
      <c r="AY843" s="2" t="s">
        <v>150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149</v>
      </c>
      <c r="C844" s="4" t="s">
        <v>150</v>
      </c>
      <c r="D844" s="4">
        <v>2045</v>
      </c>
      <c r="J844" s="4" t="s">
        <v>149</v>
      </c>
      <c r="K844" s="4" t="s">
        <v>150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149</v>
      </c>
      <c r="S844" s="4" t="s">
        <v>150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149</v>
      </c>
      <c r="AA844" s="4" t="s">
        <v>150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149</v>
      </c>
      <c r="AI844" s="4" t="s">
        <v>150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149</v>
      </c>
      <c r="AQ844" s="2" t="s">
        <v>150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149</v>
      </c>
      <c r="AY844" s="4" t="s">
        <v>150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149</v>
      </c>
      <c r="C845" s="2" t="s">
        <v>150</v>
      </c>
      <c r="D845" s="2">
        <v>2045</v>
      </c>
      <c r="J845" s="2" t="s">
        <v>149</v>
      </c>
      <c r="K845" s="2" t="s">
        <v>150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149</v>
      </c>
      <c r="S845" s="2" t="s">
        <v>150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149</v>
      </c>
      <c r="AA845" s="2" t="s">
        <v>150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149</v>
      </c>
      <c r="AI845" s="2" t="s">
        <v>150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149</v>
      </c>
      <c r="AQ845" s="4" t="s">
        <v>150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149</v>
      </c>
      <c r="AY845" s="2" t="s">
        <v>150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149</v>
      </c>
      <c r="C846" s="4" t="s">
        <v>150</v>
      </c>
      <c r="D846" s="4">
        <v>2045</v>
      </c>
      <c r="J846" s="4" t="s">
        <v>149</v>
      </c>
      <c r="K846" s="4" t="s">
        <v>150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149</v>
      </c>
      <c r="S846" s="4" t="s">
        <v>150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149</v>
      </c>
      <c r="AA846" s="4" t="s">
        <v>150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149</v>
      </c>
      <c r="AI846" s="4" t="s">
        <v>150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149</v>
      </c>
      <c r="AQ846" s="2" t="s">
        <v>150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149</v>
      </c>
      <c r="AY846" s="4" t="s">
        <v>150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149</v>
      </c>
      <c r="C847" s="2" t="s">
        <v>150</v>
      </c>
      <c r="D847" s="2">
        <v>2045</v>
      </c>
      <c r="J847" s="2" t="s">
        <v>149</v>
      </c>
      <c r="K847" s="2" t="s">
        <v>150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149</v>
      </c>
      <c r="S847" s="2" t="s">
        <v>150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149</v>
      </c>
      <c r="AA847" s="2" t="s">
        <v>150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149</v>
      </c>
      <c r="AI847" s="2" t="s">
        <v>150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149</v>
      </c>
      <c r="AQ847" s="4" t="s">
        <v>150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149</v>
      </c>
      <c r="AY847" s="2" t="s">
        <v>150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149</v>
      </c>
      <c r="C848" s="4" t="s">
        <v>150</v>
      </c>
      <c r="D848" s="4">
        <v>2045</v>
      </c>
      <c r="J848" s="4" t="s">
        <v>149</v>
      </c>
      <c r="K848" s="4" t="s">
        <v>150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149</v>
      </c>
      <c r="S848" s="4" t="s">
        <v>150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149</v>
      </c>
      <c r="AA848" s="4" t="s">
        <v>150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149</v>
      </c>
      <c r="AI848" s="4" t="s">
        <v>150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149</v>
      </c>
      <c r="AQ848" s="2" t="s">
        <v>150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149</v>
      </c>
      <c r="AY848" s="4" t="s">
        <v>150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149</v>
      </c>
      <c r="C849" s="2" t="s">
        <v>150</v>
      </c>
      <c r="D849" s="2">
        <v>2045</v>
      </c>
      <c r="J849" s="2" t="s">
        <v>149</v>
      </c>
      <c r="K849" s="2" t="s">
        <v>150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149</v>
      </c>
      <c r="S849" s="2" t="s">
        <v>150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149</v>
      </c>
      <c r="AA849" s="2" t="s">
        <v>150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149</v>
      </c>
      <c r="AI849" s="2" t="s">
        <v>150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149</v>
      </c>
      <c r="AQ849" s="4" t="s">
        <v>150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149</v>
      </c>
      <c r="AY849" s="2" t="s">
        <v>150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149</v>
      </c>
      <c r="C850" s="4" t="s">
        <v>150</v>
      </c>
      <c r="D850" s="4">
        <v>2045</v>
      </c>
      <c r="J850" s="4" t="s">
        <v>149</v>
      </c>
      <c r="K850" s="4" t="s">
        <v>150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149</v>
      </c>
      <c r="S850" s="4" t="s">
        <v>150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149</v>
      </c>
      <c r="AA850" s="4" t="s">
        <v>150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149</v>
      </c>
      <c r="AI850" s="4" t="s">
        <v>150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149</v>
      </c>
      <c r="AQ850" s="2" t="s">
        <v>150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149</v>
      </c>
      <c r="AY850" s="4" t="s">
        <v>150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149</v>
      </c>
      <c r="C851" s="2" t="s">
        <v>150</v>
      </c>
      <c r="D851" s="2">
        <v>2045</v>
      </c>
      <c r="J851" s="2" t="s">
        <v>149</v>
      </c>
      <c r="K851" s="2" t="s">
        <v>150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149</v>
      </c>
      <c r="S851" s="2" t="s">
        <v>150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149</v>
      </c>
      <c r="AA851" s="2" t="s">
        <v>150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149</v>
      </c>
      <c r="AI851" s="2" t="s">
        <v>150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149</v>
      </c>
      <c r="AQ851" s="4" t="s">
        <v>150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149</v>
      </c>
      <c r="AY851" s="2" t="s">
        <v>150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149</v>
      </c>
      <c r="C852" s="4" t="s">
        <v>150</v>
      </c>
      <c r="D852" s="4">
        <v>2045</v>
      </c>
      <c r="J852" s="4" t="s">
        <v>149</v>
      </c>
      <c r="K852" s="4" t="s">
        <v>150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149</v>
      </c>
      <c r="S852" s="4" t="s">
        <v>150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149</v>
      </c>
      <c r="AA852" s="4" t="s">
        <v>150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149</v>
      </c>
      <c r="AI852" s="4" t="s">
        <v>150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149</v>
      </c>
      <c r="AQ852" s="2" t="s">
        <v>150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149</v>
      </c>
      <c r="AY852" s="4" t="s">
        <v>150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149</v>
      </c>
      <c r="C853" s="2" t="s">
        <v>150</v>
      </c>
      <c r="D853" s="2">
        <v>2045</v>
      </c>
      <c r="J853" s="2" t="s">
        <v>149</v>
      </c>
      <c r="K853" s="2" t="s">
        <v>150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149</v>
      </c>
      <c r="S853" s="2" t="s">
        <v>150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149</v>
      </c>
      <c r="AA853" s="2" t="s">
        <v>150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149</v>
      </c>
      <c r="AI853" s="2" t="s">
        <v>150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149</v>
      </c>
      <c r="AQ853" s="4" t="s">
        <v>150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149</v>
      </c>
      <c r="AY853" s="2" t="s">
        <v>150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149</v>
      </c>
      <c r="C854" s="4" t="s">
        <v>150</v>
      </c>
      <c r="D854" s="4">
        <v>2045</v>
      </c>
      <c r="J854" s="4" t="s">
        <v>149</v>
      </c>
      <c r="K854" s="4" t="s">
        <v>150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149</v>
      </c>
      <c r="S854" s="4" t="s">
        <v>150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149</v>
      </c>
      <c r="AA854" s="4" t="s">
        <v>150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149</v>
      </c>
      <c r="AI854" s="4" t="s">
        <v>150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149</v>
      </c>
      <c r="AQ854" s="2" t="s">
        <v>150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149</v>
      </c>
      <c r="AY854" s="4" t="s">
        <v>150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149</v>
      </c>
      <c r="C855" s="2" t="s">
        <v>150</v>
      </c>
      <c r="D855" s="2">
        <v>2045</v>
      </c>
      <c r="J855" s="2" t="s">
        <v>149</v>
      </c>
      <c r="K855" s="2" t="s">
        <v>150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149</v>
      </c>
      <c r="S855" s="2" t="s">
        <v>150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149</v>
      </c>
      <c r="AA855" s="2" t="s">
        <v>150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149</v>
      </c>
      <c r="AI855" s="2" t="s">
        <v>150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149</v>
      </c>
      <c r="AQ855" s="4" t="s">
        <v>150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149</v>
      </c>
      <c r="AY855" s="2" t="s">
        <v>150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149</v>
      </c>
      <c r="C856" s="4" t="s">
        <v>150</v>
      </c>
      <c r="D856" s="4">
        <v>2045</v>
      </c>
      <c r="J856" s="4" t="s">
        <v>149</v>
      </c>
      <c r="K856" s="4" t="s">
        <v>150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149</v>
      </c>
      <c r="S856" s="4" t="s">
        <v>150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149</v>
      </c>
      <c r="AA856" s="4" t="s">
        <v>150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149</v>
      </c>
      <c r="AI856" s="4" t="s">
        <v>150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149</v>
      </c>
      <c r="AQ856" s="2" t="s">
        <v>150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149</v>
      </c>
      <c r="AY856" s="4" t="s">
        <v>150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149</v>
      </c>
      <c r="C857" s="2" t="s">
        <v>150</v>
      </c>
      <c r="D857" s="2">
        <v>2045</v>
      </c>
      <c r="J857" s="2" t="s">
        <v>149</v>
      </c>
      <c r="K857" s="2" t="s">
        <v>150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149</v>
      </c>
      <c r="S857" s="2" t="s">
        <v>150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149</v>
      </c>
      <c r="AA857" s="2" t="s">
        <v>150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149</v>
      </c>
      <c r="AI857" s="2" t="s">
        <v>150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149</v>
      </c>
      <c r="AQ857" s="4" t="s">
        <v>150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149</v>
      </c>
      <c r="AY857" s="2" t="s">
        <v>150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149</v>
      </c>
      <c r="C858" s="4" t="s">
        <v>150</v>
      </c>
      <c r="D858" s="4">
        <v>2045</v>
      </c>
      <c r="J858" s="4" t="s">
        <v>149</v>
      </c>
      <c r="K858" s="4" t="s">
        <v>150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149</v>
      </c>
      <c r="S858" s="4" t="s">
        <v>150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149</v>
      </c>
      <c r="AA858" s="4" t="s">
        <v>150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149</v>
      </c>
      <c r="AI858" s="4" t="s">
        <v>150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149</v>
      </c>
      <c r="AQ858" s="2" t="s">
        <v>150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149</v>
      </c>
      <c r="AY858" s="4" t="s">
        <v>150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149</v>
      </c>
      <c r="C859" s="2" t="s">
        <v>150</v>
      </c>
      <c r="D859" s="2">
        <v>2045</v>
      </c>
      <c r="J859" s="2" t="s">
        <v>149</v>
      </c>
      <c r="K859" s="2" t="s">
        <v>150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149</v>
      </c>
      <c r="S859" s="2" t="s">
        <v>150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149</v>
      </c>
      <c r="AA859" s="2" t="s">
        <v>150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149</v>
      </c>
      <c r="AI859" s="2" t="s">
        <v>150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149</v>
      </c>
      <c r="AQ859" s="4" t="s">
        <v>150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149</v>
      </c>
      <c r="AY859" s="2" t="s">
        <v>150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149</v>
      </c>
      <c r="C860" s="4" t="s">
        <v>150</v>
      </c>
      <c r="D860" s="4">
        <v>2045</v>
      </c>
      <c r="J860" s="4" t="s">
        <v>149</v>
      </c>
      <c r="K860" s="4" t="s">
        <v>150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149</v>
      </c>
      <c r="S860" s="4" t="s">
        <v>150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149</v>
      </c>
      <c r="AA860" s="4" t="s">
        <v>150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149</v>
      </c>
      <c r="AI860" s="4" t="s">
        <v>150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149</v>
      </c>
      <c r="AQ860" s="2" t="s">
        <v>150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149</v>
      </c>
      <c r="AY860" s="4" t="s">
        <v>150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149</v>
      </c>
      <c r="C861" s="2" t="s">
        <v>150</v>
      </c>
      <c r="D861" s="2">
        <v>2045</v>
      </c>
      <c r="J861" s="2" t="s">
        <v>149</v>
      </c>
      <c r="K861" s="2" t="s">
        <v>150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149</v>
      </c>
      <c r="S861" s="2" t="s">
        <v>150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149</v>
      </c>
      <c r="AA861" s="2" t="s">
        <v>150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149</v>
      </c>
      <c r="AI861" s="2" t="s">
        <v>150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149</v>
      </c>
      <c r="AQ861" s="4" t="s">
        <v>150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149</v>
      </c>
      <c r="AY861" s="2" t="s">
        <v>150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149</v>
      </c>
      <c r="C862" s="4" t="s">
        <v>150</v>
      </c>
      <c r="D862" s="4">
        <v>2045</v>
      </c>
      <c r="J862" s="4" t="s">
        <v>149</v>
      </c>
      <c r="K862" s="4" t="s">
        <v>150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149</v>
      </c>
      <c r="S862" s="4" t="s">
        <v>150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149</v>
      </c>
      <c r="AA862" s="4" t="s">
        <v>150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149</v>
      </c>
      <c r="AI862" s="4" t="s">
        <v>150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149</v>
      </c>
      <c r="AQ862" s="2" t="s">
        <v>150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149</v>
      </c>
      <c r="AY862" s="4" t="s">
        <v>150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149</v>
      </c>
      <c r="C863" s="2" t="s">
        <v>150</v>
      </c>
      <c r="D863" s="2">
        <v>2045</v>
      </c>
      <c r="J863" s="2" t="s">
        <v>149</v>
      </c>
      <c r="K863" s="2" t="s">
        <v>150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149</v>
      </c>
      <c r="S863" s="2" t="s">
        <v>150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149</v>
      </c>
      <c r="AA863" s="2" t="s">
        <v>150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149</v>
      </c>
      <c r="AI863" s="2" t="s">
        <v>150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149</v>
      </c>
      <c r="AQ863" s="4" t="s">
        <v>150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149</v>
      </c>
      <c r="AY863" s="2" t="s">
        <v>150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149</v>
      </c>
      <c r="C864" s="4" t="s">
        <v>150</v>
      </c>
      <c r="D864" s="4">
        <v>2045</v>
      </c>
      <c r="J864" s="4" t="s">
        <v>149</v>
      </c>
      <c r="K864" s="4" t="s">
        <v>150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149</v>
      </c>
      <c r="S864" s="4" t="s">
        <v>150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149</v>
      </c>
      <c r="AA864" s="4" t="s">
        <v>150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149</v>
      </c>
      <c r="AI864" s="4" t="s">
        <v>150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149</v>
      </c>
      <c r="AQ864" s="2" t="s">
        <v>150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149</v>
      </c>
      <c r="AY864" s="4" t="s">
        <v>150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149</v>
      </c>
      <c r="C865" s="2" t="s">
        <v>150</v>
      </c>
      <c r="D865" s="2">
        <v>2045</v>
      </c>
      <c r="J865" s="2" t="s">
        <v>149</v>
      </c>
      <c r="K865" s="2" t="s">
        <v>150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149</v>
      </c>
      <c r="S865" s="2" t="s">
        <v>150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149</v>
      </c>
      <c r="AA865" s="2" t="s">
        <v>150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149</v>
      </c>
      <c r="AI865" s="2" t="s">
        <v>150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149</v>
      </c>
      <c r="AQ865" s="4" t="s">
        <v>150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149</v>
      </c>
      <c r="AY865" s="2" t="s">
        <v>150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149</v>
      </c>
      <c r="C866" s="4" t="s">
        <v>150</v>
      </c>
      <c r="D866" s="4">
        <v>2045</v>
      </c>
      <c r="J866" s="4" t="s">
        <v>149</v>
      </c>
      <c r="K866" s="4" t="s">
        <v>150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149</v>
      </c>
      <c r="S866" s="4" t="s">
        <v>150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149</v>
      </c>
      <c r="AA866" s="4" t="s">
        <v>150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149</v>
      </c>
      <c r="AI866" s="4" t="s">
        <v>150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149</v>
      </c>
      <c r="AQ866" s="2" t="s">
        <v>150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149</v>
      </c>
      <c r="AY866" s="4" t="s">
        <v>150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149</v>
      </c>
      <c r="C867" s="2" t="s">
        <v>150</v>
      </c>
      <c r="D867" s="2">
        <v>2045</v>
      </c>
      <c r="J867" s="2" t="s">
        <v>149</v>
      </c>
      <c r="K867" s="2" t="s">
        <v>150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149</v>
      </c>
      <c r="S867" s="2" t="s">
        <v>150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149</v>
      </c>
      <c r="AA867" s="2" t="s">
        <v>150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149</v>
      </c>
      <c r="AI867" s="2" t="s">
        <v>150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149</v>
      </c>
      <c r="AQ867" s="4" t="s">
        <v>150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149</v>
      </c>
      <c r="AY867" s="2" t="s">
        <v>150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149</v>
      </c>
      <c r="C868" s="4" t="s">
        <v>150</v>
      </c>
      <c r="D868" s="4">
        <v>2045</v>
      </c>
      <c r="J868" s="4" t="s">
        <v>149</v>
      </c>
      <c r="K868" s="4" t="s">
        <v>150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149</v>
      </c>
      <c r="S868" s="4" t="s">
        <v>150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149</v>
      </c>
      <c r="AA868" s="4" t="s">
        <v>150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149</v>
      </c>
      <c r="AI868" s="4" t="s">
        <v>150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149</v>
      </c>
      <c r="AQ868" s="2" t="s">
        <v>150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149</v>
      </c>
      <c r="AY868" s="4" t="s">
        <v>150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149</v>
      </c>
      <c r="C869" s="2" t="s">
        <v>150</v>
      </c>
      <c r="D869" s="2">
        <v>2045</v>
      </c>
      <c r="J869" s="2" t="s">
        <v>149</v>
      </c>
      <c r="K869" s="2" t="s">
        <v>150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149</v>
      </c>
      <c r="S869" s="2" t="s">
        <v>150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149</v>
      </c>
      <c r="AA869" s="2" t="s">
        <v>150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149</v>
      </c>
      <c r="AI869" s="2" t="s">
        <v>150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149</v>
      </c>
      <c r="AQ869" s="4" t="s">
        <v>150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149</v>
      </c>
      <c r="AY869" s="2" t="s">
        <v>150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149</v>
      </c>
      <c r="C870" s="4" t="s">
        <v>150</v>
      </c>
      <c r="D870" s="4">
        <v>2045</v>
      </c>
      <c r="J870" s="4" t="s">
        <v>149</v>
      </c>
      <c r="K870" s="4" t="s">
        <v>150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149</v>
      </c>
      <c r="S870" s="4" t="s">
        <v>150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149</v>
      </c>
      <c r="AA870" s="4" t="s">
        <v>150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149</v>
      </c>
      <c r="AI870" s="4" t="s">
        <v>150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149</v>
      </c>
      <c r="AQ870" s="2" t="s">
        <v>150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149</v>
      </c>
      <c r="AY870" s="4" t="s">
        <v>150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149</v>
      </c>
      <c r="C871" s="2" t="s">
        <v>150</v>
      </c>
      <c r="D871" s="2">
        <v>2045</v>
      </c>
      <c r="J871" s="2" t="s">
        <v>149</v>
      </c>
      <c r="K871" s="2" t="s">
        <v>150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149</v>
      </c>
      <c r="S871" s="2" t="s">
        <v>150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149</v>
      </c>
      <c r="AA871" s="2" t="s">
        <v>150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149</v>
      </c>
      <c r="AI871" s="2" t="s">
        <v>150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149</v>
      </c>
      <c r="AQ871" s="4" t="s">
        <v>150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149</v>
      </c>
      <c r="AY871" s="2" t="s">
        <v>150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152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153</v>
      </c>
      <c r="C7" s="2"/>
      <c r="D7" s="2"/>
      <c r="E7" s="2"/>
      <c r="F7" s="2"/>
      <c r="G7" s="2"/>
      <c r="H7" s="2"/>
      <c r="I7" s="2"/>
      <c r="J7" s="2" t="s">
        <v>153</v>
      </c>
      <c r="K7" s="2"/>
      <c r="L7" s="2"/>
      <c r="M7" s="2"/>
      <c r="N7" s="2"/>
      <c r="O7" s="2"/>
      <c r="R7" s="2" t="s">
        <v>153</v>
      </c>
      <c r="S7" s="2"/>
      <c r="T7" s="2"/>
      <c r="U7" s="2"/>
      <c r="V7" s="2"/>
      <c r="W7" s="2"/>
      <c r="Z7" s="2" t="s">
        <v>153</v>
      </c>
      <c r="AA7" s="2"/>
      <c r="AB7" s="2"/>
      <c r="AC7" s="2"/>
      <c r="AD7" s="2"/>
      <c r="AE7" s="2"/>
      <c r="AH7" s="2" t="s">
        <v>153</v>
      </c>
      <c r="AI7" s="2"/>
      <c r="AJ7" s="2"/>
      <c r="AK7" s="2"/>
      <c r="AL7" s="2"/>
      <c r="AM7" s="2"/>
      <c r="AP7" s="2" t="s">
        <v>153</v>
      </c>
      <c r="AQ7" s="2"/>
      <c r="AR7" s="2"/>
      <c r="AS7" s="2"/>
      <c r="AT7" s="2"/>
      <c r="AU7" s="2"/>
      <c r="AX7" s="2" t="s">
        <v>153</v>
      </c>
      <c r="AY7" s="2"/>
      <c r="AZ7" s="2"/>
      <c r="BA7" s="2"/>
      <c r="BB7" s="2"/>
      <c r="BC7" s="2"/>
    </row>
    <row r="8" spans="2:55">
      <c r="B8" s="2" t="s">
        <v>121</v>
      </c>
      <c r="C8" s="2" t="s">
        <v>145</v>
      </c>
      <c r="D8" s="2" t="s">
        <v>146</v>
      </c>
      <c r="E8" s="2" t="s">
        <v>147</v>
      </c>
      <c r="F8" s="2" t="s">
        <v>148</v>
      </c>
      <c r="G8" s="3" t="s">
        <v>2</v>
      </c>
      <c r="H8" s="3"/>
      <c r="I8" s="2"/>
      <c r="J8" s="2" t="s">
        <v>121</v>
      </c>
      <c r="K8" s="2" t="s">
        <v>145</v>
      </c>
      <c r="L8" s="2" t="s">
        <v>146</v>
      </c>
      <c r="M8" s="2" t="s">
        <v>147</v>
      </c>
      <c r="N8" s="2" t="s">
        <v>148</v>
      </c>
      <c r="O8" s="3" t="s">
        <v>100</v>
      </c>
      <c r="R8" s="2" t="s">
        <v>121</v>
      </c>
      <c r="S8" s="2" t="s">
        <v>145</v>
      </c>
      <c r="T8" s="2" t="s">
        <v>146</v>
      </c>
      <c r="U8" s="2" t="s">
        <v>147</v>
      </c>
      <c r="V8" s="2" t="s">
        <v>148</v>
      </c>
      <c r="W8" s="3" t="s">
        <v>110</v>
      </c>
      <c r="Z8" s="2" t="s">
        <v>121</v>
      </c>
      <c r="AA8" s="2" t="s">
        <v>145</v>
      </c>
      <c r="AB8" s="2" t="s">
        <v>146</v>
      </c>
      <c r="AC8" s="2" t="s">
        <v>147</v>
      </c>
      <c r="AD8" s="2" t="s">
        <v>148</v>
      </c>
      <c r="AE8" s="3" t="s">
        <v>114</v>
      </c>
      <c r="AH8" s="2" t="s">
        <v>121</v>
      </c>
      <c r="AI8" s="2" t="s">
        <v>145</v>
      </c>
      <c r="AJ8" s="2" t="s">
        <v>146</v>
      </c>
      <c r="AK8" s="2" t="s">
        <v>147</v>
      </c>
      <c r="AL8" s="2" t="s">
        <v>148</v>
      </c>
      <c r="AM8" s="3" t="s">
        <v>115</v>
      </c>
      <c r="AP8" s="2" t="s">
        <v>121</v>
      </c>
      <c r="AQ8" s="2" t="s">
        <v>145</v>
      </c>
      <c r="AR8" s="2" t="s">
        <v>146</v>
      </c>
      <c r="AS8" s="2" t="s">
        <v>147</v>
      </c>
      <c r="AT8" s="2" t="s">
        <v>148</v>
      </c>
      <c r="AU8" s="3" t="s">
        <v>116</v>
      </c>
      <c r="AX8" s="2" t="s">
        <v>121</v>
      </c>
      <c r="AY8" s="2" t="s">
        <v>145</v>
      </c>
      <c r="AZ8" s="2" t="s">
        <v>146</v>
      </c>
      <c r="BA8" s="2" t="s">
        <v>147</v>
      </c>
      <c r="BB8" s="2" t="s">
        <v>148</v>
      </c>
      <c r="BC8" s="3" t="s">
        <v>120</v>
      </c>
    </row>
    <row r="9" spans="2:55">
      <c r="B9" s="2" t="s">
        <v>149</v>
      </c>
      <c r="C9" s="2" t="s">
        <v>150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149</v>
      </c>
      <c r="K9" s="2" t="s">
        <v>150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149</v>
      </c>
      <c r="S9" s="2" t="s">
        <v>150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149</v>
      </c>
      <c r="AA9" s="2" t="s">
        <v>150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149</v>
      </c>
      <c r="AI9" s="2" t="s">
        <v>150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149</v>
      </c>
      <c r="AQ9" s="2" t="s">
        <v>150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149</v>
      </c>
      <c r="AY9" s="2" t="s">
        <v>150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149</v>
      </c>
      <c r="C10" s="2" t="s">
        <v>150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149</v>
      </c>
      <c r="K10" s="2" t="s">
        <v>150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149</v>
      </c>
      <c r="S10" s="2" t="s">
        <v>150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149</v>
      </c>
      <c r="AA10" s="2" t="s">
        <v>150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149</v>
      </c>
      <c r="AI10" s="2" t="s">
        <v>150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149</v>
      </c>
      <c r="AQ10" s="2" t="s">
        <v>150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149</v>
      </c>
      <c r="AY10" s="2" t="s">
        <v>150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149</v>
      </c>
      <c r="C11" s="2" t="s">
        <v>150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149</v>
      </c>
      <c r="K11" s="2" t="s">
        <v>150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149</v>
      </c>
      <c r="S11" s="2" t="s">
        <v>150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149</v>
      </c>
      <c r="AA11" s="2" t="s">
        <v>150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149</v>
      </c>
      <c r="AI11" s="2" t="s">
        <v>150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149</v>
      </c>
      <c r="AQ11" s="2" t="s">
        <v>150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149</v>
      </c>
      <c r="AY11" s="2" t="s">
        <v>150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149</v>
      </c>
      <c r="C12" s="2" t="s">
        <v>150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149</v>
      </c>
      <c r="K12" s="2" t="s">
        <v>150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149</v>
      </c>
      <c r="S12" s="2" t="s">
        <v>150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149</v>
      </c>
      <c r="AA12" s="2" t="s">
        <v>150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149</v>
      </c>
      <c r="AI12" s="2" t="s">
        <v>150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149</v>
      </c>
      <c r="AQ12" s="2" t="s">
        <v>150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149</v>
      </c>
      <c r="AY12" s="2" t="s">
        <v>150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149</v>
      </c>
      <c r="C13" s="2" t="s">
        <v>150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149</v>
      </c>
      <c r="K13" s="2" t="s">
        <v>150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149</v>
      </c>
      <c r="S13" s="2" t="s">
        <v>150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149</v>
      </c>
      <c r="AA13" s="2" t="s">
        <v>150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149</v>
      </c>
      <c r="AI13" s="2" t="s">
        <v>150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149</v>
      </c>
      <c r="AQ13" s="2" t="s">
        <v>150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149</v>
      </c>
      <c r="AY13" s="2" t="s">
        <v>150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149</v>
      </c>
      <c r="C14" s="2" t="s">
        <v>150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149</v>
      </c>
      <c r="K14" s="2" t="s">
        <v>150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149</v>
      </c>
      <c r="S14" s="2" t="s">
        <v>150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149</v>
      </c>
      <c r="AA14" s="2" t="s">
        <v>150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149</v>
      </c>
      <c r="AI14" s="2" t="s">
        <v>150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149</v>
      </c>
      <c r="AQ14" s="2" t="s">
        <v>150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149</v>
      </c>
      <c r="AY14" s="2" t="s">
        <v>150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149</v>
      </c>
      <c r="C15" s="2" t="s">
        <v>150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149</v>
      </c>
      <c r="K15" s="2" t="s">
        <v>150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149</v>
      </c>
      <c r="S15" s="2" t="s">
        <v>150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149</v>
      </c>
      <c r="AA15" s="2" t="s">
        <v>150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149</v>
      </c>
      <c r="AI15" s="2" t="s">
        <v>150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149</v>
      </c>
      <c r="AQ15" s="2" t="s">
        <v>150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149</v>
      </c>
      <c r="AY15" s="2" t="s">
        <v>150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149</v>
      </c>
      <c r="C16" s="2" t="s">
        <v>150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149</v>
      </c>
      <c r="K16" s="2" t="s">
        <v>150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149</v>
      </c>
      <c r="S16" s="2" t="s">
        <v>150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149</v>
      </c>
      <c r="AA16" s="2" t="s">
        <v>150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149</v>
      </c>
      <c r="AI16" s="2" t="s">
        <v>150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149</v>
      </c>
      <c r="AQ16" s="2" t="s">
        <v>150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149</v>
      </c>
      <c r="AY16" s="2" t="s">
        <v>150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149</v>
      </c>
      <c r="C17" s="2" t="s">
        <v>150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149</v>
      </c>
      <c r="K17" s="2" t="s">
        <v>150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149</v>
      </c>
      <c r="S17" s="2" t="s">
        <v>150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149</v>
      </c>
      <c r="AA17" s="2" t="s">
        <v>150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149</v>
      </c>
      <c r="AI17" s="2" t="s">
        <v>150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149</v>
      </c>
      <c r="AQ17" s="2" t="s">
        <v>150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149</v>
      </c>
      <c r="AY17" s="2" t="s">
        <v>150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149</v>
      </c>
      <c r="C18" s="2" t="s">
        <v>150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149</v>
      </c>
      <c r="K18" s="2" t="s">
        <v>150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149</v>
      </c>
      <c r="S18" s="2" t="s">
        <v>150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149</v>
      </c>
      <c r="AA18" s="2" t="s">
        <v>150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149</v>
      </c>
      <c r="AI18" s="2" t="s">
        <v>150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149</v>
      </c>
      <c r="AQ18" s="2" t="s">
        <v>150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149</v>
      </c>
      <c r="AY18" s="2" t="s">
        <v>150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149</v>
      </c>
      <c r="C19" s="2" t="s">
        <v>150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149</v>
      </c>
      <c r="K19" s="2" t="s">
        <v>150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149</v>
      </c>
      <c r="S19" s="2" t="s">
        <v>150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149</v>
      </c>
      <c r="AA19" s="2" t="s">
        <v>150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149</v>
      </c>
      <c r="AI19" s="2" t="s">
        <v>150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149</v>
      </c>
      <c r="AQ19" s="2" t="s">
        <v>150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149</v>
      </c>
      <c r="AY19" s="2" t="s">
        <v>150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149</v>
      </c>
      <c r="C20" s="2" t="s">
        <v>150</v>
      </c>
      <c r="D20" s="2">
        <v>2050</v>
      </c>
      <c r="E20" s="2" t="str">
        <f>IF(sum!A13="AL",sum!B13,"*")</f>
        <v>EDU-AuxiliaryEquip_ELE1</v>
      </c>
      <c r="F20" s="2"/>
      <c r="G20" s="2">
        <f>IF(sum!A13="AL",sum!J13,"*")</f>
        <v>0.42005271273923</v>
      </c>
      <c r="H20" s="2"/>
      <c r="J20" s="2" t="s">
        <v>149</v>
      </c>
      <c r="K20" s="2" t="s">
        <v>150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149</v>
      </c>
      <c r="S20" s="2" t="s">
        <v>150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149</v>
      </c>
      <c r="AA20" s="2" t="s">
        <v>150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149</v>
      </c>
      <c r="AI20" s="2" t="s">
        <v>150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149</v>
      </c>
      <c r="AQ20" s="2" t="s">
        <v>150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149</v>
      </c>
      <c r="AY20" s="2" t="s">
        <v>150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149</v>
      </c>
      <c r="C21" s="2" t="s">
        <v>150</v>
      </c>
      <c r="D21" s="2">
        <v>2050</v>
      </c>
      <c r="E21" s="2" t="str">
        <f>IF(sum!A14="AL",sum!B14,"*")</f>
        <v>EDU-AuxiliaryMot_ELE1</v>
      </c>
      <c r="F21" s="2"/>
      <c r="G21" s="2">
        <f>IF(sum!A14="AL",sum!J14,"*")</f>
        <v>0.153262476269719</v>
      </c>
      <c r="H21" s="2"/>
      <c r="J21" s="2" t="s">
        <v>149</v>
      </c>
      <c r="K21" s="2" t="s">
        <v>150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149</v>
      </c>
      <c r="S21" s="2" t="s">
        <v>150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149</v>
      </c>
      <c r="AA21" s="2" t="s">
        <v>150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149</v>
      </c>
      <c r="AI21" s="2" t="s">
        <v>150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149</v>
      </c>
      <c r="AQ21" s="2" t="s">
        <v>150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149</v>
      </c>
      <c r="AY21" s="2" t="s">
        <v>150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149</v>
      </c>
      <c r="C22" s="2" t="s">
        <v>150</v>
      </c>
      <c r="D22" s="2">
        <v>2050</v>
      </c>
      <c r="E22" s="2" t="str">
        <f>IF(sum!A15="AL",sum!B15,"*")</f>
        <v>EDU-Light_ELE1</v>
      </c>
      <c r="F22" s="2"/>
      <c r="G22" s="2">
        <f>IF(sum!A15="AL",sum!J15,"*")</f>
        <v>0.442758264779189</v>
      </c>
      <c r="H22" s="2"/>
      <c r="J22" s="2" t="s">
        <v>149</v>
      </c>
      <c r="K22" s="2" t="s">
        <v>150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149</v>
      </c>
      <c r="S22" s="2" t="s">
        <v>150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149</v>
      </c>
      <c r="AA22" s="2" t="s">
        <v>150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149</v>
      </c>
      <c r="AI22" s="2" t="s">
        <v>150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149</v>
      </c>
      <c r="AQ22" s="2" t="s">
        <v>150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149</v>
      </c>
      <c r="AY22" s="2" t="s">
        <v>150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149</v>
      </c>
      <c r="C23" s="2" t="s">
        <v>150</v>
      </c>
      <c r="D23" s="2">
        <v>2050</v>
      </c>
      <c r="E23" s="2" t="str">
        <f>IF(sum!A16="AL",sum!B16,"*")</f>
        <v>EDU-SpCool_ELE1</v>
      </c>
      <c r="F23" s="2"/>
      <c r="G23" s="2">
        <f>IF(sum!A16="AL",sum!J16,"*")</f>
        <v>0.0351180369006387</v>
      </c>
      <c r="H23" s="2"/>
      <c r="J23" s="2" t="s">
        <v>149</v>
      </c>
      <c r="K23" s="2" t="s">
        <v>150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149</v>
      </c>
      <c r="S23" s="2" t="s">
        <v>150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149</v>
      </c>
      <c r="AA23" s="2" t="s">
        <v>150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149</v>
      </c>
      <c r="AI23" s="2" t="s">
        <v>150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149</v>
      </c>
      <c r="AQ23" s="2" t="s">
        <v>150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149</v>
      </c>
      <c r="AY23" s="2" t="s">
        <v>150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149</v>
      </c>
      <c r="C24" s="2" t="s">
        <v>150</v>
      </c>
      <c r="D24" s="2">
        <v>2050</v>
      </c>
      <c r="E24" s="2" t="str">
        <f>IF(sum!A17="AL",sum!B17,"*")</f>
        <v>EDU-SpHeat_ELE1</v>
      </c>
      <c r="F24" s="2"/>
      <c r="G24" s="2">
        <f>IF(sum!A17="AL",sum!J17,"*")</f>
        <v>1.52884050402387</v>
      </c>
      <c r="H24" s="2"/>
      <c r="J24" s="2" t="s">
        <v>149</v>
      </c>
      <c r="K24" s="2" t="s">
        <v>150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149</v>
      </c>
      <c r="S24" s="2" t="s">
        <v>150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149</v>
      </c>
      <c r="AA24" s="2" t="s">
        <v>150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149</v>
      </c>
      <c r="AI24" s="2" t="s">
        <v>150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149</v>
      </c>
      <c r="AQ24" s="2" t="s">
        <v>150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149</v>
      </c>
      <c r="AY24" s="2" t="s">
        <v>150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149</v>
      </c>
      <c r="C25" s="2" t="s">
        <v>150</v>
      </c>
      <c r="D25" s="2">
        <v>2050</v>
      </c>
      <c r="E25" s="2" t="str">
        <f>IF(sum!A18="AL",sum!B18,"*")</f>
        <v>EDU-WaterHeat_ELE1</v>
      </c>
      <c r="F25" s="2"/>
      <c r="G25" s="2">
        <f>IF(sum!A18="AL",sum!J18,"*")</f>
        <v>0.158938864279709</v>
      </c>
      <c r="H25" s="2"/>
      <c r="J25" s="2" t="s">
        <v>149</v>
      </c>
      <c r="K25" s="2" t="s">
        <v>150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149</v>
      </c>
      <c r="S25" s="2" t="s">
        <v>150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149</v>
      </c>
      <c r="AA25" s="2" t="s">
        <v>150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149</v>
      </c>
      <c r="AI25" s="2" t="s">
        <v>150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149</v>
      </c>
      <c r="AQ25" s="2" t="s">
        <v>150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149</v>
      </c>
      <c r="AY25" s="2" t="s">
        <v>150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149</v>
      </c>
      <c r="C26" s="2" t="s">
        <v>150</v>
      </c>
      <c r="D26" s="2">
        <v>2050</v>
      </c>
      <c r="E26" s="2" t="str">
        <f>IF(sum!A19="AL",sum!B19,"*")</f>
        <v>HSS-AuxiliaryEquip_ELE1</v>
      </c>
      <c r="F26" s="2"/>
      <c r="G26" s="2">
        <f>IF(sum!A19="AL",sum!J19,"*")</f>
        <v>0.930927633638294</v>
      </c>
      <c r="H26" s="2"/>
      <c r="J26" s="2" t="s">
        <v>149</v>
      </c>
      <c r="K26" s="2" t="s">
        <v>150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149</v>
      </c>
      <c r="S26" s="2" t="s">
        <v>150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149</v>
      </c>
      <c r="AA26" s="2" t="s">
        <v>150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149</v>
      </c>
      <c r="AI26" s="2" t="s">
        <v>150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149</v>
      </c>
      <c r="AQ26" s="2" t="s">
        <v>150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149</v>
      </c>
      <c r="AY26" s="2" t="s">
        <v>150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149</v>
      </c>
      <c r="C27" s="2" t="s">
        <v>150</v>
      </c>
      <c r="D27" s="2">
        <v>2050</v>
      </c>
      <c r="E27" s="2" t="str">
        <f>IF(sum!A20="AL",sum!B20,"*")</f>
        <v>HSS-AuxiliaryMot_ELE1</v>
      </c>
      <c r="F27" s="2"/>
      <c r="G27" s="2">
        <f>IF(sum!A20="AL",sum!J20,"*")</f>
        <v>0.153262476269719</v>
      </c>
      <c r="H27" s="2"/>
      <c r="J27" s="2" t="s">
        <v>149</v>
      </c>
      <c r="K27" s="2" t="s">
        <v>150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149</v>
      </c>
      <c r="S27" s="2" t="s">
        <v>150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149</v>
      </c>
      <c r="AA27" s="2" t="s">
        <v>150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149</v>
      </c>
      <c r="AI27" s="2" t="s">
        <v>150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149</v>
      </c>
      <c r="AQ27" s="2" t="s">
        <v>150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149</v>
      </c>
      <c r="AY27" s="2" t="s">
        <v>150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149</v>
      </c>
      <c r="C28" s="2" t="s">
        <v>150</v>
      </c>
      <c r="D28" s="2">
        <v>2050</v>
      </c>
      <c r="E28" s="2" t="str">
        <f>IF(sum!A21="AL",sum!B21,"*")</f>
        <v>HSS-Light_ELE1</v>
      </c>
      <c r="F28" s="2"/>
      <c r="G28" s="2">
        <f>IF(sum!A21="AL",sum!J21,"*")</f>
        <v>0.493845756869095</v>
      </c>
      <c r="H28" s="2"/>
      <c r="J28" s="2" t="s">
        <v>149</v>
      </c>
      <c r="K28" s="2" t="s">
        <v>150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149</v>
      </c>
      <c r="S28" s="2" t="s">
        <v>150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149</v>
      </c>
      <c r="AA28" s="2" t="s">
        <v>150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149</v>
      </c>
      <c r="AI28" s="2" t="s">
        <v>150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149</v>
      </c>
      <c r="AQ28" s="2" t="s">
        <v>150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149</v>
      </c>
      <c r="AY28" s="2" t="s">
        <v>150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149</v>
      </c>
      <c r="C29" s="2" t="s">
        <v>150</v>
      </c>
      <c r="D29" s="2">
        <v>2050</v>
      </c>
      <c r="E29" s="2" t="str">
        <f>IF(sum!A22="AL",sum!B22,"*")</f>
        <v>HSS-SpCool_ELE1</v>
      </c>
      <c r="F29" s="2"/>
      <c r="G29" s="2">
        <f>IF(sum!A22="AL",sum!J22,"*")</f>
        <v>0.0340583280599376</v>
      </c>
      <c r="H29" s="2"/>
      <c r="J29" s="2" t="s">
        <v>149</v>
      </c>
      <c r="K29" s="2" t="s">
        <v>150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149</v>
      </c>
      <c r="S29" s="2" t="s">
        <v>150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149</v>
      </c>
      <c r="AA29" s="2" t="s">
        <v>150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149</v>
      </c>
      <c r="AI29" s="2" t="s">
        <v>150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149</v>
      </c>
      <c r="AQ29" s="2" t="s">
        <v>150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149</v>
      </c>
      <c r="AY29" s="2" t="s">
        <v>150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149</v>
      </c>
      <c r="C30" s="2" t="s">
        <v>150</v>
      </c>
      <c r="D30" s="2">
        <v>2050</v>
      </c>
      <c r="E30" s="2" t="str">
        <f>IF(sum!A23="AL",sum!B23,"*")</f>
        <v>HSS-SpHeat_ELE1</v>
      </c>
      <c r="F30" s="2"/>
      <c r="G30" s="2">
        <f>IF(sum!A23="AL",sum!J23,"*")</f>
        <v>1.19582574077114</v>
      </c>
      <c r="H30" s="2"/>
      <c r="J30" s="2" t="s">
        <v>149</v>
      </c>
      <c r="K30" s="2" t="s">
        <v>150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149</v>
      </c>
      <c r="S30" s="2" t="s">
        <v>150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149</v>
      </c>
      <c r="AA30" s="2" t="s">
        <v>150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149</v>
      </c>
      <c r="AI30" s="2" t="s">
        <v>150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149</v>
      </c>
      <c r="AQ30" s="2" t="s">
        <v>150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149</v>
      </c>
      <c r="AY30" s="2" t="s">
        <v>150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149</v>
      </c>
      <c r="C31" s="2" t="s">
        <v>150</v>
      </c>
      <c r="D31" s="2">
        <v>2050</v>
      </c>
      <c r="E31" s="2" t="str">
        <f>IF(sum!A24="AL",sum!B24,"*")</f>
        <v>HSS-WaterHeat_ELE1</v>
      </c>
      <c r="F31" s="2"/>
      <c r="G31" s="2">
        <f>IF(sum!A24="AL",sum!J24,"*")</f>
        <v>0.578991577018939</v>
      </c>
      <c r="H31" s="2"/>
      <c r="J31" s="2" t="s">
        <v>149</v>
      </c>
      <c r="K31" s="2" t="s">
        <v>150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149</v>
      </c>
      <c r="S31" s="2" t="s">
        <v>150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149</v>
      </c>
      <c r="AA31" s="2" t="s">
        <v>150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149</v>
      </c>
      <c r="AI31" s="2" t="s">
        <v>150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149</v>
      </c>
      <c r="AQ31" s="2" t="s">
        <v>150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149</v>
      </c>
      <c r="AY31" s="2" t="s">
        <v>150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149</v>
      </c>
      <c r="C32" s="2" t="s">
        <v>150</v>
      </c>
      <c r="D32" s="2">
        <v>2050</v>
      </c>
      <c r="E32" s="2" t="str">
        <f>IF(sum!A25="AL",sum!B25,"*")</f>
        <v>ICS-AuxiliaryEquip_ELE1</v>
      </c>
      <c r="F32" s="2"/>
      <c r="G32" s="2">
        <f>IF(sum!A25="AL",sum!J25,"*")</f>
        <v>0.0794694321398544</v>
      </c>
      <c r="H32" s="2"/>
      <c r="J32" s="2" t="s">
        <v>149</v>
      </c>
      <c r="K32" s="2" t="s">
        <v>150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149</v>
      </c>
      <c r="S32" s="2" t="s">
        <v>150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149</v>
      </c>
      <c r="AA32" s="2" t="s">
        <v>150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149</v>
      </c>
      <c r="AI32" s="2" t="s">
        <v>150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149</v>
      </c>
      <c r="AQ32" s="2" t="s">
        <v>150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149</v>
      </c>
      <c r="AY32" s="2" t="s">
        <v>150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149</v>
      </c>
      <c r="C33" s="2" t="s">
        <v>150</v>
      </c>
      <c r="D33" s="2">
        <v>2050</v>
      </c>
      <c r="E33" s="2" t="str">
        <f>IF(sum!A26="AL",sum!B26,"*")</f>
        <v>ICS-AuxiliaryMot_ELE1</v>
      </c>
      <c r="F33" s="2"/>
      <c r="G33" s="2">
        <f>IF(sum!A26="AL",sum!J26,"*")</f>
        <v>0.0170291640299688</v>
      </c>
      <c r="H33" s="2"/>
      <c r="J33" s="2" t="s">
        <v>149</v>
      </c>
      <c r="K33" s="2" t="s">
        <v>150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149</v>
      </c>
      <c r="S33" s="2" t="s">
        <v>150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149</v>
      </c>
      <c r="AA33" s="2" t="s">
        <v>150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149</v>
      </c>
      <c r="AI33" s="2" t="s">
        <v>150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149</v>
      </c>
      <c r="AQ33" s="2" t="s">
        <v>150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149</v>
      </c>
      <c r="AY33" s="2" t="s">
        <v>150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149</v>
      </c>
      <c r="C34" s="2" t="s">
        <v>150</v>
      </c>
      <c r="D34" s="2">
        <v>2050</v>
      </c>
      <c r="E34" s="2" t="str">
        <f>IF(sum!A27="AL",sum!B27,"*")</f>
        <v>ICS-Light_ELE1</v>
      </c>
      <c r="F34" s="2"/>
      <c r="G34" s="2">
        <f>IF(sum!A27="AL",sum!J27,"*")</f>
        <v>0.085145820149844</v>
      </c>
      <c r="H34" s="2"/>
      <c r="J34" s="2" t="s">
        <v>149</v>
      </c>
      <c r="K34" s="2" t="s">
        <v>150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149</v>
      </c>
      <c r="S34" s="2" t="s">
        <v>150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149</v>
      </c>
      <c r="AA34" s="2" t="s">
        <v>150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149</v>
      </c>
      <c r="AI34" s="2" t="s">
        <v>150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149</v>
      </c>
      <c r="AQ34" s="2" t="s">
        <v>150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149</v>
      </c>
      <c r="AY34" s="2" t="s">
        <v>150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149</v>
      </c>
      <c r="C35" s="2" t="s">
        <v>150</v>
      </c>
      <c r="D35" s="2">
        <v>2050</v>
      </c>
      <c r="E35" s="2" t="str">
        <f>IF(sum!A28="AL",sum!B28,"*")</f>
        <v>ICS-SpCool_ELE1</v>
      </c>
      <c r="F35" s="2"/>
      <c r="G35" s="2">
        <f>IF(sum!A28="AL",sum!J28,"*")</f>
        <v>0.0180888728706699</v>
      </c>
      <c r="H35" s="2"/>
      <c r="J35" s="2" t="s">
        <v>149</v>
      </c>
      <c r="K35" s="2" t="s">
        <v>150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149</v>
      </c>
      <c r="S35" s="2" t="s">
        <v>150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149</v>
      </c>
      <c r="AA35" s="2" t="s">
        <v>150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149</v>
      </c>
      <c r="AI35" s="2" t="s">
        <v>150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149</v>
      </c>
      <c r="AQ35" s="2" t="s">
        <v>150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149</v>
      </c>
      <c r="AY35" s="2" t="s">
        <v>150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149</v>
      </c>
      <c r="C36" s="2" t="s">
        <v>150</v>
      </c>
      <c r="D36" s="2">
        <v>2050</v>
      </c>
      <c r="E36" s="2" t="str">
        <f>IF(sum!A29="AL",sum!B29,"*")</f>
        <v>ICS-SpHeat_ELE1</v>
      </c>
      <c r="F36" s="2"/>
      <c r="G36" s="2">
        <f>IF(sum!A29="AL",sum!J29,"*")</f>
        <v>0.234350696393837</v>
      </c>
      <c r="H36" s="2"/>
      <c r="J36" s="2" t="s">
        <v>149</v>
      </c>
      <c r="K36" s="2" t="s">
        <v>150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149</v>
      </c>
      <c r="S36" s="2" t="s">
        <v>150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149</v>
      </c>
      <c r="AA36" s="2" t="s">
        <v>150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149</v>
      </c>
      <c r="AI36" s="2" t="s">
        <v>150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149</v>
      </c>
      <c r="AQ36" s="2" t="s">
        <v>150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149</v>
      </c>
      <c r="AY36" s="2" t="s">
        <v>150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149</v>
      </c>
      <c r="C37" s="2" t="s">
        <v>150</v>
      </c>
      <c r="D37" s="2">
        <v>2050</v>
      </c>
      <c r="E37" s="2" t="str">
        <f>IF(sum!A30="AL",sum!B30,"*")</f>
        <v>ICS-WaterHeat_ELE1</v>
      </c>
      <c r="F37" s="2"/>
      <c r="G37" s="2">
        <f>IF(sum!A30="AL",sum!J30,"*")</f>
        <v>0.0227055520399584</v>
      </c>
      <c r="H37" s="2"/>
      <c r="J37" s="2" t="s">
        <v>149</v>
      </c>
      <c r="K37" s="2" t="s">
        <v>150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149</v>
      </c>
      <c r="S37" s="2" t="s">
        <v>150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149</v>
      </c>
      <c r="AA37" s="2" t="s">
        <v>150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149</v>
      </c>
      <c r="AI37" s="2" t="s">
        <v>150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149</v>
      </c>
      <c r="AQ37" s="2" t="s">
        <v>150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149</v>
      </c>
      <c r="AY37" s="2" t="s">
        <v>150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149</v>
      </c>
      <c r="C38" s="2" t="s">
        <v>150</v>
      </c>
      <c r="D38" s="2">
        <v>2050</v>
      </c>
      <c r="E38" s="2" t="str">
        <f>IF(sum!A31="AL",sum!B31,"*")</f>
        <v>OS-AuxiliaryEquip_ELE1</v>
      </c>
      <c r="F38" s="2"/>
      <c r="G38" s="2">
        <f>IF(sum!A31="AL",sum!J31,"*")</f>
        <v>0.976338737718211</v>
      </c>
      <c r="H38" s="2"/>
      <c r="J38" s="2" t="s">
        <v>149</v>
      </c>
      <c r="K38" s="2" t="s">
        <v>150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149</v>
      </c>
      <c r="S38" s="2" t="s">
        <v>150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149</v>
      </c>
      <c r="AA38" s="2" t="s">
        <v>150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149</v>
      </c>
      <c r="AI38" s="2" t="s">
        <v>150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149</v>
      </c>
      <c r="AQ38" s="2" t="s">
        <v>150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149</v>
      </c>
      <c r="AY38" s="2" t="s">
        <v>150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149</v>
      </c>
      <c r="C39" s="2" t="s">
        <v>150</v>
      </c>
      <c r="D39" s="2">
        <v>2050</v>
      </c>
      <c r="E39" s="2" t="str">
        <f>IF(sum!A32="AL",sum!B32,"*")</f>
        <v>OS-AuxiliaryMot_ELE1</v>
      </c>
      <c r="F39" s="2"/>
      <c r="G39" s="2">
        <f>IF(sum!A32="AL",sum!J32,"*")</f>
        <v>0.357612444629345</v>
      </c>
      <c r="H39" s="2"/>
      <c r="J39" s="2" t="s">
        <v>149</v>
      </c>
      <c r="K39" s="2" t="s">
        <v>150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149</v>
      </c>
      <c r="S39" s="2" t="s">
        <v>150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149</v>
      </c>
      <c r="AA39" s="2" t="s">
        <v>150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149</v>
      </c>
      <c r="AI39" s="2" t="s">
        <v>150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149</v>
      </c>
      <c r="AQ39" s="2" t="s">
        <v>150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149</v>
      </c>
      <c r="AY39" s="2" t="s">
        <v>150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149</v>
      </c>
      <c r="C40" s="2" t="s">
        <v>150</v>
      </c>
      <c r="D40" s="2">
        <v>2050</v>
      </c>
      <c r="E40" s="2" t="str">
        <f>IF(sum!A33="AL",sum!B33,"*")</f>
        <v>OS-Light_ELE1</v>
      </c>
      <c r="F40" s="2"/>
      <c r="G40" s="2">
        <f>IF(sum!A33="AL",sum!J33,"*")</f>
        <v>1.29421646627763</v>
      </c>
      <c r="H40" s="2"/>
      <c r="J40" s="2" t="s">
        <v>149</v>
      </c>
      <c r="K40" s="2" t="s">
        <v>150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149</v>
      </c>
      <c r="S40" s="2" t="s">
        <v>150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149</v>
      </c>
      <c r="AA40" s="2" t="s">
        <v>150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149</v>
      </c>
      <c r="AI40" s="2" t="s">
        <v>150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149</v>
      </c>
      <c r="AQ40" s="2" t="s">
        <v>150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149</v>
      </c>
      <c r="AY40" s="2" t="s">
        <v>150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149</v>
      </c>
      <c r="C41" s="2" t="s">
        <v>150</v>
      </c>
      <c r="D41" s="2">
        <v>2050</v>
      </c>
      <c r="E41" s="2" t="str">
        <f>IF(sum!A34="AL",sum!B34,"*")</f>
        <v>OS-SpCool_ELE1</v>
      </c>
      <c r="F41" s="2"/>
      <c r="G41" s="2">
        <f>IF(sum!A34="AL",sum!J34,"*")</f>
        <v>0.102174984179813</v>
      </c>
      <c r="H41" s="2"/>
      <c r="J41" s="2" t="s">
        <v>149</v>
      </c>
      <c r="K41" s="2" t="s">
        <v>150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149</v>
      </c>
      <c r="S41" s="2" t="s">
        <v>150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149</v>
      </c>
      <c r="AA41" s="2" t="s">
        <v>150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149</v>
      </c>
      <c r="AI41" s="2" t="s">
        <v>150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149</v>
      </c>
      <c r="AQ41" s="2" t="s">
        <v>150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149</v>
      </c>
      <c r="AY41" s="2" t="s">
        <v>150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149</v>
      </c>
      <c r="C42" s="2" t="s">
        <v>150</v>
      </c>
      <c r="D42" s="2">
        <v>2050</v>
      </c>
      <c r="E42" s="2" t="str">
        <f>IF(sum!A35="AL",sum!B35,"*")</f>
        <v>OS-SpHeat_ELE1</v>
      </c>
      <c r="F42" s="2"/>
      <c r="G42" s="2">
        <f>IF(sum!A35="AL",sum!J35,"*")</f>
        <v>3.69035867905371</v>
      </c>
      <c r="H42" s="2"/>
      <c r="J42" s="2" t="s">
        <v>149</v>
      </c>
      <c r="K42" s="2" t="s">
        <v>150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149</v>
      </c>
      <c r="S42" s="2" t="s">
        <v>150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149</v>
      </c>
      <c r="AA42" s="2" t="s">
        <v>150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149</v>
      </c>
      <c r="AI42" s="2" t="s">
        <v>150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149</v>
      </c>
      <c r="AQ42" s="2" t="s">
        <v>150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149</v>
      </c>
      <c r="AY42" s="2" t="s">
        <v>150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149</v>
      </c>
      <c r="C43" s="2" t="s">
        <v>150</v>
      </c>
      <c r="D43" s="2">
        <v>2050</v>
      </c>
      <c r="E43" s="2" t="str">
        <f>IF(sum!A36="AL",sum!B36,"*")</f>
        <v>OS-WaterHeat_ELE1</v>
      </c>
      <c r="F43" s="2"/>
      <c r="G43" s="2">
        <f>IF(sum!A36="AL",sum!J36,"*")</f>
        <v>0.204349968359626</v>
      </c>
      <c r="H43" s="2"/>
      <c r="J43" s="2" t="s">
        <v>149</v>
      </c>
      <c r="K43" s="2" t="s">
        <v>150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149</v>
      </c>
      <c r="S43" s="2" t="s">
        <v>150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149</v>
      </c>
      <c r="AA43" s="2" t="s">
        <v>150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149</v>
      </c>
      <c r="AI43" s="2" t="s">
        <v>150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149</v>
      </c>
      <c r="AQ43" s="2" t="s">
        <v>150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149</v>
      </c>
      <c r="AY43" s="2" t="s">
        <v>150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149</v>
      </c>
      <c r="C44" s="2" t="s">
        <v>150</v>
      </c>
      <c r="D44" s="2">
        <v>2050</v>
      </c>
      <c r="E44" s="2" t="str">
        <f>IF(sum!A37="AL",sum!B37,"*")</f>
        <v>OTH-AuxiliaryEquip_ELE1</v>
      </c>
      <c r="F44" s="2"/>
      <c r="G44" s="2">
        <f>IF(sum!A37="AL",sum!J37,"*")</f>
        <v>0.056763880099896</v>
      </c>
      <c r="H44" s="2"/>
      <c r="J44" s="2" t="s">
        <v>149</v>
      </c>
      <c r="K44" s="2" t="s">
        <v>150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149</v>
      </c>
      <c r="S44" s="2" t="s">
        <v>150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149</v>
      </c>
      <c r="AA44" s="2" t="s">
        <v>150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149</v>
      </c>
      <c r="AI44" s="2" t="s">
        <v>150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149</v>
      </c>
      <c r="AQ44" s="2" t="s">
        <v>150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149</v>
      </c>
      <c r="AY44" s="2" t="s">
        <v>150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149</v>
      </c>
      <c r="C45" s="2" t="s">
        <v>150</v>
      </c>
      <c r="D45" s="2">
        <v>2050</v>
      </c>
      <c r="E45" s="2" t="str">
        <f>IF(sum!A38="AL",sum!B38,"*")</f>
        <v>OTH-AuxiliaryMot_ELE1</v>
      </c>
      <c r="F45" s="2"/>
      <c r="G45" s="2">
        <f>IF(sum!A38="AL",sum!J38,"*")</f>
        <v>0.0170291640299688</v>
      </c>
      <c r="H45" s="2"/>
      <c r="J45" s="2" t="s">
        <v>149</v>
      </c>
      <c r="K45" s="2" t="s">
        <v>150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149</v>
      </c>
      <c r="S45" s="2" t="s">
        <v>150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149</v>
      </c>
      <c r="AA45" s="2" t="s">
        <v>150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149</v>
      </c>
      <c r="AI45" s="2" t="s">
        <v>150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149</v>
      </c>
      <c r="AQ45" s="2" t="s">
        <v>150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149</v>
      </c>
      <c r="AY45" s="2" t="s">
        <v>150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149</v>
      </c>
      <c r="C46" s="2" t="s">
        <v>150</v>
      </c>
      <c r="D46" s="2">
        <v>2050</v>
      </c>
      <c r="E46" s="2" t="str">
        <f>IF(sum!A39="AL",sum!B39,"*")</f>
        <v>OTH-Light_ELE1</v>
      </c>
      <c r="F46" s="2"/>
      <c r="G46" s="2">
        <f>IF(sum!A39="AL",sum!J39,"*")</f>
        <v>0.0681166561198752</v>
      </c>
      <c r="H46" s="2"/>
      <c r="J46" s="2" t="s">
        <v>149</v>
      </c>
      <c r="K46" s="2" t="s">
        <v>150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149</v>
      </c>
      <c r="S46" s="2" t="s">
        <v>150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149</v>
      </c>
      <c r="AA46" s="2" t="s">
        <v>150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149</v>
      </c>
      <c r="AI46" s="2" t="s">
        <v>150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149</v>
      </c>
      <c r="AQ46" s="2" t="s">
        <v>150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149</v>
      </c>
      <c r="AY46" s="2" t="s">
        <v>150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149</v>
      </c>
      <c r="C47" s="2" t="s">
        <v>150</v>
      </c>
      <c r="D47" s="2">
        <v>2050</v>
      </c>
      <c r="E47" s="2" t="str">
        <f>IF(sum!A40="AL",sum!B40,"*")</f>
        <v>OTH-SpHeat_ELE1</v>
      </c>
      <c r="F47" s="2"/>
      <c r="G47" s="2">
        <f>IF(sum!A40="AL",sum!J40,"*")</f>
        <v>0.178566630206808</v>
      </c>
      <c r="H47" s="2"/>
      <c r="J47" s="2" t="s">
        <v>149</v>
      </c>
      <c r="K47" s="2" t="s">
        <v>150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149</v>
      </c>
      <c r="S47" s="2" t="s">
        <v>150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149</v>
      </c>
      <c r="AA47" s="2" t="s">
        <v>150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149</v>
      </c>
      <c r="AI47" s="2" t="s">
        <v>150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149</v>
      </c>
      <c r="AQ47" s="2" t="s">
        <v>150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149</v>
      </c>
      <c r="AY47" s="2" t="s">
        <v>150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149</v>
      </c>
      <c r="C48" s="2" t="s">
        <v>150</v>
      </c>
      <c r="D48" s="2">
        <v>2050</v>
      </c>
      <c r="E48" s="2" t="str">
        <f>IF(sum!A41="AL",sum!B41,"*")</f>
        <v>OTH-WaterHeat_ELE1</v>
      </c>
      <c r="F48" s="2"/>
      <c r="G48" s="2">
        <f>IF(sum!A41="AL",sum!J41,"*")</f>
        <v>0.0113527760199792</v>
      </c>
      <c r="H48" s="2"/>
      <c r="J48" s="2" t="s">
        <v>149</v>
      </c>
      <c r="K48" s="2" t="s">
        <v>150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149</v>
      </c>
      <c r="S48" s="2" t="s">
        <v>150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149</v>
      </c>
      <c r="AA48" s="2" t="s">
        <v>150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149</v>
      </c>
      <c r="AI48" s="2" t="s">
        <v>150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149</v>
      </c>
      <c r="AQ48" s="2" t="s">
        <v>150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149</v>
      </c>
      <c r="AY48" s="2" t="s">
        <v>150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149</v>
      </c>
      <c r="C49" s="2" t="s">
        <v>150</v>
      </c>
      <c r="D49" s="2">
        <v>2050</v>
      </c>
      <c r="E49" s="2" t="str">
        <f>IF(sum!A42="AL",sum!B42,"*")</f>
        <v>R_ES-APP-CD_ELC1</v>
      </c>
      <c r="F49" s="2"/>
      <c r="G49" s="2">
        <f>IF(sum!A42="AL",sum!J42,"*")</f>
        <v>2.0739471594067</v>
      </c>
      <c r="H49" s="2"/>
      <c r="J49" s="2" t="s">
        <v>149</v>
      </c>
      <c r="K49" s="2" t="s">
        <v>150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149</v>
      </c>
      <c r="S49" s="2" t="s">
        <v>150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149</v>
      </c>
      <c r="AA49" s="2" t="s">
        <v>150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149</v>
      </c>
      <c r="AI49" s="2" t="s">
        <v>150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149</v>
      </c>
      <c r="AQ49" s="2" t="s">
        <v>150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149</v>
      </c>
      <c r="AY49" s="2" t="s">
        <v>150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149</v>
      </c>
      <c r="C50" s="2" t="s">
        <v>150</v>
      </c>
      <c r="D50" s="2">
        <v>2050</v>
      </c>
      <c r="E50" s="2" t="str">
        <f>IF(sum!A43="AL",sum!B43,"*")</f>
        <v>R_ES-APP-CW_ELC1</v>
      </c>
      <c r="F50" s="2"/>
      <c r="G50" s="2">
        <f>IF(sum!A43="AL",sum!J43,"*")</f>
        <v>0.232621030011725</v>
      </c>
      <c r="H50" s="2"/>
      <c r="J50" s="2" t="s">
        <v>149</v>
      </c>
      <c r="K50" s="2" t="s">
        <v>150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149</v>
      </c>
      <c r="S50" s="2" t="s">
        <v>150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149</v>
      </c>
      <c r="AA50" s="2" t="s">
        <v>150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149</v>
      </c>
      <c r="AI50" s="2" t="s">
        <v>150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149</v>
      </c>
      <c r="AQ50" s="2" t="s">
        <v>150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149</v>
      </c>
      <c r="AY50" s="2" t="s">
        <v>150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149</v>
      </c>
      <c r="C51" s="2" t="s">
        <v>150</v>
      </c>
      <c r="D51" s="2">
        <v>2050</v>
      </c>
      <c r="E51" s="2" t="str">
        <f>IF(sum!A44="AL",sum!B44,"*")</f>
        <v>R_ES-APP-DW_ELC1</v>
      </c>
      <c r="F51" s="2"/>
      <c r="G51" s="2">
        <f>IF(sum!A44="AL",sum!J44,"*")</f>
        <v>0.911653666814966</v>
      </c>
      <c r="H51" s="2"/>
      <c r="J51" s="2" t="s">
        <v>149</v>
      </c>
      <c r="K51" s="2" t="s">
        <v>150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149</v>
      </c>
      <c r="S51" s="2" t="s">
        <v>150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149</v>
      </c>
      <c r="AA51" s="2" t="s">
        <v>150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149</v>
      </c>
      <c r="AI51" s="2" t="s">
        <v>150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149</v>
      </c>
      <c r="AQ51" s="2" t="s">
        <v>150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149</v>
      </c>
      <c r="AY51" s="2" t="s">
        <v>150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149</v>
      </c>
      <c r="C52" s="2" t="s">
        <v>150</v>
      </c>
      <c r="D52" s="2">
        <v>2050</v>
      </c>
      <c r="E52" s="2" t="str">
        <f>IF(sum!A45="AL",sum!B45,"*")</f>
        <v>R_ES-APP-FR_ELC1</v>
      </c>
      <c r="F52" s="2"/>
      <c r="G52" s="2">
        <f>IF(sum!A45="AL",sum!J45,"*")</f>
        <v>0.148431859258179</v>
      </c>
      <c r="H52" s="2"/>
      <c r="J52" s="2" t="s">
        <v>149</v>
      </c>
      <c r="K52" s="2" t="s">
        <v>150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149</v>
      </c>
      <c r="S52" s="2" t="s">
        <v>150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149</v>
      </c>
      <c r="AA52" s="2" t="s">
        <v>150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149</v>
      </c>
      <c r="AI52" s="2" t="s">
        <v>150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149</v>
      </c>
      <c r="AQ52" s="2" t="s">
        <v>150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149</v>
      </c>
      <c r="AY52" s="2" t="s">
        <v>150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149</v>
      </c>
      <c r="C53" s="2" t="s">
        <v>150</v>
      </c>
      <c r="D53" s="2">
        <v>2050</v>
      </c>
      <c r="E53" s="2" t="str">
        <f>IF(sum!A46="AL",sum!B46,"*")</f>
        <v>R_ES-APP-OTH_ELC1</v>
      </c>
      <c r="F53" s="2"/>
      <c r="G53" s="2">
        <f>IF(sum!A46="AL",sum!J46,"*")</f>
        <v>2.00416490869051</v>
      </c>
      <c r="H53" s="2"/>
      <c r="J53" s="2" t="s">
        <v>149</v>
      </c>
      <c r="K53" s="2" t="s">
        <v>150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149</v>
      </c>
      <c r="S53" s="2" t="s">
        <v>150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149</v>
      </c>
      <c r="AA53" s="2" t="s">
        <v>150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149</v>
      </c>
      <c r="AI53" s="2" t="s">
        <v>150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149</v>
      </c>
      <c r="AQ53" s="2" t="s">
        <v>150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149</v>
      </c>
      <c r="AY53" s="2" t="s">
        <v>150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149</v>
      </c>
      <c r="C54" s="2" t="s">
        <v>150</v>
      </c>
      <c r="D54" s="2">
        <v>2050</v>
      </c>
      <c r="E54" s="2" t="str">
        <f>IF(sum!A47="AL",sum!B47,"*")</f>
        <v>R_ES-APP-RA_ELC1</v>
      </c>
      <c r="F54" s="2"/>
      <c r="G54" s="2">
        <f>IF(sum!A47="AL",sum!J47,"*")</f>
        <v>1.31732006876842</v>
      </c>
      <c r="H54" s="2"/>
      <c r="J54" s="2" t="s">
        <v>149</v>
      </c>
      <c r="K54" s="2" t="s">
        <v>150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149</v>
      </c>
      <c r="S54" s="2" t="s">
        <v>150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149</v>
      </c>
      <c r="AA54" s="2" t="s">
        <v>150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149</v>
      </c>
      <c r="AI54" s="2" t="s">
        <v>150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149</v>
      </c>
      <c r="AQ54" s="2" t="s">
        <v>150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149</v>
      </c>
      <c r="AY54" s="2" t="s">
        <v>150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149</v>
      </c>
      <c r="C55" s="2" t="s">
        <v>150</v>
      </c>
      <c r="D55" s="2">
        <v>2050</v>
      </c>
      <c r="E55" s="2" t="str">
        <f>IF(sum!A48="AL",sum!B48,"*")</f>
        <v>R_ES-APP-RE_ELC1</v>
      </c>
      <c r="F55" s="2"/>
      <c r="G55" s="2">
        <f>IF(sum!A48="AL",sum!J48,"*")</f>
        <v>0.418815252917132</v>
      </c>
      <c r="H55" s="2"/>
      <c r="J55" s="2" t="s">
        <v>149</v>
      </c>
      <c r="K55" s="2" t="s">
        <v>150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149</v>
      </c>
      <c r="S55" s="2" t="s">
        <v>150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149</v>
      </c>
      <c r="AA55" s="2" t="s">
        <v>150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149</v>
      </c>
      <c r="AI55" s="2" t="s">
        <v>150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149</v>
      </c>
      <c r="AQ55" s="2" t="s">
        <v>150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149</v>
      </c>
      <c r="AY55" s="2" t="s">
        <v>150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149</v>
      </c>
      <c r="C56" s="2" t="s">
        <v>150</v>
      </c>
      <c r="D56" s="2">
        <v>2050</v>
      </c>
      <c r="E56" s="2" t="str">
        <f>IF(sum!A49="AL",sum!B49,"*")</f>
        <v>R_ES-LI_ELC1</v>
      </c>
      <c r="F56" s="2"/>
      <c r="G56" s="2">
        <f>IF(sum!A49="AL",sum!J49,"*")</f>
        <v>4.00598350000852</v>
      </c>
      <c r="H56" s="2"/>
      <c r="J56" s="2" t="s">
        <v>149</v>
      </c>
      <c r="K56" s="2" t="s">
        <v>150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149</v>
      </c>
      <c r="S56" s="2" t="s">
        <v>150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149</v>
      </c>
      <c r="AA56" s="2" t="s">
        <v>150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149</v>
      </c>
      <c r="AI56" s="2" t="s">
        <v>150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149</v>
      </c>
      <c r="AQ56" s="2" t="s">
        <v>150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149</v>
      </c>
      <c r="AY56" s="2" t="s">
        <v>150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149</v>
      </c>
      <c r="C57" s="2" t="s">
        <v>150</v>
      </c>
      <c r="D57" s="2">
        <v>2050</v>
      </c>
      <c r="E57" s="2" t="str">
        <f>IF(sum!A50="AL",sum!B50,"*")</f>
        <v>R_ES-SC-AP_ELC1_ROOM_CENTRAL</v>
      </c>
      <c r="F57" s="2"/>
      <c r="G57" s="2">
        <f>IF(sum!A50="AL",sum!J50,"*")</f>
        <v>0.0305103080982992</v>
      </c>
      <c r="H57" s="2"/>
      <c r="J57" s="2" t="s">
        <v>149</v>
      </c>
      <c r="K57" s="2" t="s">
        <v>150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149</v>
      </c>
      <c r="S57" s="2" t="s">
        <v>150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149</v>
      </c>
      <c r="AA57" s="2" t="s">
        <v>150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149</v>
      </c>
      <c r="AI57" s="2" t="s">
        <v>150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149</v>
      </c>
      <c r="AQ57" s="2" t="s">
        <v>150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149</v>
      </c>
      <c r="AY57" s="2" t="s">
        <v>150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149</v>
      </c>
      <c r="C58" s="2" t="s">
        <v>150</v>
      </c>
      <c r="D58" s="2">
        <v>2050</v>
      </c>
      <c r="E58" s="2" t="str">
        <f>IF(sum!A51="AL",sum!B51,"*")</f>
        <v>R_ES-SC-MOB_ELC1_ROOM_CENTRAL</v>
      </c>
      <c r="F58" s="2"/>
      <c r="G58" s="2">
        <f>IF(sum!A51="AL",sum!J51,"*")</f>
        <v>0.00521804894342924</v>
      </c>
      <c r="H58" s="2"/>
      <c r="J58" s="2" t="s">
        <v>149</v>
      </c>
      <c r="K58" s="2" t="s">
        <v>150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149</v>
      </c>
      <c r="S58" s="2" t="s">
        <v>150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149</v>
      </c>
      <c r="AA58" s="2" t="s">
        <v>150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149</v>
      </c>
      <c r="AI58" s="2" t="s">
        <v>150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149</v>
      </c>
      <c r="AQ58" s="2" t="s">
        <v>150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149</v>
      </c>
      <c r="AY58" s="2" t="s">
        <v>150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149</v>
      </c>
      <c r="C59" s="2" t="s">
        <v>150</v>
      </c>
      <c r="D59" s="2">
        <v>2050</v>
      </c>
      <c r="E59" s="2" t="str">
        <f>IF(sum!A52="AL",sum!B52,"*")</f>
        <v>R_ES-SC-SA_ELC1_ROOM_CENTRAL</v>
      </c>
      <c r="F59" s="2"/>
      <c r="G59" s="2">
        <f>IF(sum!A52="AL",sum!J52,"*")</f>
        <v>0.0196426282006451</v>
      </c>
      <c r="H59" s="2"/>
      <c r="J59" s="2" t="s">
        <v>149</v>
      </c>
      <c r="K59" s="2" t="s">
        <v>150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149</v>
      </c>
      <c r="S59" s="2" t="s">
        <v>150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149</v>
      </c>
      <c r="AA59" s="2" t="s">
        <v>150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149</v>
      </c>
      <c r="AI59" s="2" t="s">
        <v>150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149</v>
      </c>
      <c r="AQ59" s="2" t="s">
        <v>150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149</v>
      </c>
      <c r="AY59" s="2" t="s">
        <v>150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149</v>
      </c>
      <c r="C60" s="2" t="s">
        <v>150</v>
      </c>
      <c r="D60" s="2">
        <v>2050</v>
      </c>
      <c r="E60" s="2" t="str">
        <f>IF(sum!A53="AL",sum!B53,"*")</f>
        <v>R_ES-SC-SD_ELC1_ROOM_CENTRAL</v>
      </c>
      <c r="F60" s="2"/>
      <c r="G60" s="2">
        <f>IF(sum!A53="AL",sum!J53,"*")</f>
        <v>0.0809571036827644</v>
      </c>
      <c r="H60" s="2"/>
      <c r="J60" s="2" t="s">
        <v>149</v>
      </c>
      <c r="K60" s="2" t="s">
        <v>150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149</v>
      </c>
      <c r="S60" s="2" t="s">
        <v>150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149</v>
      </c>
      <c r="AA60" s="2" t="s">
        <v>150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149</v>
      </c>
      <c r="AI60" s="2" t="s">
        <v>150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149</v>
      </c>
      <c r="AQ60" s="2" t="s">
        <v>150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149</v>
      </c>
      <c r="AY60" s="2" t="s">
        <v>150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149</v>
      </c>
      <c r="C61" s="2" t="s">
        <v>150</v>
      </c>
      <c r="D61" s="2">
        <v>2050</v>
      </c>
      <c r="E61" s="2" t="str">
        <f>IF(sum!A54="AL",sum!B54,"*")</f>
        <v>R_ES-SH-AP_ELC1</v>
      </c>
      <c r="F61" s="2"/>
      <c r="G61" s="2">
        <f>IF(sum!A54="AL",sum!J54,"*")</f>
        <v>0.00106861316095184</v>
      </c>
      <c r="H61" s="2"/>
      <c r="J61" s="2" t="s">
        <v>149</v>
      </c>
      <c r="K61" s="2" t="s">
        <v>150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149</v>
      </c>
      <c r="S61" s="2" t="s">
        <v>150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149</v>
      </c>
      <c r="AA61" s="2" t="s">
        <v>150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149</v>
      </c>
      <c r="AI61" s="2" t="s">
        <v>150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149</v>
      </c>
      <c r="AQ61" s="2" t="s">
        <v>150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149</v>
      </c>
      <c r="AY61" s="2" t="s">
        <v>150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149</v>
      </c>
      <c r="C62" s="2" t="s">
        <v>150</v>
      </c>
      <c r="D62" s="2">
        <v>2050</v>
      </c>
      <c r="E62" s="2" t="str">
        <f>IF(sum!A55="AL",sum!B55,"*")</f>
        <v>R_ES-SH-AP_HET1</v>
      </c>
      <c r="F62" s="2"/>
      <c r="G62" s="2">
        <f>IF(sum!A55="AL",sum!J55,"*")</f>
        <v>0</v>
      </c>
      <c r="H62" s="2"/>
      <c r="J62" s="2" t="s">
        <v>149</v>
      </c>
      <c r="K62" s="2" t="s">
        <v>150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149</v>
      </c>
      <c r="S62" s="2" t="s">
        <v>150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149</v>
      </c>
      <c r="AA62" s="2" t="s">
        <v>150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149</v>
      </c>
      <c r="AI62" s="2" t="s">
        <v>150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149</v>
      </c>
      <c r="AQ62" s="2" t="s">
        <v>150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149</v>
      </c>
      <c r="AY62" s="2" t="s">
        <v>150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149</v>
      </c>
      <c r="C63" s="2" t="s">
        <v>150</v>
      </c>
      <c r="D63" s="2">
        <v>2050</v>
      </c>
      <c r="E63" s="2" t="str">
        <f>IF(sum!A56="AL",sum!B56,"*")</f>
        <v>R_ES-SH-MOB_ELC1</v>
      </c>
      <c r="F63" s="2"/>
      <c r="G63" s="2">
        <f>IF(sum!A56="AL",sum!J56,"*")</f>
        <v>0</v>
      </c>
      <c r="H63" s="2"/>
      <c r="J63" s="2" t="s">
        <v>149</v>
      </c>
      <c r="K63" s="2" t="s">
        <v>150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149</v>
      </c>
      <c r="S63" s="2" t="s">
        <v>150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149</v>
      </c>
      <c r="AA63" s="2" t="s">
        <v>150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149</v>
      </c>
      <c r="AI63" s="2" t="s">
        <v>150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149</v>
      </c>
      <c r="AQ63" s="2" t="s">
        <v>150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149</v>
      </c>
      <c r="AY63" s="2" t="s">
        <v>150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149</v>
      </c>
      <c r="C64" s="2" t="s">
        <v>150</v>
      </c>
      <c r="D64" s="2">
        <v>2050</v>
      </c>
      <c r="E64" s="2" t="str">
        <f>IF(sum!A57="AL",sum!B57,"*")</f>
        <v>R_ES-SH-MOB_HET1</v>
      </c>
      <c r="F64" s="2"/>
      <c r="G64" s="2">
        <f>IF(sum!A57="AL",sum!J57,"*")</f>
        <v>0</v>
      </c>
      <c r="H64" s="2"/>
      <c r="J64" s="2" t="s">
        <v>149</v>
      </c>
      <c r="K64" s="2" t="s">
        <v>150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149</v>
      </c>
      <c r="S64" s="2" t="s">
        <v>150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149</v>
      </c>
      <c r="AA64" s="2" t="s">
        <v>150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149</v>
      </c>
      <c r="AI64" s="2" t="s">
        <v>150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149</v>
      </c>
      <c r="AQ64" s="2" t="s">
        <v>150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149</v>
      </c>
      <c r="AY64" s="2" t="s">
        <v>150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149</v>
      </c>
      <c r="C65" s="2" t="s">
        <v>150</v>
      </c>
      <c r="D65" s="2">
        <v>2050</v>
      </c>
      <c r="E65" s="2" t="str">
        <f>IF(sum!A58="AL",sum!B58,"*")</f>
        <v>R_ES-SH-SA_ELC1</v>
      </c>
      <c r="F65" s="2"/>
      <c r="G65" s="2">
        <f>IF(sum!A58="AL",sum!J58,"*")</f>
        <v>0.000578155264682131</v>
      </c>
      <c r="H65" s="2"/>
      <c r="J65" s="2" t="s">
        <v>149</v>
      </c>
      <c r="K65" s="2" t="s">
        <v>150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149</v>
      </c>
      <c r="S65" s="2" t="s">
        <v>150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149</v>
      </c>
      <c r="AA65" s="2" t="s">
        <v>150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149</v>
      </c>
      <c r="AI65" s="2" t="s">
        <v>150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149</v>
      </c>
      <c r="AQ65" s="2" t="s">
        <v>150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149</v>
      </c>
      <c r="AY65" s="2" t="s">
        <v>150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149</v>
      </c>
      <c r="C66" s="2" t="s">
        <v>150</v>
      </c>
      <c r="D66" s="2">
        <v>2050</v>
      </c>
      <c r="E66" s="2" t="str">
        <f>IF(sum!A59="AL",sum!B59,"*")</f>
        <v>R_ES-SH-SA_HET1</v>
      </c>
      <c r="F66" s="2"/>
      <c r="G66" s="2">
        <f>IF(sum!A59="AL",sum!J59,"*")</f>
        <v>0</v>
      </c>
      <c r="H66" s="2"/>
      <c r="J66" s="2" t="s">
        <v>149</v>
      </c>
      <c r="K66" s="2" t="s">
        <v>150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149</v>
      </c>
      <c r="S66" s="2" t="s">
        <v>150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149</v>
      </c>
      <c r="AA66" s="2" t="s">
        <v>150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149</v>
      </c>
      <c r="AI66" s="2" t="s">
        <v>150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149</v>
      </c>
      <c r="AQ66" s="2" t="s">
        <v>150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149</v>
      </c>
      <c r="AY66" s="2" t="s">
        <v>150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149</v>
      </c>
      <c r="C67" s="2" t="s">
        <v>150</v>
      </c>
      <c r="D67" s="2">
        <v>2050</v>
      </c>
      <c r="E67" s="2" t="str">
        <f>IF(sum!A60="AL",sum!B60,"*")</f>
        <v>R_ES-SH-SD_ELC1</v>
      </c>
      <c r="F67" s="2"/>
      <c r="G67" s="2">
        <f>IF(sum!A60="AL",sum!J60,"*")</f>
        <v>0</v>
      </c>
      <c r="H67" s="2"/>
      <c r="J67" s="2" t="s">
        <v>149</v>
      </c>
      <c r="K67" s="2" t="s">
        <v>150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149</v>
      </c>
      <c r="S67" s="2" t="s">
        <v>150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149</v>
      </c>
      <c r="AA67" s="2" t="s">
        <v>150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149</v>
      </c>
      <c r="AI67" s="2" t="s">
        <v>150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149</v>
      </c>
      <c r="AQ67" s="2" t="s">
        <v>150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149</v>
      </c>
      <c r="AY67" s="2" t="s">
        <v>150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149</v>
      </c>
      <c r="C68" s="2" t="s">
        <v>150</v>
      </c>
      <c r="D68" s="2">
        <v>2050</v>
      </c>
      <c r="E68" s="2" t="str">
        <f>IF(sum!A61="AL",sum!B61,"*")</f>
        <v>R_ES-SH-SD_HET1</v>
      </c>
      <c r="F68" s="2"/>
      <c r="G68" s="2">
        <f>IF(sum!A61="AL",sum!J61,"*")</f>
        <v>0</v>
      </c>
      <c r="H68" s="2"/>
      <c r="J68" s="2" t="s">
        <v>149</v>
      </c>
      <c r="K68" s="2" t="s">
        <v>150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149</v>
      </c>
      <c r="S68" s="2" t="s">
        <v>150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149</v>
      </c>
      <c r="AA68" s="2" t="s">
        <v>150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149</v>
      </c>
      <c r="AI68" s="2" t="s">
        <v>150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149</v>
      </c>
      <c r="AQ68" s="2" t="s">
        <v>150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149</v>
      </c>
      <c r="AY68" s="2" t="s">
        <v>150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149</v>
      </c>
      <c r="C69" s="2" t="s">
        <v>150</v>
      </c>
      <c r="D69" s="2">
        <v>2050</v>
      </c>
      <c r="E69" s="2" t="str">
        <f>IF(sum!A62="AL",sum!B62,"*")</f>
        <v>R_ES-SH-SD_WOD1</v>
      </c>
      <c r="F69" s="2"/>
      <c r="G69" s="2">
        <f>IF(sum!A62="AL",sum!J62,"*")</f>
        <v>0</v>
      </c>
      <c r="H69" s="2"/>
      <c r="J69" s="2" t="s">
        <v>149</v>
      </c>
      <c r="K69" s="2" t="s">
        <v>150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149</v>
      </c>
      <c r="S69" s="2" t="s">
        <v>150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149</v>
      </c>
      <c r="AA69" s="2" t="s">
        <v>150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149</v>
      </c>
      <c r="AI69" s="2" t="s">
        <v>150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149</v>
      </c>
      <c r="AQ69" s="2" t="s">
        <v>150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149</v>
      </c>
      <c r="AY69" s="2" t="s">
        <v>150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149</v>
      </c>
      <c r="C70" s="2" t="s">
        <v>150</v>
      </c>
      <c r="D70" s="2">
        <v>2050</v>
      </c>
      <c r="E70" s="2" t="str">
        <f>IF(sum!A63="AL",sum!B63,"*")</f>
        <v>R_ES-WH-AP_GAS1</v>
      </c>
      <c r="F70" s="2"/>
      <c r="G70" s="2">
        <f>IF(sum!A63="AL",sum!J63,"*")</f>
        <v>0</v>
      </c>
      <c r="H70" s="2"/>
      <c r="J70" s="2" t="s">
        <v>149</v>
      </c>
      <c r="K70" s="2" t="s">
        <v>150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149</v>
      </c>
      <c r="S70" s="2" t="s">
        <v>150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149</v>
      </c>
      <c r="AA70" s="2" t="s">
        <v>150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149</v>
      </c>
      <c r="AI70" s="2" t="s">
        <v>150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149</v>
      </c>
      <c r="AQ70" s="2" t="s">
        <v>150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149</v>
      </c>
      <c r="AY70" s="2" t="s">
        <v>150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149</v>
      </c>
      <c r="C71" s="2" t="s">
        <v>150</v>
      </c>
      <c r="D71" s="2">
        <v>2050</v>
      </c>
      <c r="E71" s="2" t="str">
        <f>IF(sum!A64="AL",sum!B64,"*")</f>
        <v>R_ES-WH-AP_STEAM1</v>
      </c>
      <c r="F71" s="2"/>
      <c r="G71" s="2">
        <f>IF(sum!A64="AL",sum!J64,"*")</f>
        <v>0.50256639666516</v>
      </c>
      <c r="H71" s="2"/>
      <c r="J71" s="2" t="s">
        <v>149</v>
      </c>
      <c r="K71" s="2" t="s">
        <v>150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149</v>
      </c>
      <c r="S71" s="2" t="s">
        <v>150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149</v>
      </c>
      <c r="AA71" s="2" t="s">
        <v>150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149</v>
      </c>
      <c r="AI71" s="2" t="s">
        <v>150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149</v>
      </c>
      <c r="AQ71" s="2" t="s">
        <v>150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149</v>
      </c>
      <c r="AY71" s="2" t="s">
        <v>150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149</v>
      </c>
      <c r="C72" s="2" t="s">
        <v>150</v>
      </c>
      <c r="D72" s="2">
        <v>2050</v>
      </c>
      <c r="E72" s="2" t="str">
        <f>IF(sum!A65="AL",sum!B65,"*")</f>
        <v>R_ES-WH-AP_WOD1</v>
      </c>
      <c r="F72" s="2"/>
      <c r="G72" s="2">
        <f>IF(sum!A65="AL",sum!J65,"*")</f>
        <v>0</v>
      </c>
      <c r="H72" s="2"/>
      <c r="J72" s="2" t="s">
        <v>149</v>
      </c>
      <c r="K72" s="2" t="s">
        <v>150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149</v>
      </c>
      <c r="S72" s="2" t="s">
        <v>150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149</v>
      </c>
      <c r="AA72" s="2" t="s">
        <v>150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149</v>
      </c>
      <c r="AI72" s="2" t="s">
        <v>150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149</v>
      </c>
      <c r="AQ72" s="2" t="s">
        <v>150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149</v>
      </c>
      <c r="AY72" s="2" t="s">
        <v>150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149</v>
      </c>
      <c r="C73" s="2" t="s">
        <v>150</v>
      </c>
      <c r="D73" s="2">
        <v>2050</v>
      </c>
      <c r="E73" s="2" t="str">
        <f>IF(sum!A66="AL",sum!B66,"*")</f>
        <v>R_ES-WH-MOB_GAS1</v>
      </c>
      <c r="F73" s="2"/>
      <c r="G73" s="2">
        <f>IF(sum!A66="AL",sum!J66,"*")</f>
        <v>0</v>
      </c>
      <c r="H73" s="2"/>
      <c r="J73" s="2" t="s">
        <v>149</v>
      </c>
      <c r="K73" s="2" t="s">
        <v>150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149</v>
      </c>
      <c r="S73" s="2" t="s">
        <v>150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149</v>
      </c>
      <c r="AA73" s="2" t="s">
        <v>150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149</v>
      </c>
      <c r="AI73" s="2" t="s">
        <v>150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149</v>
      </c>
      <c r="AQ73" s="2" t="s">
        <v>150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149</v>
      </c>
      <c r="AY73" s="2" t="s">
        <v>150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149</v>
      </c>
      <c r="C74" s="2" t="s">
        <v>150</v>
      </c>
      <c r="D74" s="2">
        <v>2050</v>
      </c>
      <c r="E74" s="2" t="str">
        <f>IF(sum!A67="AL",sum!B67,"*")</f>
        <v>R_ES-WH-MOB_STEAM1</v>
      </c>
      <c r="F74" s="2"/>
      <c r="G74" s="2">
        <f>IF(sum!A67="AL",sum!J67,"*")</f>
        <v>0.117345846935116</v>
      </c>
      <c r="H74" s="2"/>
      <c r="J74" s="2" t="s">
        <v>149</v>
      </c>
      <c r="K74" s="2" t="s">
        <v>150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149</v>
      </c>
      <c r="S74" s="2" t="s">
        <v>150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149</v>
      </c>
      <c r="AA74" s="2" t="s">
        <v>150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149</v>
      </c>
      <c r="AI74" s="2" t="s">
        <v>150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149</v>
      </c>
      <c r="AQ74" s="2" t="s">
        <v>150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149</v>
      </c>
      <c r="AY74" s="2" t="s">
        <v>150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149</v>
      </c>
      <c r="C75" s="2" t="s">
        <v>150</v>
      </c>
      <c r="D75" s="2">
        <v>2050</v>
      </c>
      <c r="E75" s="2" t="str">
        <f>IF(sum!A68="AL",sum!B68,"*")</f>
        <v>R_ES-WH-MOB_WOD1</v>
      </c>
      <c r="F75" s="2"/>
      <c r="G75" s="2">
        <f>IF(sum!A68="AL",sum!J68,"*")</f>
        <v>0</v>
      </c>
      <c r="H75" s="2"/>
      <c r="J75" s="2" t="s">
        <v>149</v>
      </c>
      <c r="K75" s="2" t="s">
        <v>150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149</v>
      </c>
      <c r="S75" s="2" t="s">
        <v>150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149</v>
      </c>
      <c r="AA75" s="2" t="s">
        <v>150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149</v>
      </c>
      <c r="AI75" s="2" t="s">
        <v>150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149</v>
      </c>
      <c r="AQ75" s="2" t="s">
        <v>150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149</v>
      </c>
      <c r="AY75" s="2" t="s">
        <v>150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149</v>
      </c>
      <c r="C76" s="2" t="s">
        <v>150</v>
      </c>
      <c r="D76" s="2">
        <v>2050</v>
      </c>
      <c r="E76" s="2" t="str">
        <f>IF(sum!A69="AL",sum!B69,"*")</f>
        <v>R_ES-WH-SA_GAS1</v>
      </c>
      <c r="F76" s="2"/>
      <c r="G76" s="2">
        <f>IF(sum!A69="AL",sum!J69,"*")</f>
        <v>0</v>
      </c>
      <c r="H76" s="2"/>
      <c r="J76" s="2" t="s">
        <v>149</v>
      </c>
      <c r="K76" s="2" t="s">
        <v>150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149</v>
      </c>
      <c r="S76" s="2" t="s">
        <v>150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149</v>
      </c>
      <c r="AA76" s="2" t="s">
        <v>150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149</v>
      </c>
      <c r="AI76" s="2" t="s">
        <v>150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149</v>
      </c>
      <c r="AQ76" s="2" t="s">
        <v>150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149</v>
      </c>
      <c r="AY76" s="2" t="s">
        <v>150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149</v>
      </c>
      <c r="C77" s="2" t="s">
        <v>150</v>
      </c>
      <c r="D77" s="2">
        <v>2050</v>
      </c>
      <c r="E77" s="2" t="str">
        <f>IF(sum!A70="AL",sum!B70,"*")</f>
        <v>R_ES-WH-SA_STEAM1</v>
      </c>
      <c r="F77" s="2"/>
      <c r="G77" s="2">
        <f>IF(sum!A70="AL",sum!J70,"*")</f>
        <v>0.273108228949681</v>
      </c>
      <c r="H77" s="2"/>
      <c r="J77" s="2" t="s">
        <v>149</v>
      </c>
      <c r="K77" s="2" t="s">
        <v>150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149</v>
      </c>
      <c r="S77" s="2" t="s">
        <v>150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149</v>
      </c>
      <c r="AA77" s="2" t="s">
        <v>150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149</v>
      </c>
      <c r="AI77" s="2" t="s">
        <v>150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149</v>
      </c>
      <c r="AQ77" s="2" t="s">
        <v>150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149</v>
      </c>
      <c r="AY77" s="2" t="s">
        <v>150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149</v>
      </c>
      <c r="C78" s="2" t="s">
        <v>150</v>
      </c>
      <c r="D78" s="2">
        <v>2050</v>
      </c>
      <c r="E78" s="2" t="str">
        <f>IF(sum!A71="AL",sum!B71,"*")</f>
        <v>R_ES-WH-SA_WOD1</v>
      </c>
      <c r="F78" s="2"/>
      <c r="G78" s="2">
        <f>IF(sum!A71="AL",sum!J71,"*")</f>
        <v>0</v>
      </c>
      <c r="H78" s="2"/>
      <c r="J78" s="2" t="s">
        <v>149</v>
      </c>
      <c r="K78" s="2" t="s">
        <v>150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149</v>
      </c>
      <c r="S78" s="2" t="s">
        <v>150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149</v>
      </c>
      <c r="AA78" s="2" t="s">
        <v>150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149</v>
      </c>
      <c r="AI78" s="2" t="s">
        <v>150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149</v>
      </c>
      <c r="AQ78" s="2" t="s">
        <v>150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149</v>
      </c>
      <c r="AY78" s="2" t="s">
        <v>150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149</v>
      </c>
      <c r="C79" s="2" t="s">
        <v>150</v>
      </c>
      <c r="D79" s="2">
        <v>2050</v>
      </c>
      <c r="E79" s="2" t="str">
        <f>IF(sum!A72="AL",sum!B72,"*")</f>
        <v>R_ES-WH-SD_GAS1</v>
      </c>
      <c r="F79" s="2"/>
      <c r="G79" s="2">
        <f>IF(sum!A72="AL",sum!J72,"*")</f>
        <v>0</v>
      </c>
      <c r="H79" s="2"/>
      <c r="J79" s="2" t="s">
        <v>149</v>
      </c>
      <c r="K79" s="2" t="s">
        <v>150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149</v>
      </c>
      <c r="S79" s="2" t="s">
        <v>150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149</v>
      </c>
      <c r="AA79" s="2" t="s">
        <v>150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149</v>
      </c>
      <c r="AI79" s="2" t="s">
        <v>150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149</v>
      </c>
      <c r="AQ79" s="2" t="s">
        <v>150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149</v>
      </c>
      <c r="AY79" s="2" t="s">
        <v>150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149</v>
      </c>
      <c r="C80" s="2" t="s">
        <v>150</v>
      </c>
      <c r="D80" s="2">
        <v>2050</v>
      </c>
      <c r="E80" s="2" t="str">
        <f>IF(sum!A73="AL",sum!B73,"*")</f>
        <v>R_ES-WH-SD_STEAM1</v>
      </c>
      <c r="F80" s="2"/>
      <c r="G80" s="2">
        <f>IF(sum!A73="AL",sum!J73,"*")</f>
        <v>1.06252155079595</v>
      </c>
      <c r="H80" s="2"/>
      <c r="J80" s="2" t="s">
        <v>149</v>
      </c>
      <c r="K80" s="2" t="s">
        <v>150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149</v>
      </c>
      <c r="S80" s="2" t="s">
        <v>150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149</v>
      </c>
      <c r="AA80" s="2" t="s">
        <v>150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149</v>
      </c>
      <c r="AI80" s="2" t="s">
        <v>150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149</v>
      </c>
      <c r="AQ80" s="2" t="s">
        <v>150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149</v>
      </c>
      <c r="AY80" s="2" t="s">
        <v>150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149</v>
      </c>
      <c r="C81" s="2" t="s">
        <v>150</v>
      </c>
      <c r="D81" s="2">
        <v>2050</v>
      </c>
      <c r="E81" s="2" t="str">
        <f>IF(sum!A74="AL",sum!B74,"*")</f>
        <v>RTS-AuxiliaryEquip_ELE1</v>
      </c>
      <c r="F81" s="2"/>
      <c r="G81" s="2">
        <f>IF(sum!A74="AL",sum!J74,"*")</f>
        <v>0.465463816819147</v>
      </c>
      <c r="H81" s="2"/>
      <c r="J81" s="2" t="s">
        <v>149</v>
      </c>
      <c r="K81" s="2" t="s">
        <v>150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149</v>
      </c>
      <c r="S81" s="2" t="s">
        <v>150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149</v>
      </c>
      <c r="AA81" s="2" t="s">
        <v>150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149</v>
      </c>
      <c r="AI81" s="2" t="s">
        <v>150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149</v>
      </c>
      <c r="AQ81" s="2" t="s">
        <v>150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149</v>
      </c>
      <c r="AY81" s="2" t="s">
        <v>150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149</v>
      </c>
      <c r="C82" s="2" t="s">
        <v>150</v>
      </c>
      <c r="D82" s="2">
        <v>2050</v>
      </c>
      <c r="E82" s="2" t="str">
        <f>IF(sum!A75="AL",sum!B75,"*")</f>
        <v>RTS-AuxiliaryMot_ELE1</v>
      </c>
      <c r="F82" s="2"/>
      <c r="G82" s="2">
        <f>IF(sum!A75="AL",sum!J75,"*")</f>
        <v>0.170291640299688</v>
      </c>
      <c r="H82" s="2"/>
      <c r="J82" s="2" t="s">
        <v>149</v>
      </c>
      <c r="K82" s="2" t="s">
        <v>150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149</v>
      </c>
      <c r="S82" s="2" t="s">
        <v>150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149</v>
      </c>
      <c r="AA82" s="2" t="s">
        <v>150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149</v>
      </c>
      <c r="AI82" s="2" t="s">
        <v>150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149</v>
      </c>
      <c r="AQ82" s="2" t="s">
        <v>150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149</v>
      </c>
      <c r="AY82" s="2" t="s">
        <v>150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149</v>
      </c>
      <c r="C83" s="2" t="s">
        <v>150</v>
      </c>
      <c r="D83" s="2">
        <v>2050</v>
      </c>
      <c r="E83" s="2" t="str">
        <f>IF(sum!A76="AL",sum!B76,"*")</f>
        <v>RTS-Light_ELE1</v>
      </c>
      <c r="F83" s="2"/>
      <c r="G83" s="2">
        <f>IF(sum!A76="AL",sum!J76,"*")</f>
        <v>0.766312381348596</v>
      </c>
      <c r="H83" s="2"/>
      <c r="J83" s="2" t="s">
        <v>149</v>
      </c>
      <c r="K83" s="2" t="s">
        <v>150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149</v>
      </c>
      <c r="S83" s="2" t="s">
        <v>150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149</v>
      </c>
      <c r="AA83" s="2" t="s">
        <v>150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149</v>
      </c>
      <c r="AI83" s="2" t="s">
        <v>150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149</v>
      </c>
      <c r="AQ83" s="2" t="s">
        <v>150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149</v>
      </c>
      <c r="AY83" s="2" t="s">
        <v>150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149</v>
      </c>
      <c r="C84" s="2" t="s">
        <v>150</v>
      </c>
      <c r="D84" s="2">
        <v>2050</v>
      </c>
      <c r="E84" s="2" t="str">
        <f>IF(sum!A77="AL",sum!B77,"*")</f>
        <v>RTS-SpCool_ELE1</v>
      </c>
      <c r="F84" s="2"/>
      <c r="G84" s="2">
        <f>IF(sum!A77="AL",sum!J77,"*")</f>
        <v>0.0521472009306074</v>
      </c>
      <c r="H84" s="2"/>
      <c r="J84" s="2" t="s">
        <v>149</v>
      </c>
      <c r="K84" s="2" t="s">
        <v>150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149</v>
      </c>
      <c r="S84" s="2" t="s">
        <v>150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149</v>
      </c>
      <c r="AA84" s="2" t="s">
        <v>150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149</v>
      </c>
      <c r="AI84" s="2" t="s">
        <v>150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149</v>
      </c>
      <c r="AQ84" s="2" t="s">
        <v>150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149</v>
      </c>
      <c r="AY84" s="2" t="s">
        <v>150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149</v>
      </c>
      <c r="C85" s="2" t="s">
        <v>150</v>
      </c>
      <c r="D85" s="2">
        <v>2050</v>
      </c>
      <c r="E85" s="2" t="str">
        <f>IF(sum!A78="AL",sum!B78,"*")</f>
        <v>RTS-SpHeat_ELE1</v>
      </c>
      <c r="F85" s="2"/>
      <c r="G85" s="2">
        <f>IF(sum!A78="AL",sum!J78,"*")</f>
        <v>1.77103305911676</v>
      </c>
      <c r="H85" s="2"/>
      <c r="J85" s="2" t="s">
        <v>149</v>
      </c>
      <c r="K85" s="2" t="s">
        <v>150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149</v>
      </c>
      <c r="S85" s="2" t="s">
        <v>150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149</v>
      </c>
      <c r="AA85" s="2" t="s">
        <v>150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149</v>
      </c>
      <c r="AI85" s="2" t="s">
        <v>150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149</v>
      </c>
      <c r="AQ85" s="2" t="s">
        <v>150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149</v>
      </c>
      <c r="AY85" s="2" t="s">
        <v>150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149</v>
      </c>
      <c r="C86" s="2" t="s">
        <v>150</v>
      </c>
      <c r="D86" s="2">
        <v>2050</v>
      </c>
      <c r="E86" s="2" t="str">
        <f>IF(sum!A79="AL",sum!B79,"*")</f>
        <v>RTS-WaterHeat_ELE1</v>
      </c>
      <c r="F86" s="2"/>
      <c r="G86" s="2">
        <f>IF(sum!A79="AL",sum!J79,"*")</f>
        <v>0.192997192339646</v>
      </c>
      <c r="H86" s="2"/>
      <c r="J86" s="2" t="s">
        <v>149</v>
      </c>
      <c r="K86" s="2" t="s">
        <v>150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149</v>
      </c>
      <c r="S86" s="2" t="s">
        <v>150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149</v>
      </c>
      <c r="AA86" s="2" t="s">
        <v>150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149</v>
      </c>
      <c r="AI86" s="2" t="s">
        <v>150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149</v>
      </c>
      <c r="AQ86" s="2" t="s">
        <v>150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149</v>
      </c>
      <c r="AY86" s="2" t="s">
        <v>150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149</v>
      </c>
      <c r="C87" s="2" t="s">
        <v>150</v>
      </c>
      <c r="D87" s="2">
        <v>2050</v>
      </c>
      <c r="E87" s="2" t="str">
        <f>IF(sum!A80="AL",sum!B80,"*")</f>
        <v>TRA_Bus_IC_GSL1</v>
      </c>
      <c r="F87" s="2"/>
      <c r="G87" s="2">
        <f>IF(sum!A80="AL",sum!J80,"*")</f>
        <v>2.5</v>
      </c>
      <c r="H87" s="2"/>
      <c r="J87" s="2" t="s">
        <v>149</v>
      </c>
      <c r="K87" s="2" t="s">
        <v>150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149</v>
      </c>
      <c r="S87" s="2" t="s">
        <v>150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149</v>
      </c>
      <c r="AA87" s="2" t="s">
        <v>150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149</v>
      </c>
      <c r="AI87" s="2" t="s">
        <v>150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149</v>
      </c>
      <c r="AQ87" s="2" t="s">
        <v>150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149</v>
      </c>
      <c r="AY87" s="2" t="s">
        <v>150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149</v>
      </c>
      <c r="C88" s="2" t="s">
        <v>150</v>
      </c>
      <c r="D88" s="2">
        <v>2050</v>
      </c>
      <c r="E88" s="2" t="str">
        <f>IF(sum!A81="AL",sum!B81,"*")</f>
        <v>TRA_Car_GSL1</v>
      </c>
      <c r="F88" s="2"/>
      <c r="G88" s="2">
        <f>IF(sum!A81="AL",sum!J81,"*")</f>
        <v>0</v>
      </c>
      <c r="H88" s="2"/>
      <c r="J88" s="2" t="s">
        <v>149</v>
      </c>
      <c r="K88" s="2" t="s">
        <v>150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149</v>
      </c>
      <c r="S88" s="2" t="s">
        <v>150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149</v>
      </c>
      <c r="AA88" s="2" t="s">
        <v>150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149</v>
      </c>
      <c r="AI88" s="2" t="s">
        <v>150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149</v>
      </c>
      <c r="AQ88" s="2" t="s">
        <v>150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149</v>
      </c>
      <c r="AY88" s="2" t="s">
        <v>150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149</v>
      </c>
      <c r="C89" s="2" t="s">
        <v>150</v>
      </c>
      <c r="D89" s="2">
        <v>2050</v>
      </c>
      <c r="E89" s="2" t="str">
        <f>IF(sum!A82="AL",sum!B82,"*")</f>
        <v>TRA_Car_PHEV01</v>
      </c>
      <c r="F89" s="2"/>
      <c r="G89" s="2">
        <f>IF(sum!A82="AL",sum!J82,"*")</f>
        <v>474.171545414829</v>
      </c>
      <c r="H89" s="2"/>
      <c r="J89" s="2" t="s">
        <v>149</v>
      </c>
      <c r="K89" s="2" t="s">
        <v>150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149</v>
      </c>
      <c r="S89" s="2" t="s">
        <v>150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149</v>
      </c>
      <c r="AA89" s="2" t="s">
        <v>150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149</v>
      </c>
      <c r="AI89" s="2" t="s">
        <v>150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149</v>
      </c>
      <c r="AQ89" s="2" t="s">
        <v>150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149</v>
      </c>
      <c r="AY89" s="2" t="s">
        <v>150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149</v>
      </c>
      <c r="C90" s="2" t="s">
        <v>150</v>
      </c>
      <c r="D90" s="2">
        <v>2050</v>
      </c>
      <c r="E90" s="2" t="str">
        <f>IF(sum!A83="AL",sum!B83,"*")</f>
        <v>TRA_Mot_ELC1</v>
      </c>
      <c r="F90" s="2"/>
      <c r="G90" s="2">
        <f>IF(sum!A83="AL",sum!J83,"*")</f>
        <v>55.94789932346</v>
      </c>
      <c r="H90" s="2"/>
      <c r="J90" s="2" t="s">
        <v>149</v>
      </c>
      <c r="K90" s="2" t="s">
        <v>150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149</v>
      </c>
      <c r="S90" s="2" t="s">
        <v>150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149</v>
      </c>
      <c r="AA90" s="2" t="s">
        <v>150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149</v>
      </c>
      <c r="AI90" s="2" t="s">
        <v>150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149</v>
      </c>
      <c r="AQ90" s="2" t="s">
        <v>150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149</v>
      </c>
      <c r="AY90" s="2" t="s">
        <v>150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149</v>
      </c>
      <c r="C91" s="2" t="s">
        <v>150</v>
      </c>
      <c r="D91" s="2">
        <v>2050</v>
      </c>
      <c r="E91" s="2" t="str">
        <f>IF(sum!A84="AL",sum!B84,"*")</f>
        <v>TRA_Rai_Frt-ELC01</v>
      </c>
      <c r="F91" s="2"/>
      <c r="G91" s="2">
        <f>IF(sum!A84="AL",sum!J84,"*")</f>
        <v>0</v>
      </c>
      <c r="H91" s="2"/>
      <c r="J91" s="2" t="s">
        <v>149</v>
      </c>
      <c r="K91" s="2" t="s">
        <v>150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149</v>
      </c>
      <c r="S91" s="2" t="s">
        <v>150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149</v>
      </c>
      <c r="AA91" s="2" t="s">
        <v>150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149</v>
      </c>
      <c r="AI91" s="2" t="s">
        <v>150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149</v>
      </c>
      <c r="AQ91" s="2" t="s">
        <v>150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149</v>
      </c>
      <c r="AY91" s="2" t="s">
        <v>150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149</v>
      </c>
      <c r="C92" s="2" t="s">
        <v>150</v>
      </c>
      <c r="D92" s="2">
        <v>2050</v>
      </c>
      <c r="E92" s="2" t="str">
        <f>IF(sum!A85="AL",sum!B85,"*")</f>
        <v>TRA_Rai_Pas-ELC01</v>
      </c>
      <c r="F92" s="2"/>
      <c r="G92" s="2">
        <f>IF(sum!A85="AL",sum!J85,"*")</f>
        <v>0</v>
      </c>
      <c r="H92" s="2"/>
      <c r="J92" s="2" t="s">
        <v>149</v>
      </c>
      <c r="K92" s="2" t="s">
        <v>150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149</v>
      </c>
      <c r="S92" s="2" t="s">
        <v>150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149</v>
      </c>
      <c r="AA92" s="2" t="s">
        <v>150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149</v>
      </c>
      <c r="AI92" s="2" t="s">
        <v>150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149</v>
      </c>
      <c r="AQ92" s="2" t="s">
        <v>150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149</v>
      </c>
      <c r="AY92" s="2" t="s">
        <v>150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149</v>
      </c>
      <c r="C93" s="2" t="s">
        <v>150</v>
      </c>
      <c r="D93" s="2">
        <v>2050</v>
      </c>
      <c r="E93" s="2" t="str">
        <f>IF(sum!A86="AL",sum!B86,"*")</f>
        <v>TRA_Tru_HT_DST1</v>
      </c>
      <c r="F93" s="2"/>
      <c r="G93" s="2">
        <f>IF(sum!A86="AL",sum!J86,"*")</f>
        <v>0</v>
      </c>
      <c r="H93" s="2"/>
      <c r="J93" s="2" t="s">
        <v>149</v>
      </c>
      <c r="K93" s="2" t="s">
        <v>150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149</v>
      </c>
      <c r="S93" s="2" t="s">
        <v>150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149</v>
      </c>
      <c r="AA93" s="2" t="s">
        <v>150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149</v>
      </c>
      <c r="AI93" s="2" t="s">
        <v>150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149</v>
      </c>
      <c r="AQ93" s="2" t="s">
        <v>150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149</v>
      </c>
      <c r="AY93" s="2" t="s">
        <v>150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149</v>
      </c>
      <c r="C94" s="2" t="s">
        <v>150</v>
      </c>
      <c r="D94" s="2">
        <v>2050</v>
      </c>
      <c r="E94" s="2" t="str">
        <f>IF(sum!A87="AL",sum!B87,"*")</f>
        <v>TRA_Tru_PHEV01</v>
      </c>
      <c r="F94" s="2"/>
      <c r="G94" s="2">
        <f>IF(sum!A87="AL",sum!J87,"*")</f>
        <v>547.75038084542</v>
      </c>
      <c r="H94" s="2"/>
      <c r="J94" s="2" t="s">
        <v>149</v>
      </c>
      <c r="K94" s="2" t="s">
        <v>150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149</v>
      </c>
      <c r="S94" s="2" t="s">
        <v>150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149</v>
      </c>
      <c r="AA94" s="2" t="s">
        <v>150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149</v>
      </c>
      <c r="AI94" s="2" t="s">
        <v>150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149</v>
      </c>
      <c r="AQ94" s="2" t="s">
        <v>150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149</v>
      </c>
      <c r="AY94" s="2" t="s">
        <v>150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149</v>
      </c>
      <c r="C95" s="2" t="s">
        <v>150</v>
      </c>
      <c r="D95" s="2">
        <v>2050</v>
      </c>
      <c r="E95" s="2" t="str">
        <f>IF(sum!A88="AL",sum!B88,"*")</f>
        <v>TWS-AuxiliaryMot_ELE1</v>
      </c>
      <c r="F95" s="2"/>
      <c r="G95" s="2">
        <f>IF(sum!A88="AL",sum!J88,"*")</f>
        <v>0.0510874920899064</v>
      </c>
      <c r="H95" s="2"/>
      <c r="J95" s="2" t="s">
        <v>149</v>
      </c>
      <c r="K95" s="2" t="s">
        <v>150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149</v>
      </c>
      <c r="S95" s="2" t="s">
        <v>150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149</v>
      </c>
      <c r="AA95" s="2" t="s">
        <v>150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149</v>
      </c>
      <c r="AI95" s="2" t="s">
        <v>150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149</v>
      </c>
      <c r="AQ95" s="2" t="s">
        <v>150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149</v>
      </c>
      <c r="AY95" s="2" t="s">
        <v>150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149</v>
      </c>
      <c r="C96" s="2" t="s">
        <v>150</v>
      </c>
      <c r="D96" s="2">
        <v>2050</v>
      </c>
      <c r="E96" s="2" t="str">
        <f>IF(sum!A89="AL",sum!B89,"*")</f>
        <v>TWS-Light_ELE1</v>
      </c>
      <c r="F96" s="2"/>
      <c r="G96" s="2">
        <f>IF(sum!A89="AL",sum!J89,"*")</f>
        <v>0.170291640299688</v>
      </c>
      <c r="H96" s="2"/>
      <c r="J96" s="2" t="s">
        <v>149</v>
      </c>
      <c r="K96" s="2" t="s">
        <v>150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149</v>
      </c>
      <c r="S96" s="2" t="s">
        <v>150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149</v>
      </c>
      <c r="AA96" s="2" t="s">
        <v>150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149</v>
      </c>
      <c r="AI96" s="2" t="s">
        <v>150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149</v>
      </c>
      <c r="AQ96" s="2" t="s">
        <v>150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149</v>
      </c>
      <c r="AY96" s="2" t="s">
        <v>150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149</v>
      </c>
      <c r="C97" s="2" t="s">
        <v>150</v>
      </c>
      <c r="D97" s="2">
        <v>2050</v>
      </c>
      <c r="E97" s="2" t="str">
        <f>IF(sum!A90="AL",sum!B90,"*")</f>
        <v>TWS-SpCool_ELE1</v>
      </c>
      <c r="F97" s="2"/>
      <c r="G97" s="2">
        <f>IF(sum!A90="AL",sum!J90,"*")</f>
        <v>0.0180888728706699</v>
      </c>
      <c r="H97" s="2"/>
      <c r="J97" s="2" t="s">
        <v>149</v>
      </c>
      <c r="K97" s="2" t="s">
        <v>150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149</v>
      </c>
      <c r="S97" s="2" t="s">
        <v>150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149</v>
      </c>
      <c r="AA97" s="2" t="s">
        <v>150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149</v>
      </c>
      <c r="AI97" s="2" t="s">
        <v>150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149</v>
      </c>
      <c r="AQ97" s="2" t="s">
        <v>150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149</v>
      </c>
      <c r="AY97" s="2" t="s">
        <v>150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149</v>
      </c>
      <c r="C98" s="2" t="s">
        <v>150</v>
      </c>
      <c r="D98" s="2">
        <v>2050</v>
      </c>
      <c r="E98" s="2" t="str">
        <f>IF(sum!A91="AL",sum!B91,"*")</f>
        <v>TWS-SpHeat_ELE1</v>
      </c>
      <c r="F98" s="2"/>
      <c r="G98" s="2">
        <f>IF(sum!A91="AL",sum!J91,"*")</f>
        <v>0.537364731612349</v>
      </c>
      <c r="H98" s="2"/>
      <c r="J98" s="2" t="s">
        <v>149</v>
      </c>
      <c r="K98" s="2" t="s">
        <v>150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149</v>
      </c>
      <c r="S98" s="2" t="s">
        <v>150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149</v>
      </c>
      <c r="AA98" s="2" t="s">
        <v>150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149</v>
      </c>
      <c r="AI98" s="2" t="s">
        <v>150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149</v>
      </c>
      <c r="AQ98" s="2" t="s">
        <v>150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149</v>
      </c>
      <c r="AY98" s="2" t="s">
        <v>150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149</v>
      </c>
      <c r="C99" s="2" t="s">
        <v>150</v>
      </c>
      <c r="D99" s="2">
        <v>2050</v>
      </c>
      <c r="E99" s="2" t="str">
        <f>IF(sum!A92="AL",sum!B92,"*")</f>
        <v>TWS-WaterHeat_ELE1</v>
      </c>
      <c r="F99" s="2"/>
      <c r="G99" s="2">
        <f>IF(sum!A92="AL",sum!J92,"*")</f>
        <v>0.0227055520399584</v>
      </c>
      <c r="H99" s="2"/>
      <c r="J99" s="2" t="s">
        <v>149</v>
      </c>
      <c r="K99" s="2" t="s">
        <v>150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149</v>
      </c>
      <c r="S99" s="2" t="s">
        <v>150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149</v>
      </c>
      <c r="AA99" s="2" t="s">
        <v>150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149</v>
      </c>
      <c r="AI99" s="2" t="s">
        <v>150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149</v>
      </c>
      <c r="AQ99" s="2" t="s">
        <v>150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149</v>
      </c>
      <c r="AY99" s="2" t="s">
        <v>150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149</v>
      </c>
      <c r="C100" s="2" t="s">
        <v>150</v>
      </c>
      <c r="D100" s="2">
        <v>2050</v>
      </c>
      <c r="E100" s="2" t="str">
        <f>IF(sum!A93="AL",sum!B93,"*")</f>
        <v>WST-AuxiliaryEquip_ELE1</v>
      </c>
      <c r="F100" s="2"/>
      <c r="G100" s="2">
        <f>IF(sum!A93="AL",sum!J93,"*")</f>
        <v>0.192997192339646</v>
      </c>
      <c r="H100" s="2"/>
      <c r="J100" s="2" t="s">
        <v>149</v>
      </c>
      <c r="K100" s="2" t="s">
        <v>150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149</v>
      </c>
      <c r="S100" s="2" t="s">
        <v>150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149</v>
      </c>
      <c r="AA100" s="2" t="s">
        <v>150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149</v>
      </c>
      <c r="AI100" s="2" t="s">
        <v>150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149</v>
      </c>
      <c r="AQ100" s="2" t="s">
        <v>150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149</v>
      </c>
      <c r="AY100" s="2" t="s">
        <v>150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149</v>
      </c>
      <c r="C101" s="2" t="s">
        <v>150</v>
      </c>
      <c r="D101" s="2">
        <v>2050</v>
      </c>
      <c r="E101" s="2" t="str">
        <f>IF(sum!A94="AL",sum!B94,"*")</f>
        <v>WST-AuxiliaryMot_ELE1</v>
      </c>
      <c r="F101" s="2"/>
      <c r="G101" s="2">
        <f>IF(sum!A94="AL",sum!J94,"*")</f>
        <v>0.787378094872109</v>
      </c>
      <c r="H101" s="2"/>
      <c r="J101" s="2" t="s">
        <v>149</v>
      </c>
      <c r="K101" s="2" t="s">
        <v>150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149</v>
      </c>
      <c r="S101" s="2" t="s">
        <v>150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149</v>
      </c>
      <c r="AA101" s="2" t="s">
        <v>150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149</v>
      </c>
      <c r="AI101" s="2" t="s">
        <v>150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149</v>
      </c>
      <c r="AQ101" s="2" t="s">
        <v>150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149</v>
      </c>
      <c r="AY101" s="2" t="s">
        <v>150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149</v>
      </c>
      <c r="C102" s="2" t="s">
        <v>150</v>
      </c>
      <c r="D102" s="2">
        <v>2050</v>
      </c>
      <c r="E102" s="2" t="str">
        <f>IF(sum!A95="AL",sum!B95,"*")</f>
        <v>WST-Light_ELE1</v>
      </c>
      <c r="F102" s="2"/>
      <c r="G102" s="2">
        <f>IF(sum!A95="AL",sum!J95,"*")</f>
        <v>0.221379132389594</v>
      </c>
      <c r="H102" s="2"/>
      <c r="J102" s="2" t="s">
        <v>149</v>
      </c>
      <c r="K102" s="2" t="s">
        <v>150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149</v>
      </c>
      <c r="S102" s="2" t="s">
        <v>150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149</v>
      </c>
      <c r="AA102" s="2" t="s">
        <v>150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149</v>
      </c>
      <c r="AI102" s="2" t="s">
        <v>150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149</v>
      </c>
      <c r="AQ102" s="2" t="s">
        <v>150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149</v>
      </c>
      <c r="AY102" s="2" t="s">
        <v>150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149</v>
      </c>
      <c r="C103" s="2" t="s">
        <v>150</v>
      </c>
      <c r="D103" s="2">
        <v>2050</v>
      </c>
      <c r="E103" s="2" t="str">
        <f>IF(sum!A96="AL",sum!B96,"*")</f>
        <v>WST-SpCool_ELE1</v>
      </c>
      <c r="F103" s="2"/>
      <c r="G103" s="2">
        <f>IF(sum!A96="AL",sum!J96,"*")</f>
        <v>0.0170291640299688</v>
      </c>
      <c r="H103" s="2"/>
      <c r="J103" s="2" t="s">
        <v>149</v>
      </c>
      <c r="K103" s="2" t="s">
        <v>150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149</v>
      </c>
      <c r="S103" s="2" t="s">
        <v>150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149</v>
      </c>
      <c r="AA103" s="2" t="s">
        <v>150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149</v>
      </c>
      <c r="AI103" s="2" t="s">
        <v>150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149</v>
      </c>
      <c r="AQ103" s="2" t="s">
        <v>150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149</v>
      </c>
      <c r="AY103" s="2" t="s">
        <v>150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149</v>
      </c>
      <c r="C104" s="2" t="s">
        <v>150</v>
      </c>
      <c r="D104" s="2">
        <v>2050</v>
      </c>
      <c r="E104" s="2" t="str">
        <f>IF(sum!A97="AL",sum!B97,"*")</f>
        <v>WST-SpHeat_ELE1</v>
      </c>
      <c r="F104" s="2"/>
      <c r="G104" s="2">
        <f>IF(sum!A97="AL",sum!J97,"*")</f>
        <v>0.597912870385571</v>
      </c>
      <c r="H104" s="2"/>
      <c r="J104" s="2" t="s">
        <v>149</v>
      </c>
      <c r="K104" s="2" t="s">
        <v>150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149</v>
      </c>
      <c r="S104" s="2" t="s">
        <v>150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149</v>
      </c>
      <c r="AA104" s="2" t="s">
        <v>150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149</v>
      </c>
      <c r="AI104" s="2" t="s">
        <v>150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149</v>
      </c>
      <c r="AQ104" s="2" t="s">
        <v>150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149</v>
      </c>
      <c r="AY104" s="2" t="s">
        <v>150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149</v>
      </c>
      <c r="C105" s="4" t="s">
        <v>150</v>
      </c>
      <c r="D105" s="4">
        <v>2050</v>
      </c>
      <c r="E105" s="2" t="str">
        <f>IF(sum!A98="AL",sum!B98,"*")</f>
        <v>WST-WaterHeat_ELE1</v>
      </c>
      <c r="F105" s="2"/>
      <c r="G105" s="2">
        <f>IF(sum!A98="AL",sum!J98,"*")</f>
        <v>0.0681166561198752</v>
      </c>
      <c r="H105" s="2"/>
      <c r="J105" s="4" t="s">
        <v>149</v>
      </c>
      <c r="K105" s="4" t="s">
        <v>150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149</v>
      </c>
      <c r="S105" s="4" t="s">
        <v>150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149</v>
      </c>
      <c r="AA105" s="4" t="s">
        <v>150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149</v>
      </c>
      <c r="AI105" s="4" t="s">
        <v>150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149</v>
      </c>
      <c r="AQ105" s="2" t="s">
        <v>150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149</v>
      </c>
      <c r="AY105" s="4" t="s">
        <v>150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149</v>
      </c>
      <c r="C106" s="2" t="s">
        <v>150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149</v>
      </c>
      <c r="K106" s="2" t="s">
        <v>150</v>
      </c>
      <c r="L106" s="2">
        <v>2050</v>
      </c>
      <c r="M106" s="2" t="str">
        <f>IF(sum!A99="AT",sum!B99,"*")</f>
        <v>AFM-AuxiliaryEquip_ELE1</v>
      </c>
      <c r="N106" s="2"/>
      <c r="O106" s="2">
        <f>IF(sum!A99="AT",sum!J99,"*")</f>
        <v>0.0794694321398544</v>
      </c>
      <c r="R106" s="2" t="s">
        <v>149</v>
      </c>
      <c r="S106" s="2" t="s">
        <v>150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149</v>
      </c>
      <c r="AA106" s="2" t="s">
        <v>150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149</v>
      </c>
      <c r="AI106" s="2" t="s">
        <v>150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149</v>
      </c>
      <c r="AQ106" s="2" t="s">
        <v>150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149</v>
      </c>
      <c r="AY106" s="2" t="s">
        <v>150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149</v>
      </c>
      <c r="C107" s="2" t="s">
        <v>150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149</v>
      </c>
      <c r="K107" s="2" t="s">
        <v>150</v>
      </c>
      <c r="L107" s="2">
        <v>2050</v>
      </c>
      <c r="M107" s="2" t="str">
        <f>IF(sum!A100="AT",sum!B100,"*")</f>
        <v>AFM-AuxiliaryMot_ELE1</v>
      </c>
      <c r="N107" s="2"/>
      <c r="O107" s="2">
        <f>IF(sum!A100="AT",sum!J100,"*")</f>
        <v>0.0340583280599376</v>
      </c>
      <c r="R107" s="2" t="s">
        <v>149</v>
      </c>
      <c r="S107" s="2" t="s">
        <v>150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149</v>
      </c>
      <c r="AA107" s="2" t="s">
        <v>150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149</v>
      </c>
      <c r="AI107" s="2" t="s">
        <v>150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149</v>
      </c>
      <c r="AQ107" s="2" t="s">
        <v>150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149</v>
      </c>
      <c r="AY107" s="2" t="s">
        <v>150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149</v>
      </c>
      <c r="C108" s="4" t="s">
        <v>150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149</v>
      </c>
      <c r="K108" s="4" t="s">
        <v>150</v>
      </c>
      <c r="L108" s="4">
        <v>2050</v>
      </c>
      <c r="M108" s="2" t="str">
        <f>IF(sum!A101="AT",sum!B101,"*")</f>
        <v>AFM-Light_ELE1</v>
      </c>
      <c r="N108" s="2"/>
      <c r="O108" s="2">
        <f>IF(sum!A101="AT",sum!J101,"*")</f>
        <v>0.119204148209782</v>
      </c>
      <c r="R108" s="4" t="s">
        <v>149</v>
      </c>
      <c r="S108" s="4" t="s">
        <v>150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149</v>
      </c>
      <c r="AA108" s="4" t="s">
        <v>150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149</v>
      </c>
      <c r="AI108" s="4" t="s">
        <v>150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149</v>
      </c>
      <c r="AQ108" s="2" t="s">
        <v>150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149</v>
      </c>
      <c r="AY108" s="4" t="s">
        <v>150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149</v>
      </c>
      <c r="C109" s="2" t="s">
        <v>150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149</v>
      </c>
      <c r="K109" s="2" t="s">
        <v>150</v>
      </c>
      <c r="L109" s="2">
        <v>2050</v>
      </c>
      <c r="M109" s="2" t="str">
        <f>IF(sum!A102="AT",sum!B102,"*")</f>
        <v>AFM-SpCool_ELE1</v>
      </c>
      <c r="N109" s="2"/>
      <c r="O109" s="2">
        <f>IF(sum!A102="AT",sum!J102,"*")</f>
        <v>0.085145820149844</v>
      </c>
      <c r="R109" s="2" t="s">
        <v>149</v>
      </c>
      <c r="S109" s="2" t="s">
        <v>150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149</v>
      </c>
      <c r="AA109" s="2" t="s">
        <v>150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149</v>
      </c>
      <c r="AI109" s="2" t="s">
        <v>150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149</v>
      </c>
      <c r="AQ109" s="2" t="s">
        <v>150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149</v>
      </c>
      <c r="AY109" s="2" t="s">
        <v>150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149</v>
      </c>
      <c r="C110" s="2" t="s">
        <v>150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149</v>
      </c>
      <c r="K110" s="2" t="s">
        <v>150</v>
      </c>
      <c r="L110" s="2">
        <v>2050</v>
      </c>
      <c r="M110" s="2" t="str">
        <f>IF(sum!A103="AT",sum!B103,"*")</f>
        <v>AFM-SpHeat_ELE1</v>
      </c>
      <c r="N110" s="2"/>
      <c r="O110" s="2">
        <f>IF(sum!A103="AT",sum!J103,"*")</f>
        <v>0.135959970887351</v>
      </c>
      <c r="R110" s="2" t="s">
        <v>149</v>
      </c>
      <c r="S110" s="2" t="s">
        <v>150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149</v>
      </c>
      <c r="AA110" s="2" t="s">
        <v>150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149</v>
      </c>
      <c r="AI110" s="2" t="s">
        <v>150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149</v>
      </c>
      <c r="AQ110" s="2" t="s">
        <v>150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149</v>
      </c>
      <c r="AY110" s="2" t="s">
        <v>150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149</v>
      </c>
      <c r="C111" s="4" t="s">
        <v>150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149</v>
      </c>
      <c r="K111" s="4" t="s">
        <v>150</v>
      </c>
      <c r="L111" s="4">
        <v>2050</v>
      </c>
      <c r="M111" s="2" t="str">
        <f>IF(sum!A104="AT",sum!B104,"*")</f>
        <v>AFM-WaterHeat_ELE1</v>
      </c>
      <c r="N111" s="2"/>
      <c r="O111" s="2">
        <f>IF(sum!A104="AT",sum!J104,"*")</f>
        <v>0.0113527760199792</v>
      </c>
      <c r="R111" s="4" t="s">
        <v>149</v>
      </c>
      <c r="S111" s="4" t="s">
        <v>150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149</v>
      </c>
      <c r="AA111" s="4" t="s">
        <v>150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149</v>
      </c>
      <c r="AI111" s="4" t="s">
        <v>150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149</v>
      </c>
      <c r="AQ111" s="2" t="s">
        <v>150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149</v>
      </c>
      <c r="AY111" s="4" t="s">
        <v>150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149</v>
      </c>
      <c r="C112" s="2" t="s">
        <v>150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149</v>
      </c>
      <c r="K112" s="2" t="s">
        <v>150</v>
      </c>
      <c r="L112" s="2">
        <v>2050</v>
      </c>
      <c r="M112" s="2" t="str">
        <f>IF(sum!A105="AT",sum!B105,"*")</f>
        <v>ART-AuxiliaryEquip_ELE1</v>
      </c>
      <c r="N112" s="2"/>
      <c r="O112" s="2">
        <f>IF(sum!A105="AT",sum!J105,"*")</f>
        <v>0.0227055520399584</v>
      </c>
      <c r="R112" s="2" t="s">
        <v>149</v>
      </c>
      <c r="S112" s="2" t="s">
        <v>150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149</v>
      </c>
      <c r="AA112" s="2" t="s">
        <v>150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149</v>
      </c>
      <c r="AI112" s="2" t="s">
        <v>150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149</v>
      </c>
      <c r="AQ112" s="2" t="s">
        <v>150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149</v>
      </c>
      <c r="AY112" s="2" t="s">
        <v>150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149</v>
      </c>
      <c r="C113" s="2" t="s">
        <v>150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149</v>
      </c>
      <c r="K113" s="2" t="s">
        <v>150</v>
      </c>
      <c r="L113" s="2">
        <v>2050</v>
      </c>
      <c r="M113" s="2" t="str">
        <f>IF(sum!A106="AT",sum!B106,"*")</f>
        <v>ART-Light_ELE1</v>
      </c>
      <c r="N113" s="2"/>
      <c r="O113" s="2">
        <f>IF(sum!A106="AT",sum!J106,"*")</f>
        <v>0.0340583280599376</v>
      </c>
      <c r="R113" s="2" t="s">
        <v>149</v>
      </c>
      <c r="S113" s="2" t="s">
        <v>150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149</v>
      </c>
      <c r="AA113" s="2" t="s">
        <v>150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149</v>
      </c>
      <c r="AI113" s="2" t="s">
        <v>150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149</v>
      </c>
      <c r="AQ113" s="2" t="s">
        <v>150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149</v>
      </c>
      <c r="AY113" s="2" t="s">
        <v>150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149</v>
      </c>
      <c r="C114" s="4" t="s">
        <v>150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149</v>
      </c>
      <c r="K114" s="4" t="s">
        <v>150</v>
      </c>
      <c r="L114" s="4">
        <v>2050</v>
      </c>
      <c r="M114" s="2" t="str">
        <f>IF(sum!A107="AT",sum!B107,"*")</f>
        <v>ART-SpCool_ELE1</v>
      </c>
      <c r="N114" s="2"/>
      <c r="O114" s="2">
        <f>IF(sum!A107="AT",sum!J107,"*")</f>
        <v>0.0170291640299688</v>
      </c>
      <c r="R114" s="4" t="s">
        <v>149</v>
      </c>
      <c r="S114" s="4" t="s">
        <v>150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149</v>
      </c>
      <c r="AA114" s="4" t="s">
        <v>150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149</v>
      </c>
      <c r="AI114" s="4" t="s">
        <v>150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149</v>
      </c>
      <c r="AQ114" s="2" t="s">
        <v>150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149</v>
      </c>
      <c r="AY114" s="4" t="s">
        <v>150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149</v>
      </c>
      <c r="C115" s="2" t="s">
        <v>150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149</v>
      </c>
      <c r="K115" s="2" t="s">
        <v>150</v>
      </c>
      <c r="L115" s="2">
        <v>2050</v>
      </c>
      <c r="M115" s="2" t="str">
        <f>IF(sum!A108="AT",sum!B108,"*")</f>
        <v>ART-SpHeat_ELE1</v>
      </c>
      <c r="N115" s="2"/>
      <c r="O115" s="2">
        <f>IF(sum!A108="AT",sum!J108,"*")</f>
        <v>0.0423333179670578</v>
      </c>
      <c r="R115" s="2" t="s">
        <v>149</v>
      </c>
      <c r="S115" s="2" t="s">
        <v>150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149</v>
      </c>
      <c r="AA115" s="2" t="s">
        <v>150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149</v>
      </c>
      <c r="AI115" s="2" t="s">
        <v>150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149</v>
      </c>
      <c r="AQ115" s="2" t="s">
        <v>150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149</v>
      </c>
      <c r="AY115" s="2" t="s">
        <v>150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149</v>
      </c>
      <c r="C116" s="2" t="s">
        <v>150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149</v>
      </c>
      <c r="K116" s="2" t="s">
        <v>150</v>
      </c>
      <c r="L116" s="2">
        <v>2050</v>
      </c>
      <c r="M116" s="2" t="str">
        <f>IF(sum!A109="AT",sum!B109,"*")</f>
        <v>EDU-AuxiliaryEquip_ELE1</v>
      </c>
      <c r="N116" s="2"/>
      <c r="O116" s="2">
        <f>IF(sum!A109="AT",sum!J109,"*")</f>
        <v>0.14758608825973</v>
      </c>
      <c r="R116" s="2" t="s">
        <v>149</v>
      </c>
      <c r="S116" s="2" t="s">
        <v>150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149</v>
      </c>
      <c r="AA116" s="2" t="s">
        <v>150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149</v>
      </c>
      <c r="AI116" s="2" t="s">
        <v>150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149</v>
      </c>
      <c r="AQ116" s="2" t="s">
        <v>150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149</v>
      </c>
      <c r="AY116" s="2" t="s">
        <v>150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149</v>
      </c>
      <c r="C117" s="4" t="s">
        <v>150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149</v>
      </c>
      <c r="K117" s="4" t="s">
        <v>150</v>
      </c>
      <c r="L117" s="4">
        <v>2050</v>
      </c>
      <c r="M117" s="2" t="str">
        <f>IF(sum!A110="AT",sum!B110,"*")</f>
        <v>EDU-AuxiliaryMot_ELE1</v>
      </c>
      <c r="N117" s="2"/>
      <c r="O117" s="2">
        <f>IF(sum!A110="AT",sum!J110,"*")</f>
        <v>0.0510874920899064</v>
      </c>
      <c r="R117" s="4" t="s">
        <v>149</v>
      </c>
      <c r="S117" s="4" t="s">
        <v>150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149</v>
      </c>
      <c r="AA117" s="4" t="s">
        <v>150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149</v>
      </c>
      <c r="AI117" s="4" t="s">
        <v>150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149</v>
      </c>
      <c r="AQ117" s="2" t="s">
        <v>150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149</v>
      </c>
      <c r="AY117" s="4" t="s">
        <v>150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149</v>
      </c>
      <c r="C118" s="2" t="s">
        <v>150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149</v>
      </c>
      <c r="K118" s="2" t="s">
        <v>150</v>
      </c>
      <c r="L118" s="2">
        <v>2050</v>
      </c>
      <c r="M118" s="2" t="str">
        <f>IF(sum!A111="AT",sum!B111,"*")</f>
        <v>EDU-Light_ELE1</v>
      </c>
      <c r="N118" s="2"/>
      <c r="O118" s="2">
        <f>IF(sum!A111="AT",sum!J111,"*")</f>
        <v>0.238408296419563</v>
      </c>
      <c r="R118" s="2" t="s">
        <v>149</v>
      </c>
      <c r="S118" s="2" t="s">
        <v>150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149</v>
      </c>
      <c r="AA118" s="2" t="s">
        <v>150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149</v>
      </c>
      <c r="AI118" s="2" t="s">
        <v>150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149</v>
      </c>
      <c r="AQ118" s="2" t="s">
        <v>150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149</v>
      </c>
      <c r="AY118" s="2" t="s">
        <v>150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149</v>
      </c>
      <c r="C119" s="2" t="s">
        <v>150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149</v>
      </c>
      <c r="K119" s="2" t="s">
        <v>150</v>
      </c>
      <c r="L119" s="2">
        <v>2050</v>
      </c>
      <c r="M119" s="2" t="str">
        <f>IF(sum!A112="AT",sum!B112,"*")</f>
        <v>EDU-SpCool_ELE1</v>
      </c>
      <c r="N119" s="2"/>
      <c r="O119" s="2">
        <f>IF(sum!A112="AT",sum!J112,"*")</f>
        <v>0.13623331223975</v>
      </c>
      <c r="R119" s="2" t="s">
        <v>149</v>
      </c>
      <c r="S119" s="2" t="s">
        <v>150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149</v>
      </c>
      <c r="AA119" s="2" t="s">
        <v>150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149</v>
      </c>
      <c r="AI119" s="2" t="s">
        <v>150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149</v>
      </c>
      <c r="AQ119" s="4" t="s">
        <v>150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149</v>
      </c>
      <c r="AY119" s="2" t="s">
        <v>150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149</v>
      </c>
      <c r="C120" s="4" t="s">
        <v>150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149</v>
      </c>
      <c r="K120" s="4" t="s">
        <v>150</v>
      </c>
      <c r="L120" s="4">
        <v>2050</v>
      </c>
      <c r="M120" s="2" t="str">
        <f>IF(sum!A113="AT",sum!B113,"*")</f>
        <v>EDU-SpHeat_ELE1</v>
      </c>
      <c r="N120" s="2"/>
      <c r="O120" s="2">
        <f>IF(sum!A113="AT",sum!J113,"*")</f>
        <v>0.280035141826153</v>
      </c>
      <c r="R120" s="4" t="s">
        <v>149</v>
      </c>
      <c r="S120" s="4" t="s">
        <v>150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149</v>
      </c>
      <c r="AA120" s="4" t="s">
        <v>150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149</v>
      </c>
      <c r="AI120" s="4" t="s">
        <v>150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149</v>
      </c>
      <c r="AQ120" s="2" t="s">
        <v>150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149</v>
      </c>
      <c r="AY120" s="4" t="s">
        <v>150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149</v>
      </c>
      <c r="C121" s="2" t="s">
        <v>150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149</v>
      </c>
      <c r="K121" s="2" t="s">
        <v>150</v>
      </c>
      <c r="L121" s="2">
        <v>2050</v>
      </c>
      <c r="M121" s="2" t="str">
        <f>IF(sum!A114="AT",sum!B114,"*")</f>
        <v>EDU-WaterHeat_ELE1</v>
      </c>
      <c r="N121" s="2"/>
      <c r="O121" s="2">
        <f>IF(sum!A114="AT",sum!J114,"*")</f>
        <v>0.0340583280599376</v>
      </c>
      <c r="R121" s="2" t="s">
        <v>149</v>
      </c>
      <c r="S121" s="2" t="s">
        <v>150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149</v>
      </c>
      <c r="AA121" s="2" t="s">
        <v>150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149</v>
      </c>
      <c r="AI121" s="2" t="s">
        <v>150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149</v>
      </c>
      <c r="AQ121" s="2" t="s">
        <v>150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149</v>
      </c>
      <c r="AY121" s="2" t="s">
        <v>150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149</v>
      </c>
      <c r="C122" s="2" t="s">
        <v>150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149</v>
      </c>
      <c r="K122" s="2" t="s">
        <v>150</v>
      </c>
      <c r="L122" s="2">
        <v>2050</v>
      </c>
      <c r="M122" s="2" t="str">
        <f>IF(sum!A115="AT",sum!B115,"*")</f>
        <v>HSS-AuxiliaryEquip_ELE1</v>
      </c>
      <c r="N122" s="2"/>
      <c r="O122" s="2">
        <f>IF(sum!A115="AT",sum!J115,"*")</f>
        <v>0.317877728559418</v>
      </c>
      <c r="R122" s="2" t="s">
        <v>149</v>
      </c>
      <c r="S122" s="2" t="s">
        <v>150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149</v>
      </c>
      <c r="AA122" s="2" t="s">
        <v>150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149</v>
      </c>
      <c r="AI122" s="2" t="s">
        <v>150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149</v>
      </c>
      <c r="AQ122" s="2" t="s">
        <v>150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149</v>
      </c>
      <c r="AY122" s="2" t="s">
        <v>150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149</v>
      </c>
      <c r="C123" s="4" t="s">
        <v>150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149</v>
      </c>
      <c r="K123" s="4" t="s">
        <v>150</v>
      </c>
      <c r="L123" s="4">
        <v>2050</v>
      </c>
      <c r="M123" s="2" t="str">
        <f>IF(sum!A116="AT",sum!B116,"*")</f>
        <v>HSS-AuxiliaryMot_ELE1</v>
      </c>
      <c r="N123" s="2"/>
      <c r="O123" s="2">
        <f>IF(sum!A116="AT",sum!J116,"*")</f>
        <v>0.085145820149844</v>
      </c>
      <c r="R123" s="4" t="s">
        <v>149</v>
      </c>
      <c r="S123" s="4" t="s">
        <v>150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149</v>
      </c>
      <c r="AA123" s="4" t="s">
        <v>150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149</v>
      </c>
      <c r="AI123" s="4" t="s">
        <v>150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149</v>
      </c>
      <c r="AQ123" s="2" t="s">
        <v>150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149</v>
      </c>
      <c r="AY123" s="4" t="s">
        <v>150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149</v>
      </c>
      <c r="C124" s="2" t="s">
        <v>150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149</v>
      </c>
      <c r="K124" s="2" t="s">
        <v>150</v>
      </c>
      <c r="L124" s="2">
        <v>2050</v>
      </c>
      <c r="M124" s="2" t="str">
        <f>IF(sum!A117="AT",sum!B117,"*")</f>
        <v>HSS-Light_ELE1</v>
      </c>
      <c r="N124" s="2"/>
      <c r="O124" s="2">
        <f>IF(sum!A117="AT",sum!J117,"*")</f>
        <v>0.28949578850947</v>
      </c>
      <c r="R124" s="2" t="s">
        <v>149</v>
      </c>
      <c r="S124" s="2" t="s">
        <v>150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149</v>
      </c>
      <c r="AA124" s="2" t="s">
        <v>150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149</v>
      </c>
      <c r="AI124" s="2" t="s">
        <v>150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149</v>
      </c>
      <c r="AQ124" s="2" t="s">
        <v>150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149</v>
      </c>
      <c r="AY124" s="2" t="s">
        <v>150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149</v>
      </c>
      <c r="C125" s="2" t="s">
        <v>150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149</v>
      </c>
      <c r="K125" s="2" t="s">
        <v>150</v>
      </c>
      <c r="L125" s="2">
        <v>2050</v>
      </c>
      <c r="M125" s="2" t="str">
        <f>IF(sum!A118="AT",sum!B118,"*")</f>
        <v>HSS-SpCool_ELE1</v>
      </c>
      <c r="N125" s="2"/>
      <c r="O125" s="2">
        <f>IF(sum!A118="AT",sum!J118,"*")</f>
        <v>0.13623331223975</v>
      </c>
      <c r="R125" s="2" t="s">
        <v>149</v>
      </c>
      <c r="S125" s="2" t="s">
        <v>150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149</v>
      </c>
      <c r="AA125" s="2" t="s">
        <v>150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149</v>
      </c>
      <c r="AI125" s="2" t="s">
        <v>150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149</v>
      </c>
      <c r="AQ125" s="2" t="s">
        <v>150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149</v>
      </c>
      <c r="AY125" s="2" t="s">
        <v>150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149</v>
      </c>
      <c r="C126" s="4" t="s">
        <v>150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149</v>
      </c>
      <c r="K126" s="4" t="s">
        <v>150</v>
      </c>
      <c r="L126" s="4">
        <v>2050</v>
      </c>
      <c r="M126" s="2" t="str">
        <f>IF(sum!A119="AT",sum!B119,"*")</f>
        <v>HSS-SpHeat_ELE1</v>
      </c>
      <c r="N126" s="2"/>
      <c r="O126" s="2">
        <f>IF(sum!A119="AT",sum!J119,"*")</f>
        <v>0.317877728559418</v>
      </c>
      <c r="R126" s="4" t="s">
        <v>149</v>
      </c>
      <c r="S126" s="4" t="s">
        <v>150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149</v>
      </c>
      <c r="AA126" s="4" t="s">
        <v>150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149</v>
      </c>
      <c r="AI126" s="4" t="s">
        <v>150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149</v>
      </c>
      <c r="AQ126" s="2" t="s">
        <v>150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149</v>
      </c>
      <c r="AY126" s="4" t="s">
        <v>150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149</v>
      </c>
      <c r="C127" s="2" t="s">
        <v>150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149</v>
      </c>
      <c r="K127" s="2" t="s">
        <v>150</v>
      </c>
      <c r="L127" s="2">
        <v>2050</v>
      </c>
      <c r="M127" s="2" t="str">
        <f>IF(sum!A120="AT",sum!B120,"*")</f>
        <v>HSS-WaterHeat_ELE1</v>
      </c>
      <c r="N127" s="2"/>
      <c r="O127" s="2">
        <f>IF(sum!A120="AT",sum!J120,"*")</f>
        <v>0.0908222081598336</v>
      </c>
      <c r="R127" s="2" t="s">
        <v>149</v>
      </c>
      <c r="S127" s="2" t="s">
        <v>150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149</v>
      </c>
      <c r="AA127" s="2" t="s">
        <v>150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149</v>
      </c>
      <c r="AI127" s="2" t="s">
        <v>150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149</v>
      </c>
      <c r="AQ127" s="2" t="s">
        <v>150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149</v>
      </c>
      <c r="AY127" s="2" t="s">
        <v>150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149</v>
      </c>
      <c r="C128" s="2" t="s">
        <v>150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149</v>
      </c>
      <c r="K128" s="2" t="s">
        <v>150</v>
      </c>
      <c r="L128" s="2">
        <v>2050</v>
      </c>
      <c r="M128" s="2" t="str">
        <f>IF(sum!A121="AT",sum!B121,"*")</f>
        <v>ICS-AuxiliaryEquip_ELE1</v>
      </c>
      <c r="N128" s="2"/>
      <c r="O128" s="2">
        <f>IF(sum!A121="AT",sum!J121,"*")</f>
        <v>0.0227055520399584</v>
      </c>
      <c r="R128" s="2" t="s">
        <v>149</v>
      </c>
      <c r="S128" s="2" t="s">
        <v>150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149</v>
      </c>
      <c r="AA128" s="2" t="s">
        <v>150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149</v>
      </c>
      <c r="AI128" s="2" t="s">
        <v>150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149</v>
      </c>
      <c r="AQ128" s="2" t="s">
        <v>150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149</v>
      </c>
      <c r="AY128" s="2" t="s">
        <v>150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149</v>
      </c>
      <c r="C129" s="4" t="s">
        <v>150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149</v>
      </c>
      <c r="K129" s="4" t="s">
        <v>150</v>
      </c>
      <c r="L129" s="4">
        <v>2050</v>
      </c>
      <c r="M129" s="2" t="str">
        <f>IF(sum!A122="AT",sum!B122,"*")</f>
        <v>ICS-Light_ELE1</v>
      </c>
      <c r="N129" s="2"/>
      <c r="O129" s="2">
        <f>IF(sum!A122="AT",sum!J122,"*")</f>
        <v>0.0340583280599376</v>
      </c>
      <c r="R129" s="4" t="s">
        <v>149</v>
      </c>
      <c r="S129" s="4" t="s">
        <v>150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149</v>
      </c>
      <c r="AA129" s="4" t="s">
        <v>150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149</v>
      </c>
      <c r="AI129" s="4" t="s">
        <v>150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149</v>
      </c>
      <c r="AQ129" s="4" t="s">
        <v>150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149</v>
      </c>
      <c r="AY129" s="4" t="s">
        <v>150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149</v>
      </c>
      <c r="C130" s="2" t="s">
        <v>150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149</v>
      </c>
      <c r="K130" s="2" t="s">
        <v>150</v>
      </c>
      <c r="L130" s="2">
        <v>2050</v>
      </c>
      <c r="M130" s="2" t="str">
        <f>IF(sum!A123="AT",sum!B123,"*")</f>
        <v>ICS-SpCool_ELE1</v>
      </c>
      <c r="N130" s="2"/>
      <c r="O130" s="2">
        <f>IF(sum!A123="AT",sum!J123,"*")</f>
        <v>0.0170291640299688</v>
      </c>
      <c r="R130" s="2" t="s">
        <v>149</v>
      </c>
      <c r="S130" s="2" t="s">
        <v>150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149</v>
      </c>
      <c r="AA130" s="2" t="s">
        <v>150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149</v>
      </c>
      <c r="AI130" s="2" t="s">
        <v>150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149</v>
      </c>
      <c r="AQ130" s="2" t="s">
        <v>150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149</v>
      </c>
      <c r="AY130" s="2" t="s">
        <v>150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149</v>
      </c>
      <c r="C131" s="2" t="s">
        <v>150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149</v>
      </c>
      <c r="K131" s="2" t="s">
        <v>150</v>
      </c>
      <c r="L131" s="2">
        <v>2050</v>
      </c>
      <c r="M131" s="2" t="str">
        <f>IF(sum!A124="AT",sum!B124,"*")</f>
        <v>ICS-SpHeat_ELE1</v>
      </c>
      <c r="N131" s="2"/>
      <c r="O131" s="2">
        <f>IF(sum!A124="AT",sum!J124,"*")</f>
        <v>0.0423333179670578</v>
      </c>
      <c r="R131" s="2" t="s">
        <v>149</v>
      </c>
      <c r="S131" s="2" t="s">
        <v>150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149</v>
      </c>
      <c r="AA131" s="2" t="s">
        <v>150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149</v>
      </c>
      <c r="AI131" s="2" t="s">
        <v>150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149</v>
      </c>
      <c r="AQ131" s="4" t="s">
        <v>150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149</v>
      </c>
      <c r="AY131" s="2" t="s">
        <v>150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149</v>
      </c>
      <c r="C132" s="4" t="s">
        <v>150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149</v>
      </c>
      <c r="K132" s="4" t="s">
        <v>150</v>
      </c>
      <c r="L132" s="4">
        <v>2050</v>
      </c>
      <c r="M132" s="2" t="str">
        <f>IF(sum!A125="AT",sum!B125,"*")</f>
        <v>OS-AuxiliaryEquip_ELE1</v>
      </c>
      <c r="N132" s="2"/>
      <c r="O132" s="2">
        <f>IF(sum!A125="AT",sum!J125,"*")</f>
        <v>0.295172176519459</v>
      </c>
      <c r="R132" s="4" t="s">
        <v>149</v>
      </c>
      <c r="S132" s="4" t="s">
        <v>150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149</v>
      </c>
      <c r="AA132" s="4" t="s">
        <v>150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149</v>
      </c>
      <c r="AI132" s="4" t="s">
        <v>150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149</v>
      </c>
      <c r="AQ132" s="2" t="s">
        <v>150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149</v>
      </c>
      <c r="AY132" s="4" t="s">
        <v>150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149</v>
      </c>
      <c r="C133" s="2" t="s">
        <v>150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149</v>
      </c>
      <c r="K133" s="2" t="s">
        <v>150</v>
      </c>
      <c r="L133" s="2">
        <v>2050</v>
      </c>
      <c r="M133" s="2" t="str">
        <f>IF(sum!A126="AT",sum!B126,"*")</f>
        <v>OS-AuxiliaryMot_ELE1</v>
      </c>
      <c r="N133" s="2"/>
      <c r="O133" s="2">
        <f>IF(sum!A126="AT",sum!J126,"*")</f>
        <v>0.102174984179813</v>
      </c>
      <c r="R133" s="2" t="s">
        <v>149</v>
      </c>
      <c r="S133" s="2" t="s">
        <v>150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149</v>
      </c>
      <c r="AA133" s="2" t="s">
        <v>150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149</v>
      </c>
      <c r="AI133" s="2" t="s">
        <v>150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149</v>
      </c>
      <c r="AQ133" s="4" t="s">
        <v>150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149</v>
      </c>
      <c r="AY133" s="2" t="s">
        <v>150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149</v>
      </c>
      <c r="C134" s="2" t="s">
        <v>150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149</v>
      </c>
      <c r="K134" s="2" t="s">
        <v>150</v>
      </c>
      <c r="L134" s="2">
        <v>2050</v>
      </c>
      <c r="M134" s="2" t="str">
        <f>IF(sum!A127="AT",sum!B127,"*")</f>
        <v>OS-Light_ELE1</v>
      </c>
      <c r="N134" s="2"/>
      <c r="O134" s="2">
        <f>IF(sum!A127="AT",sum!J127,"*")</f>
        <v>0.56196241298897</v>
      </c>
      <c r="R134" s="2" t="s">
        <v>149</v>
      </c>
      <c r="S134" s="2" t="s">
        <v>150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149</v>
      </c>
      <c r="AA134" s="2" t="s">
        <v>150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149</v>
      </c>
      <c r="AI134" s="2" t="s">
        <v>150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149</v>
      </c>
      <c r="AQ134" s="2" t="s">
        <v>150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149</v>
      </c>
      <c r="AY134" s="2" t="s">
        <v>150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149</v>
      </c>
      <c r="C135" s="4" t="s">
        <v>150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149</v>
      </c>
      <c r="K135" s="4" t="s">
        <v>150</v>
      </c>
      <c r="L135" s="4">
        <v>2050</v>
      </c>
      <c r="M135" s="2" t="str">
        <f>IF(sum!A128="AT",sum!B128,"*")</f>
        <v>OS-SpCool_ELE1</v>
      </c>
      <c r="N135" s="2"/>
      <c r="O135" s="2">
        <f>IF(sum!A128="AT",sum!J128,"*")</f>
        <v>0.238408296419563</v>
      </c>
      <c r="R135" s="4" t="s">
        <v>149</v>
      </c>
      <c r="S135" s="4" t="s">
        <v>150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149</v>
      </c>
      <c r="AA135" s="4" t="s">
        <v>150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149</v>
      </c>
      <c r="AI135" s="4" t="s">
        <v>150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149</v>
      </c>
      <c r="AQ135" s="4" t="s">
        <v>150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149</v>
      </c>
      <c r="AY135" s="4" t="s">
        <v>150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149</v>
      </c>
      <c r="C136" s="2" t="s">
        <v>150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149</v>
      </c>
      <c r="K136" s="2" t="s">
        <v>150</v>
      </c>
      <c r="L136" s="2">
        <v>2050</v>
      </c>
      <c r="M136" s="2" t="str">
        <f>IF(sum!A129="AT",sum!B129,"*")</f>
        <v>OS-SpHeat_ELE1</v>
      </c>
      <c r="N136" s="2"/>
      <c r="O136" s="2">
        <f>IF(sum!A129="AT",sum!J129,"*")</f>
        <v>0.541855462846143</v>
      </c>
      <c r="R136" s="2" t="s">
        <v>149</v>
      </c>
      <c r="S136" s="2" t="s">
        <v>150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149</v>
      </c>
      <c r="AA136" s="2" t="s">
        <v>150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149</v>
      </c>
      <c r="AI136" s="2" t="s">
        <v>150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149</v>
      </c>
      <c r="AQ136" s="2" t="s">
        <v>150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149</v>
      </c>
      <c r="AY136" s="2" t="s">
        <v>150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149</v>
      </c>
      <c r="C137" s="2" t="s">
        <v>150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149</v>
      </c>
      <c r="K137" s="2" t="s">
        <v>150</v>
      </c>
      <c r="L137" s="2">
        <v>2050</v>
      </c>
      <c r="M137" s="2" t="str">
        <f>IF(sum!A130="AT",sum!B130,"*")</f>
        <v>OS-WaterHeat_ELE1</v>
      </c>
      <c r="N137" s="2"/>
      <c r="O137" s="2">
        <f>IF(sum!A130="AT",sum!J130,"*")</f>
        <v>0.0227055520399584</v>
      </c>
      <c r="R137" s="2" t="s">
        <v>149</v>
      </c>
      <c r="S137" s="2" t="s">
        <v>150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149</v>
      </c>
      <c r="AA137" s="2" t="s">
        <v>150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149</v>
      </c>
      <c r="AI137" s="2" t="s">
        <v>150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149</v>
      </c>
      <c r="AQ137" s="4" t="s">
        <v>150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149</v>
      </c>
      <c r="AY137" s="2" t="s">
        <v>150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149</v>
      </c>
      <c r="C138" s="4" t="s">
        <v>150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149</v>
      </c>
      <c r="K138" s="4" t="s">
        <v>150</v>
      </c>
      <c r="L138" s="4">
        <v>2050</v>
      </c>
      <c r="M138" s="2" t="str">
        <f>IF(sum!A131="AT",sum!B131,"*")</f>
        <v>OTH-AuxiliaryEquip_ELE1</v>
      </c>
      <c r="N138" s="2"/>
      <c r="O138" s="2">
        <f>IF(sum!A131="AT",sum!J131,"*")</f>
        <v>0.0227055520399584</v>
      </c>
      <c r="R138" s="4" t="s">
        <v>149</v>
      </c>
      <c r="S138" s="4" t="s">
        <v>150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149</v>
      </c>
      <c r="AA138" s="4" t="s">
        <v>150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149</v>
      </c>
      <c r="AI138" s="4" t="s">
        <v>150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149</v>
      </c>
      <c r="AQ138" s="2" t="s">
        <v>150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149</v>
      </c>
      <c r="AY138" s="4" t="s">
        <v>150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149</v>
      </c>
      <c r="C139" s="2" t="s">
        <v>150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149</v>
      </c>
      <c r="K139" s="2" t="s">
        <v>150</v>
      </c>
      <c r="L139" s="2">
        <v>2050</v>
      </c>
      <c r="M139" s="2" t="str">
        <f>IF(sum!A132="AT",sum!B132,"*")</f>
        <v>OTH-Light_ELE1</v>
      </c>
      <c r="N139" s="2"/>
      <c r="O139" s="2">
        <f>IF(sum!A132="AT",sum!J132,"*")</f>
        <v>0.0340583280599376</v>
      </c>
      <c r="R139" s="2" t="s">
        <v>149</v>
      </c>
      <c r="S139" s="2" t="s">
        <v>150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149</v>
      </c>
      <c r="AA139" s="2" t="s">
        <v>150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149</v>
      </c>
      <c r="AI139" s="2" t="s">
        <v>150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149</v>
      </c>
      <c r="AQ139" s="4" t="s">
        <v>150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149</v>
      </c>
      <c r="AY139" s="2" t="s">
        <v>150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149</v>
      </c>
      <c r="C140" s="2" t="s">
        <v>150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149</v>
      </c>
      <c r="K140" s="2" t="s">
        <v>150</v>
      </c>
      <c r="L140" s="2">
        <v>2050</v>
      </c>
      <c r="M140" s="2" t="str">
        <f>IF(sum!A133="AT",sum!B133,"*")</f>
        <v>OTH-SpCool_ELE1</v>
      </c>
      <c r="N140" s="2"/>
      <c r="O140" s="2">
        <f>IF(sum!A133="AT",sum!J133,"*")</f>
        <v>0.0170291640299688</v>
      </c>
      <c r="R140" s="2" t="s">
        <v>149</v>
      </c>
      <c r="S140" s="2" t="s">
        <v>150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149</v>
      </c>
      <c r="AA140" s="2" t="s">
        <v>150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149</v>
      </c>
      <c r="AI140" s="2" t="s">
        <v>150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149</v>
      </c>
      <c r="AQ140" s="2" t="s">
        <v>150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149</v>
      </c>
      <c r="AY140" s="2" t="s">
        <v>150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149</v>
      </c>
      <c r="C141" s="4" t="s">
        <v>150</v>
      </c>
      <c r="D141" s="4">
        <v>2050</v>
      </c>
      <c r="J141" s="4" t="s">
        <v>149</v>
      </c>
      <c r="K141" s="4" t="s">
        <v>150</v>
      </c>
      <c r="L141" s="4">
        <v>2050</v>
      </c>
      <c r="M141" s="2" t="str">
        <f>IF(sum!A134="AT",sum!B134,"*")</f>
        <v>OTH-SpHeat_ELE1</v>
      </c>
      <c r="N141" s="2"/>
      <c r="O141" s="2">
        <f>IF(sum!A134="AT",sum!J134,"*")</f>
        <v>0.0302740693866112</v>
      </c>
      <c r="R141" s="4" t="s">
        <v>149</v>
      </c>
      <c r="S141" s="4" t="s">
        <v>150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149</v>
      </c>
      <c r="AA141" s="4" t="s">
        <v>150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149</v>
      </c>
      <c r="AI141" s="4" t="s">
        <v>150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149</v>
      </c>
      <c r="AQ141" s="4" t="s">
        <v>150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149</v>
      </c>
      <c r="AY141" s="4" t="s">
        <v>150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149</v>
      </c>
      <c r="C142" s="2" t="s">
        <v>150</v>
      </c>
      <c r="D142" s="2">
        <v>2050</v>
      </c>
      <c r="J142" s="2" t="s">
        <v>149</v>
      </c>
      <c r="K142" s="2" t="s">
        <v>150</v>
      </c>
      <c r="L142" s="2">
        <v>2050</v>
      </c>
      <c r="M142" s="2" t="str">
        <f>IF(sum!A135="AT",sum!B135,"*")</f>
        <v>R_ES-APP-CD_ELC1</v>
      </c>
      <c r="N142" s="2"/>
      <c r="O142" s="2">
        <f>IF(sum!A135="AT",sum!J135,"*")</f>
        <v>1.38031307398453</v>
      </c>
      <c r="R142" s="2" t="s">
        <v>149</v>
      </c>
      <c r="S142" s="2" t="s">
        <v>150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149</v>
      </c>
      <c r="AA142" s="2" t="s">
        <v>150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149</v>
      </c>
      <c r="AI142" s="2" t="s">
        <v>150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149</v>
      </c>
      <c r="AQ142" s="2" t="s">
        <v>150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149</v>
      </c>
      <c r="AY142" s="2" t="s">
        <v>150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149</v>
      </c>
      <c r="C143" s="2" t="s">
        <v>150</v>
      </c>
      <c r="D143" s="2">
        <v>2050</v>
      </c>
      <c r="J143" s="2" t="s">
        <v>149</v>
      </c>
      <c r="K143" s="2" t="s">
        <v>150</v>
      </c>
      <c r="L143" s="2">
        <v>2050</v>
      </c>
      <c r="M143" s="2" t="str">
        <f>IF(sum!A136="AT",sum!B136,"*")</f>
        <v>R_ES-APP-CW_ELC1</v>
      </c>
      <c r="N143" s="2"/>
      <c r="O143" s="2">
        <f>IF(sum!A136="AT",sum!J136,"*")</f>
        <v>0.174454107991108</v>
      </c>
      <c r="R143" s="2" t="s">
        <v>149</v>
      </c>
      <c r="S143" s="2" t="s">
        <v>150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149</v>
      </c>
      <c r="AA143" s="2" t="s">
        <v>150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149</v>
      </c>
      <c r="AI143" s="2" t="s">
        <v>150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149</v>
      </c>
      <c r="AQ143" s="4" t="s">
        <v>150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149</v>
      </c>
      <c r="AY143" s="2" t="s">
        <v>150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149</v>
      </c>
      <c r="C144" s="4" t="s">
        <v>150</v>
      </c>
      <c r="D144" s="4">
        <v>2050</v>
      </c>
      <c r="J144" s="4" t="s">
        <v>149</v>
      </c>
      <c r="K144" s="4" t="s">
        <v>150</v>
      </c>
      <c r="L144" s="4">
        <v>2050</v>
      </c>
      <c r="M144" s="2" t="str">
        <f>IF(sum!A137="AT",sum!B137,"*")</f>
        <v>R_ES-APP-DW_ELC1</v>
      </c>
      <c r="N144" s="2"/>
      <c r="O144" s="2">
        <f>IF(sum!A137="AT",sum!J137,"*")</f>
        <v>0.471370786849739</v>
      </c>
      <c r="R144" s="4" t="s">
        <v>149</v>
      </c>
      <c r="S144" s="4" t="s">
        <v>150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149</v>
      </c>
      <c r="AA144" s="4" t="s">
        <v>150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149</v>
      </c>
      <c r="AI144" s="4" t="s">
        <v>150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149</v>
      </c>
      <c r="AQ144" s="2" t="s">
        <v>150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149</v>
      </c>
      <c r="AY144" s="4" t="s">
        <v>150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149</v>
      </c>
      <c r="C145" s="2" t="s">
        <v>150</v>
      </c>
      <c r="D145" s="2">
        <v>2050</v>
      </c>
      <c r="J145" s="2" t="s">
        <v>149</v>
      </c>
      <c r="K145" s="2" t="s">
        <v>150</v>
      </c>
      <c r="L145" s="2">
        <v>2050</v>
      </c>
      <c r="M145" s="2" t="str">
        <f>IF(sum!A138="AT",sum!B138,"*")</f>
        <v>R_ES-APP-FR_ELC1</v>
      </c>
      <c r="N145" s="2"/>
      <c r="O145" s="2">
        <f>IF(sum!A138="AT",sum!J138,"*")</f>
        <v>0.121481146824214</v>
      </c>
      <c r="R145" s="2" t="s">
        <v>149</v>
      </c>
      <c r="S145" s="2" t="s">
        <v>150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149</v>
      </c>
      <c r="AA145" s="2" t="s">
        <v>150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149</v>
      </c>
      <c r="AI145" s="2" t="s">
        <v>150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149</v>
      </c>
      <c r="AQ145" s="4" t="s">
        <v>150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149</v>
      </c>
      <c r="AY145" s="2" t="s">
        <v>150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149</v>
      </c>
      <c r="C146" s="2" t="s">
        <v>150</v>
      </c>
      <c r="D146" s="2">
        <v>2050</v>
      </c>
      <c r="J146" s="2" t="s">
        <v>149</v>
      </c>
      <c r="K146" s="2" t="s">
        <v>150</v>
      </c>
      <c r="L146" s="2">
        <v>2050</v>
      </c>
      <c r="M146" s="2" t="str">
        <f>IF(sum!A139="AT",sum!B139,"*")</f>
        <v>R_ES-APP-OTH_ELC1</v>
      </c>
      <c r="N146" s="2"/>
      <c r="O146" s="2">
        <f>IF(sum!A139="AT",sum!J139,"*")</f>
        <v>1.49145336259632</v>
      </c>
      <c r="R146" s="2" t="s">
        <v>149</v>
      </c>
      <c r="S146" s="2" t="s">
        <v>150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149</v>
      </c>
      <c r="AA146" s="2" t="s">
        <v>150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149</v>
      </c>
      <c r="AI146" s="2" t="s">
        <v>150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149</v>
      </c>
      <c r="AQ146" s="2" t="s">
        <v>150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149</v>
      </c>
      <c r="AY146" s="2" t="s">
        <v>150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149</v>
      </c>
      <c r="C147" s="4" t="s">
        <v>150</v>
      </c>
      <c r="D147" s="4">
        <v>2050</v>
      </c>
      <c r="J147" s="4" t="s">
        <v>149</v>
      </c>
      <c r="K147" s="4" t="s">
        <v>150</v>
      </c>
      <c r="L147" s="4">
        <v>2050</v>
      </c>
      <c r="M147" s="2" t="str">
        <f>IF(sum!A140="AT",sum!B140,"*")</f>
        <v>R_ES-APP-RA_ELC1</v>
      </c>
      <c r="N147" s="2"/>
      <c r="O147" s="2">
        <f>IF(sum!A140="AT",sum!J140,"*")</f>
        <v>0.990998912024131</v>
      </c>
      <c r="R147" s="4" t="s">
        <v>149</v>
      </c>
      <c r="S147" s="4" t="s">
        <v>150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149</v>
      </c>
      <c r="AA147" s="4" t="s">
        <v>150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149</v>
      </c>
      <c r="AI147" s="4" t="s">
        <v>150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149</v>
      </c>
      <c r="AQ147" s="4" t="s">
        <v>150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149</v>
      </c>
      <c r="AY147" s="4" t="s">
        <v>150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149</v>
      </c>
      <c r="C148" s="2" t="s">
        <v>150</v>
      </c>
      <c r="D148" s="2">
        <v>2050</v>
      </c>
      <c r="J148" s="2" t="s">
        <v>149</v>
      </c>
      <c r="K148" s="2" t="s">
        <v>150</v>
      </c>
      <c r="L148" s="2">
        <v>2050</v>
      </c>
      <c r="M148" s="2" t="str">
        <f>IF(sum!A141="AT",sum!B141,"*")</f>
        <v>R_ES-APP-RE_ELC1</v>
      </c>
      <c r="N148" s="2"/>
      <c r="O148" s="2">
        <f>IF(sum!A141="AT",sum!J141,"*")</f>
        <v>0.290597265506593</v>
      </c>
      <c r="R148" s="2" t="s">
        <v>149</v>
      </c>
      <c r="S148" s="2" t="s">
        <v>150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149</v>
      </c>
      <c r="AA148" s="2" t="s">
        <v>150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149</v>
      </c>
      <c r="AI148" s="2" t="s">
        <v>150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149</v>
      </c>
      <c r="AQ148" s="2" t="s">
        <v>150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149</v>
      </c>
      <c r="AY148" s="2" t="s">
        <v>150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149</v>
      </c>
      <c r="C149" s="2" t="s">
        <v>150</v>
      </c>
      <c r="D149" s="2">
        <v>2050</v>
      </c>
      <c r="J149" s="2" t="s">
        <v>149</v>
      </c>
      <c r="K149" s="2" t="s">
        <v>150</v>
      </c>
      <c r="L149" s="2">
        <v>2050</v>
      </c>
      <c r="M149" s="2" t="str">
        <f>IF(sum!A142="AT",sum!B142,"*")</f>
        <v>R_ES-LI_ELC1</v>
      </c>
      <c r="N149" s="2"/>
      <c r="O149" s="2">
        <f>IF(sum!A142="AT",sum!J142,"*")</f>
        <v>2.02981885084647</v>
      </c>
      <c r="R149" s="2" t="s">
        <v>149</v>
      </c>
      <c r="S149" s="2" t="s">
        <v>150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149</v>
      </c>
      <c r="AA149" s="2" t="s">
        <v>150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149</v>
      </c>
      <c r="AI149" s="2" t="s">
        <v>150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149</v>
      </c>
      <c r="AQ149" s="4" t="s">
        <v>150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149</v>
      </c>
      <c r="AY149" s="2" t="s">
        <v>150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149</v>
      </c>
      <c r="C150" s="4" t="s">
        <v>150</v>
      </c>
      <c r="D150" s="4">
        <v>2050</v>
      </c>
      <c r="J150" s="4" t="s">
        <v>149</v>
      </c>
      <c r="K150" s="4" t="s">
        <v>150</v>
      </c>
      <c r="L150" s="4">
        <v>2050</v>
      </c>
      <c r="M150" s="2" t="str">
        <f>IF(sum!A143="AT",sum!B143,"*")</f>
        <v>R_ES-SC-AP_ELC1_ROOM_CENTRAL</v>
      </c>
      <c r="N150" s="2"/>
      <c r="O150" s="2">
        <f>IF(sum!A143="AT",sum!J143,"*")</f>
        <v>0.0426009040921316</v>
      </c>
      <c r="R150" s="4" t="s">
        <v>149</v>
      </c>
      <c r="S150" s="4" t="s">
        <v>150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149</v>
      </c>
      <c r="AA150" s="4" t="s">
        <v>150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149</v>
      </c>
      <c r="AI150" s="4" t="s">
        <v>150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149</v>
      </c>
      <c r="AQ150" s="2" t="s">
        <v>150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149</v>
      </c>
      <c r="AY150" s="4" t="s">
        <v>150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149</v>
      </c>
      <c r="C151" s="2" t="s">
        <v>150</v>
      </c>
      <c r="D151" s="2">
        <v>2050</v>
      </c>
      <c r="J151" s="2" t="s">
        <v>149</v>
      </c>
      <c r="K151" s="2" t="s">
        <v>150</v>
      </c>
      <c r="L151" s="2">
        <v>2050</v>
      </c>
      <c r="M151" s="2" t="str">
        <f>IF(sum!A144="AT",sum!B144,"*")</f>
        <v>R_ES-SC-MOB_ELC1_ROOM_CENTRAL</v>
      </c>
      <c r="N151" s="2"/>
      <c r="O151" s="2">
        <f>IF(sum!A144="AT",sum!J144,"*")</f>
        <v>0.00787512572938772</v>
      </c>
      <c r="R151" s="2" t="s">
        <v>149</v>
      </c>
      <c r="S151" s="2" t="s">
        <v>150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149</v>
      </c>
      <c r="AA151" s="2" t="s">
        <v>150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149</v>
      </c>
      <c r="AI151" s="2" t="s">
        <v>150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149</v>
      </c>
      <c r="AQ151" s="4" t="s">
        <v>150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149</v>
      </c>
      <c r="AY151" s="2" t="s">
        <v>150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149</v>
      </c>
      <c r="C152" s="2" t="s">
        <v>150</v>
      </c>
      <c r="D152" s="2">
        <v>2050</v>
      </c>
      <c r="J152" s="2" t="s">
        <v>149</v>
      </c>
      <c r="K152" s="2" t="s">
        <v>150</v>
      </c>
      <c r="L152" s="2">
        <v>2050</v>
      </c>
      <c r="M152" s="2" t="str">
        <f>IF(sum!A145="AT",sum!B145,"*")</f>
        <v>R_ES-SC-SA_ELC1_ROOM_CENTRAL</v>
      </c>
      <c r="N152" s="2"/>
      <c r="O152" s="2">
        <f>IF(sum!A145="AT",sum!J145,"*")</f>
        <v>0.0167652056706012</v>
      </c>
      <c r="R152" s="2" t="s">
        <v>149</v>
      </c>
      <c r="S152" s="2" t="s">
        <v>150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149</v>
      </c>
      <c r="AA152" s="2" t="s">
        <v>150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149</v>
      </c>
      <c r="AI152" s="2" t="s">
        <v>150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149</v>
      </c>
      <c r="AQ152" s="2" t="s">
        <v>150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149</v>
      </c>
      <c r="AY152" s="2" t="s">
        <v>150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149</v>
      </c>
      <c r="C153" s="4" t="s">
        <v>150</v>
      </c>
      <c r="D153" s="4">
        <v>2050</v>
      </c>
      <c r="J153" s="4" t="s">
        <v>149</v>
      </c>
      <c r="K153" s="4" t="s">
        <v>150</v>
      </c>
      <c r="L153" s="4">
        <v>2050</v>
      </c>
      <c r="M153" s="2" t="str">
        <f>IF(sum!A146="AT",sum!B146,"*")</f>
        <v>R_ES-SC-SD_ELC1_ROOM_CENTRAL</v>
      </c>
      <c r="N153" s="2"/>
      <c r="O153" s="2">
        <f>IF(sum!A146="AT",sum!J146,"*")</f>
        <v>0.147648480210943</v>
      </c>
      <c r="R153" s="4" t="s">
        <v>149</v>
      </c>
      <c r="S153" s="4" t="s">
        <v>150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149</v>
      </c>
      <c r="AA153" s="4" t="s">
        <v>150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149</v>
      </c>
      <c r="AI153" s="4" t="s">
        <v>150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149</v>
      </c>
      <c r="AQ153" s="4" t="s">
        <v>150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149</v>
      </c>
      <c r="AY153" s="4" t="s">
        <v>150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149</v>
      </c>
      <c r="C154" s="2" t="s">
        <v>150</v>
      </c>
      <c r="D154" s="2">
        <v>2050</v>
      </c>
      <c r="J154" s="2" t="s">
        <v>149</v>
      </c>
      <c r="K154" s="2" t="s">
        <v>150</v>
      </c>
      <c r="L154" s="2">
        <v>2050</v>
      </c>
      <c r="M154" s="2" t="str">
        <f>IF(sum!A147="AT",sum!B147,"*")</f>
        <v>R_ES-SH-AP_ELC1</v>
      </c>
      <c r="N154" s="2"/>
      <c r="O154" s="2">
        <f>IF(sum!A147="AT",sum!J147,"*")</f>
        <v>0.19108541919357</v>
      </c>
      <c r="R154" s="2" t="s">
        <v>149</v>
      </c>
      <c r="S154" s="2" t="s">
        <v>150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149</v>
      </c>
      <c r="AA154" s="2" t="s">
        <v>150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149</v>
      </c>
      <c r="AI154" s="2" t="s">
        <v>150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149</v>
      </c>
      <c r="AQ154" s="2" t="s">
        <v>150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149</v>
      </c>
      <c r="AY154" s="2" t="s">
        <v>150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149</v>
      </c>
      <c r="C155" s="2" t="s">
        <v>150</v>
      </c>
      <c r="D155" s="2">
        <v>2050</v>
      </c>
      <c r="J155" s="2" t="s">
        <v>149</v>
      </c>
      <c r="K155" s="2" t="s">
        <v>150</v>
      </c>
      <c r="L155" s="2">
        <v>2050</v>
      </c>
      <c r="M155" s="2" t="str">
        <f>IF(sum!A148="AT",sum!B148,"*")</f>
        <v>R_ES-SH-AP_HET1</v>
      </c>
      <c r="N155" s="2"/>
      <c r="O155" s="2">
        <f>IF(sum!A148="AT",sum!J148,"*")</f>
        <v>0</v>
      </c>
      <c r="R155" s="2" t="s">
        <v>149</v>
      </c>
      <c r="S155" s="2" t="s">
        <v>150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149</v>
      </c>
      <c r="AA155" s="2" t="s">
        <v>150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149</v>
      </c>
      <c r="AI155" s="2" t="s">
        <v>150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149</v>
      </c>
      <c r="AQ155" s="4" t="s">
        <v>150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149</v>
      </c>
      <c r="AY155" s="2" t="s">
        <v>150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149</v>
      </c>
      <c r="C156" s="4" t="s">
        <v>150</v>
      </c>
      <c r="D156" s="4">
        <v>2050</v>
      </c>
      <c r="J156" s="4" t="s">
        <v>149</v>
      </c>
      <c r="K156" s="4" t="s">
        <v>150</v>
      </c>
      <c r="L156" s="4">
        <v>2050</v>
      </c>
      <c r="M156" s="2" t="str">
        <f>IF(sum!A149="AT",sum!B149,"*")</f>
        <v>R_ES-SH-MOB_ELC1</v>
      </c>
      <c r="N156" s="2"/>
      <c r="O156" s="2">
        <f>IF(sum!A149="AT",sum!J149,"*")</f>
        <v>0.0150736970472713</v>
      </c>
      <c r="R156" s="4" t="s">
        <v>149</v>
      </c>
      <c r="S156" s="4" t="s">
        <v>150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149</v>
      </c>
      <c r="AA156" s="4" t="s">
        <v>150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149</v>
      </c>
      <c r="AI156" s="4" t="s">
        <v>150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149</v>
      </c>
      <c r="AQ156" s="2" t="s">
        <v>150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149</v>
      </c>
      <c r="AY156" s="4" t="s">
        <v>150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149</v>
      </c>
      <c r="C157" s="2" t="s">
        <v>150</v>
      </c>
      <c r="D157" s="2">
        <v>2050</v>
      </c>
      <c r="J157" s="2" t="s">
        <v>149</v>
      </c>
      <c r="K157" s="2" t="s">
        <v>150</v>
      </c>
      <c r="L157" s="2">
        <v>2050</v>
      </c>
      <c r="M157" s="2" t="str">
        <f>IF(sum!A150="AT",sum!B150,"*")</f>
        <v>R_ES-SH-MOB_HET1</v>
      </c>
      <c r="N157" s="2"/>
      <c r="O157" s="2">
        <f>IF(sum!A150="AT",sum!J150,"*")</f>
        <v>0</v>
      </c>
      <c r="R157" s="2" t="s">
        <v>149</v>
      </c>
      <c r="S157" s="2" t="s">
        <v>150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149</v>
      </c>
      <c r="AA157" s="2" t="s">
        <v>150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149</v>
      </c>
      <c r="AI157" s="2" t="s">
        <v>150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149</v>
      </c>
      <c r="AQ157" s="4" t="s">
        <v>150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149</v>
      </c>
      <c r="AY157" s="2" t="s">
        <v>150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149</v>
      </c>
      <c r="C158" s="2" t="s">
        <v>150</v>
      </c>
      <c r="D158" s="2">
        <v>2050</v>
      </c>
      <c r="J158" s="2" t="s">
        <v>149</v>
      </c>
      <c r="K158" s="2" t="s">
        <v>150</v>
      </c>
      <c r="L158" s="2">
        <v>2050</v>
      </c>
      <c r="M158" s="2" t="str">
        <f>IF(sum!A151="AT",sum!B151,"*")</f>
        <v>R_ES-SH-SA_ELC1</v>
      </c>
      <c r="N158" s="2"/>
      <c r="O158" s="2">
        <f>IF(sum!A151="AT",sum!J151,"*")</f>
        <v>0.104920077338832</v>
      </c>
      <c r="R158" s="2" t="s">
        <v>149</v>
      </c>
      <c r="S158" s="2" t="s">
        <v>150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149</v>
      </c>
      <c r="AA158" s="2" t="s">
        <v>150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149</v>
      </c>
      <c r="AI158" s="2" t="s">
        <v>150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149</v>
      </c>
      <c r="AQ158" s="2" t="s">
        <v>150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149</v>
      </c>
      <c r="AY158" s="2" t="s">
        <v>150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149</v>
      </c>
      <c r="C159" s="4" t="s">
        <v>150</v>
      </c>
      <c r="D159" s="4">
        <v>2050</v>
      </c>
      <c r="J159" s="4" t="s">
        <v>149</v>
      </c>
      <c r="K159" s="4" t="s">
        <v>150</v>
      </c>
      <c r="L159" s="4">
        <v>2050</v>
      </c>
      <c r="M159" s="2" t="str">
        <f>IF(sum!A152="AT",sum!B152,"*")</f>
        <v>R_ES-SH-SA_HET1</v>
      </c>
      <c r="N159" s="2"/>
      <c r="O159" s="2">
        <f>IF(sum!A152="AT",sum!J152,"*")</f>
        <v>0</v>
      </c>
      <c r="R159" s="4" t="s">
        <v>149</v>
      </c>
      <c r="S159" s="4" t="s">
        <v>150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149</v>
      </c>
      <c r="AA159" s="4" t="s">
        <v>150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149</v>
      </c>
      <c r="AI159" s="4" t="s">
        <v>150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149</v>
      </c>
      <c r="AQ159" s="4" t="s">
        <v>150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149</v>
      </c>
      <c r="AY159" s="4" t="s">
        <v>150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149</v>
      </c>
      <c r="C160" s="2" t="s">
        <v>150</v>
      </c>
      <c r="D160" s="2">
        <v>2050</v>
      </c>
      <c r="J160" s="2" t="s">
        <v>149</v>
      </c>
      <c r="K160" s="2" t="s">
        <v>150</v>
      </c>
      <c r="L160" s="2">
        <v>2050</v>
      </c>
      <c r="M160" s="2" t="str">
        <f>IF(sum!A153="AT",sum!B153,"*")</f>
        <v>R_ES-SH-SD_ELC1</v>
      </c>
      <c r="N160" s="2"/>
      <c r="O160" s="2">
        <f>IF(sum!A153="AT",sum!J153,"*")</f>
        <v>0.0258250111258307</v>
      </c>
      <c r="R160" s="2" t="s">
        <v>149</v>
      </c>
      <c r="S160" s="2" t="s">
        <v>150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149</v>
      </c>
      <c r="AA160" s="2" t="s">
        <v>150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149</v>
      </c>
      <c r="AI160" s="2" t="s">
        <v>150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149</v>
      </c>
      <c r="AQ160" s="2" t="s">
        <v>150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149</v>
      </c>
      <c r="AY160" s="2" t="s">
        <v>150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149</v>
      </c>
      <c r="C161" s="2" t="s">
        <v>150</v>
      </c>
      <c r="D161" s="2">
        <v>2050</v>
      </c>
      <c r="J161" s="2" t="s">
        <v>149</v>
      </c>
      <c r="K161" s="2" t="s">
        <v>150</v>
      </c>
      <c r="L161" s="2">
        <v>2050</v>
      </c>
      <c r="M161" s="2" t="str">
        <f>IF(sum!A154="AT",sum!B154,"*")</f>
        <v>R_ES-SH-SD_HET1</v>
      </c>
      <c r="N161" s="2"/>
      <c r="O161" s="2">
        <f>IF(sum!A154="AT",sum!J154,"*")</f>
        <v>0</v>
      </c>
      <c r="R161" s="2" t="s">
        <v>149</v>
      </c>
      <c r="S161" s="2" t="s">
        <v>150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149</v>
      </c>
      <c r="AA161" s="2" t="s">
        <v>150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149</v>
      </c>
      <c r="AI161" s="2" t="s">
        <v>150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149</v>
      </c>
      <c r="AQ161" s="4" t="s">
        <v>150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149</v>
      </c>
      <c r="AY161" s="2" t="s">
        <v>150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149</v>
      </c>
      <c r="C162" s="4" t="s">
        <v>150</v>
      </c>
      <c r="D162" s="4">
        <v>2050</v>
      </c>
      <c r="J162" s="4" t="s">
        <v>149</v>
      </c>
      <c r="K162" s="4" t="s">
        <v>150</v>
      </c>
      <c r="L162" s="4">
        <v>2050</v>
      </c>
      <c r="M162" s="2" t="str">
        <f>IF(sum!A155="AT",sum!B155,"*")</f>
        <v>R_ES-WH-AP_COAPRO1</v>
      </c>
      <c r="N162" s="2"/>
      <c r="O162" s="2">
        <f>IF(sum!A155="AT",sum!J155,"*")</f>
        <v>0</v>
      </c>
      <c r="R162" s="4" t="s">
        <v>149</v>
      </c>
      <c r="S162" s="4" t="s">
        <v>150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149</v>
      </c>
      <c r="AA162" s="4" t="s">
        <v>150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149</v>
      </c>
      <c r="AI162" s="4" t="s">
        <v>150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149</v>
      </c>
      <c r="AQ162" s="2" t="s">
        <v>150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149</v>
      </c>
      <c r="AY162" s="4" t="s">
        <v>150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149</v>
      </c>
      <c r="C163" s="2" t="s">
        <v>150</v>
      </c>
      <c r="D163" s="2">
        <v>2050</v>
      </c>
      <c r="J163" s="2" t="s">
        <v>149</v>
      </c>
      <c r="K163" s="2" t="s">
        <v>150</v>
      </c>
      <c r="L163" s="2">
        <v>2050</v>
      </c>
      <c r="M163" s="2" t="str">
        <f>IF(sum!A156="AT",sum!B156,"*")</f>
        <v>R_ES-WH-AP_STEAM1</v>
      </c>
      <c r="N163" s="2"/>
      <c r="O163" s="2">
        <f>IF(sum!A156="AT",sum!J156,"*")</f>
        <v>0.369026070830552</v>
      </c>
      <c r="R163" s="2" t="s">
        <v>149</v>
      </c>
      <c r="S163" s="2" t="s">
        <v>150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149</v>
      </c>
      <c r="AA163" s="2" t="s">
        <v>150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149</v>
      </c>
      <c r="AI163" s="2" t="s">
        <v>150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149</v>
      </c>
      <c r="AQ163" s="4" t="s">
        <v>150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149</v>
      </c>
      <c r="AY163" s="2" t="s">
        <v>150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149</v>
      </c>
      <c r="C164" s="2" t="s">
        <v>150</v>
      </c>
      <c r="D164" s="2">
        <v>2050</v>
      </c>
      <c r="J164" s="2" t="s">
        <v>149</v>
      </c>
      <c r="K164" s="2" t="s">
        <v>150</v>
      </c>
      <c r="L164" s="2">
        <v>2050</v>
      </c>
      <c r="M164" s="2" t="str">
        <f>IF(sum!A157="AT",sum!B157,"*")</f>
        <v>R_ES-WH-AP_WOD1</v>
      </c>
      <c r="N164" s="2"/>
      <c r="O164" s="2">
        <f>IF(sum!A157="AT",sum!J157,"*")</f>
        <v>0</v>
      </c>
      <c r="R164" s="2" t="s">
        <v>149</v>
      </c>
      <c r="S164" s="2" t="s">
        <v>150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149</v>
      </c>
      <c r="AA164" s="2" t="s">
        <v>150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149</v>
      </c>
      <c r="AI164" s="2" t="s">
        <v>150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149</v>
      </c>
      <c r="AQ164" s="2" t="s">
        <v>150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149</v>
      </c>
      <c r="AY164" s="2" t="s">
        <v>150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149</v>
      </c>
      <c r="C165" s="4" t="s">
        <v>150</v>
      </c>
      <c r="D165" s="4">
        <v>2050</v>
      </c>
      <c r="J165" s="4" t="s">
        <v>149</v>
      </c>
      <c r="K165" s="4" t="s">
        <v>150</v>
      </c>
      <c r="L165" s="4">
        <v>2050</v>
      </c>
      <c r="M165" s="2" t="str">
        <f>IF(sum!A158="AT",sum!B158,"*")</f>
        <v>R_ES-WH-MOB_COAPRO1</v>
      </c>
      <c r="N165" s="2"/>
      <c r="O165" s="2">
        <f>IF(sum!A158="AT",sum!J158,"*")</f>
        <v>0</v>
      </c>
      <c r="R165" s="4" t="s">
        <v>149</v>
      </c>
      <c r="S165" s="4" t="s">
        <v>150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149</v>
      </c>
      <c r="AA165" s="4" t="s">
        <v>150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149</v>
      </c>
      <c r="AI165" s="4" t="s">
        <v>150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149</v>
      </c>
      <c r="AQ165" s="4" t="s">
        <v>150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149</v>
      </c>
      <c r="AY165" s="4" t="s">
        <v>150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149</v>
      </c>
      <c r="C166" s="2" t="s">
        <v>150</v>
      </c>
      <c r="D166" s="2">
        <v>2050</v>
      </c>
      <c r="J166" s="2" t="s">
        <v>149</v>
      </c>
      <c r="K166" s="2" t="s">
        <v>150</v>
      </c>
      <c r="L166" s="2">
        <v>2050</v>
      </c>
      <c r="M166" s="2" t="str">
        <f>IF(sum!A159="AT",sum!B159,"*")</f>
        <v>R_ES-WH-MOB_STEAM1</v>
      </c>
      <c r="N166" s="2"/>
      <c r="O166" s="2">
        <f>IF(sum!A159="AT",sum!J159,"*")</f>
        <v>0.061412094550275</v>
      </c>
      <c r="R166" s="2" t="s">
        <v>149</v>
      </c>
      <c r="S166" s="2" t="s">
        <v>150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149</v>
      </c>
      <c r="AA166" s="2" t="s">
        <v>150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149</v>
      </c>
      <c r="AI166" s="2" t="s">
        <v>150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149</v>
      </c>
      <c r="AQ166" s="2" t="s">
        <v>150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149</v>
      </c>
      <c r="AY166" s="2" t="s">
        <v>150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149</v>
      </c>
      <c r="C167" s="2" t="s">
        <v>150</v>
      </c>
      <c r="D167" s="2">
        <v>2050</v>
      </c>
      <c r="J167" s="2" t="s">
        <v>149</v>
      </c>
      <c r="K167" s="2" t="s">
        <v>150</v>
      </c>
      <c r="L167" s="2">
        <v>2050</v>
      </c>
      <c r="M167" s="2" t="str">
        <f>IF(sum!A160="AT",sum!B160,"*")</f>
        <v>R_ES-WH-MOB_WOD1</v>
      </c>
      <c r="N167" s="2"/>
      <c r="O167" s="2">
        <f>IF(sum!A160="AT",sum!J160,"*")</f>
        <v>0</v>
      </c>
      <c r="R167" s="2" t="s">
        <v>149</v>
      </c>
      <c r="S167" s="2" t="s">
        <v>150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149</v>
      </c>
      <c r="AA167" s="2" t="s">
        <v>150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149</v>
      </c>
      <c r="AI167" s="2" t="s">
        <v>150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149</v>
      </c>
      <c r="AQ167" s="4" t="s">
        <v>150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149</v>
      </c>
      <c r="AY167" s="2" t="s">
        <v>150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149</v>
      </c>
      <c r="C168" s="4" t="s">
        <v>150</v>
      </c>
      <c r="D168" s="4">
        <v>2050</v>
      </c>
      <c r="J168" s="4" t="s">
        <v>149</v>
      </c>
      <c r="K168" s="4" t="s">
        <v>150</v>
      </c>
      <c r="L168" s="4">
        <v>2050</v>
      </c>
      <c r="M168" s="2" t="str">
        <f>IF(sum!A161="AT",sum!B161,"*")</f>
        <v>R_ES-WH-SA_COAPRO1</v>
      </c>
      <c r="N168" s="2"/>
      <c r="O168" s="2">
        <f>IF(sum!A161="AT",sum!J161,"*")</f>
        <v>0</v>
      </c>
      <c r="R168" s="4" t="s">
        <v>149</v>
      </c>
      <c r="S168" s="4" t="s">
        <v>150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149</v>
      </c>
      <c r="AA168" s="4" t="s">
        <v>150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149</v>
      </c>
      <c r="AI168" s="4" t="s">
        <v>150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149</v>
      </c>
      <c r="AQ168" s="2" t="s">
        <v>150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149</v>
      </c>
      <c r="AY168" s="4" t="s">
        <v>150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149</v>
      </c>
      <c r="C169" s="2" t="s">
        <v>150</v>
      </c>
      <c r="D169" s="2">
        <v>2050</v>
      </c>
      <c r="J169" s="2" t="s">
        <v>149</v>
      </c>
      <c r="K169" s="2" t="s">
        <v>150</v>
      </c>
      <c r="L169" s="2">
        <v>2050</v>
      </c>
      <c r="M169" s="2" t="str">
        <f>IF(sum!A162="AT",sum!B162,"*")</f>
        <v>R_ES-WH-SA_STEAM1</v>
      </c>
      <c r="N169" s="2"/>
      <c r="O169" s="2">
        <f>IF(sum!A162="AT",sum!J162,"*")</f>
        <v>0.125018997248746</v>
      </c>
      <c r="R169" s="2" t="s">
        <v>149</v>
      </c>
      <c r="S169" s="2" t="s">
        <v>150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149</v>
      </c>
      <c r="AA169" s="2" t="s">
        <v>150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149</v>
      </c>
      <c r="AI169" s="2" t="s">
        <v>150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149</v>
      </c>
      <c r="AQ169" s="4" t="s">
        <v>150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149</v>
      </c>
      <c r="AY169" s="2" t="s">
        <v>150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149</v>
      </c>
      <c r="C170" s="2" t="s">
        <v>150</v>
      </c>
      <c r="D170" s="2">
        <v>2050</v>
      </c>
      <c r="J170" s="2" t="s">
        <v>149</v>
      </c>
      <c r="K170" s="2" t="s">
        <v>150</v>
      </c>
      <c r="L170" s="2">
        <v>2050</v>
      </c>
      <c r="M170" s="2" t="str">
        <f>IF(sum!A163="AT",sum!B163,"*")</f>
        <v>R_ES-WH-SD_COAPRO1</v>
      </c>
      <c r="N170" s="2"/>
      <c r="O170" s="2">
        <f>IF(sum!A163="AT",sum!J163,"*")</f>
        <v>0</v>
      </c>
      <c r="R170" s="2" t="s">
        <v>149</v>
      </c>
      <c r="S170" s="2" t="s">
        <v>150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149</v>
      </c>
      <c r="AA170" s="2" t="s">
        <v>150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149</v>
      </c>
      <c r="AI170" s="2" t="s">
        <v>150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149</v>
      </c>
      <c r="AQ170" s="2" t="s">
        <v>150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149</v>
      </c>
      <c r="AY170" s="2" t="s">
        <v>150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149</v>
      </c>
      <c r="C171" s="4" t="s">
        <v>150</v>
      </c>
      <c r="D171" s="4">
        <v>2050</v>
      </c>
      <c r="J171" s="4" t="s">
        <v>149</v>
      </c>
      <c r="K171" s="4" t="s">
        <v>150</v>
      </c>
      <c r="L171" s="4">
        <v>2050</v>
      </c>
      <c r="M171" s="2" t="str">
        <f>IF(sum!A164="AT",sum!B164,"*")</f>
        <v>R_ES-WH-SD_STEAM1</v>
      </c>
      <c r="N171" s="2"/>
      <c r="O171" s="2">
        <f>IF(sum!A164="AT",sum!J164,"*")</f>
        <v>0.797702091166629</v>
      </c>
      <c r="R171" s="4" t="s">
        <v>149</v>
      </c>
      <c r="S171" s="4" t="s">
        <v>150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149</v>
      </c>
      <c r="AA171" s="4" t="s">
        <v>150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149</v>
      </c>
      <c r="AI171" s="4" t="s">
        <v>150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149</v>
      </c>
      <c r="AQ171" s="4" t="s">
        <v>150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149</v>
      </c>
      <c r="AY171" s="4" t="s">
        <v>150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149</v>
      </c>
      <c r="C172" s="2" t="s">
        <v>150</v>
      </c>
      <c r="D172" s="2">
        <v>2050</v>
      </c>
      <c r="J172" s="2" t="s">
        <v>149</v>
      </c>
      <c r="K172" s="2" t="s">
        <v>150</v>
      </c>
      <c r="L172" s="2">
        <v>2050</v>
      </c>
      <c r="M172" s="2" t="str">
        <f>IF(sum!A165="AT",sum!B165,"*")</f>
        <v>RTS-AuxiliaryEquip_ELE1</v>
      </c>
      <c r="N172" s="2"/>
      <c r="O172" s="2">
        <f>IF(sum!A165="AT",sum!J165,"*")</f>
        <v>0.14758608825973</v>
      </c>
      <c r="R172" s="2" t="s">
        <v>149</v>
      </c>
      <c r="S172" s="2" t="s">
        <v>150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149</v>
      </c>
      <c r="AA172" s="2" t="s">
        <v>150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149</v>
      </c>
      <c r="AI172" s="2" t="s">
        <v>150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149</v>
      </c>
      <c r="AQ172" s="2" t="s">
        <v>150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149</v>
      </c>
      <c r="AY172" s="2" t="s">
        <v>150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149</v>
      </c>
      <c r="C173" s="2" t="s">
        <v>150</v>
      </c>
      <c r="D173" s="2">
        <v>2050</v>
      </c>
      <c r="J173" s="2" t="s">
        <v>149</v>
      </c>
      <c r="K173" s="2" t="s">
        <v>150</v>
      </c>
      <c r="L173" s="2">
        <v>2050</v>
      </c>
      <c r="M173" s="2" t="str">
        <f>IF(sum!A166="AT",sum!B166,"*")</f>
        <v>RTS-AuxiliaryMot_ELE1</v>
      </c>
      <c r="N173" s="2"/>
      <c r="O173" s="2">
        <f>IF(sum!A166="AT",sum!J166,"*")</f>
        <v>0.0510874920899064</v>
      </c>
      <c r="R173" s="2" t="s">
        <v>149</v>
      </c>
      <c r="S173" s="2" t="s">
        <v>150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149</v>
      </c>
      <c r="AA173" s="2" t="s">
        <v>150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149</v>
      </c>
      <c r="AI173" s="2" t="s">
        <v>150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149</v>
      </c>
      <c r="AQ173" s="4" t="s">
        <v>150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149</v>
      </c>
      <c r="AY173" s="2" t="s">
        <v>150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149</v>
      </c>
      <c r="C174" s="4" t="s">
        <v>150</v>
      </c>
      <c r="D174" s="4">
        <v>2050</v>
      </c>
      <c r="J174" s="4" t="s">
        <v>149</v>
      </c>
      <c r="K174" s="4" t="s">
        <v>150</v>
      </c>
      <c r="L174" s="4">
        <v>2050</v>
      </c>
      <c r="M174" s="2" t="str">
        <f>IF(sum!A167="AT",sum!B167,"*")</f>
        <v>RTS-Light_ELE1</v>
      </c>
      <c r="N174" s="2"/>
      <c r="O174" s="2">
        <f>IF(sum!A167="AT",sum!J167,"*")</f>
        <v>0.28949578850947</v>
      </c>
      <c r="R174" s="4" t="s">
        <v>149</v>
      </c>
      <c r="S174" s="4" t="s">
        <v>150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149</v>
      </c>
      <c r="AA174" s="4" t="s">
        <v>150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149</v>
      </c>
      <c r="AI174" s="4" t="s">
        <v>150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149</v>
      </c>
      <c r="AQ174" s="2" t="s">
        <v>150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149</v>
      </c>
      <c r="AY174" s="4" t="s">
        <v>150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149</v>
      </c>
      <c r="C175" s="2" t="s">
        <v>150</v>
      </c>
      <c r="D175" s="2">
        <v>2050</v>
      </c>
      <c r="J175" s="2" t="s">
        <v>149</v>
      </c>
      <c r="K175" s="2" t="s">
        <v>150</v>
      </c>
      <c r="L175" s="2">
        <v>2050</v>
      </c>
      <c r="M175" s="2" t="str">
        <f>IF(sum!A168="AT",sum!B168,"*")</f>
        <v>RTS-SpCool_ELE1</v>
      </c>
      <c r="N175" s="2"/>
      <c r="O175" s="2">
        <f>IF(sum!A168="AT",sum!J168,"*")</f>
        <v>0.153262476269719</v>
      </c>
      <c r="R175" s="2" t="s">
        <v>149</v>
      </c>
      <c r="S175" s="2" t="s">
        <v>150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149</v>
      </c>
      <c r="AA175" s="2" t="s">
        <v>150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149</v>
      </c>
      <c r="AI175" s="2" t="s">
        <v>150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149</v>
      </c>
      <c r="AQ175" s="4" t="s">
        <v>150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149</v>
      </c>
      <c r="AY175" s="2" t="s">
        <v>150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149</v>
      </c>
      <c r="C176" s="2" t="s">
        <v>150</v>
      </c>
      <c r="D176" s="2">
        <v>2050</v>
      </c>
      <c r="J176" s="2" t="s">
        <v>149</v>
      </c>
      <c r="K176" s="2" t="s">
        <v>150</v>
      </c>
      <c r="L176" s="2">
        <v>2050</v>
      </c>
      <c r="M176" s="2" t="str">
        <f>IF(sum!A169="AT",sum!B169,"*")</f>
        <v>RTS-SpHeat_ELE1</v>
      </c>
      <c r="N176" s="2"/>
      <c r="O176" s="2">
        <f>IF(sum!A169="AT",sum!J169,"*")</f>
        <v>0.317877728559417</v>
      </c>
      <c r="R176" s="2" t="s">
        <v>149</v>
      </c>
      <c r="S176" s="2" t="s">
        <v>150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149</v>
      </c>
      <c r="AA176" s="2" t="s">
        <v>150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149</v>
      </c>
      <c r="AI176" s="2" t="s">
        <v>150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149</v>
      </c>
      <c r="AQ176" s="2" t="s">
        <v>150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149</v>
      </c>
      <c r="AY176" s="2" t="s">
        <v>150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149</v>
      </c>
      <c r="C177" s="4" t="s">
        <v>150</v>
      </c>
      <c r="D177" s="4">
        <v>2050</v>
      </c>
      <c r="J177" s="4" t="s">
        <v>149</v>
      </c>
      <c r="K177" s="4" t="s">
        <v>150</v>
      </c>
      <c r="L177" s="4">
        <v>2050</v>
      </c>
      <c r="M177" s="2" t="str">
        <f>IF(sum!A170="AT",sum!B170,"*")</f>
        <v>RTS-WaterHeat_ELE1</v>
      </c>
      <c r="N177" s="2"/>
      <c r="O177" s="2">
        <f>IF(sum!A170="AT",sum!J170,"*")</f>
        <v>0.0340583280599376</v>
      </c>
      <c r="R177" s="4" t="s">
        <v>149</v>
      </c>
      <c r="S177" s="4" t="s">
        <v>150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149</v>
      </c>
      <c r="AA177" s="4" t="s">
        <v>150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149</v>
      </c>
      <c r="AI177" s="4" t="s">
        <v>150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149</v>
      </c>
      <c r="AQ177" s="4" t="s">
        <v>150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149</v>
      </c>
      <c r="AY177" s="4" t="s">
        <v>150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149</v>
      </c>
      <c r="C178" s="2" t="s">
        <v>150</v>
      </c>
      <c r="D178" s="2">
        <v>2050</v>
      </c>
      <c r="J178" s="2" t="s">
        <v>149</v>
      </c>
      <c r="K178" s="2" t="s">
        <v>150</v>
      </c>
      <c r="L178" s="2">
        <v>2050</v>
      </c>
      <c r="M178" s="2" t="str">
        <f>IF(sum!A171="AT",sum!B171,"*")</f>
        <v>TRA_Bus_IC_GSL1</v>
      </c>
      <c r="N178" s="2"/>
      <c r="O178" s="2">
        <f>IF(sum!A171="AT",sum!J171,"*")</f>
        <v>1</v>
      </c>
      <c r="R178" s="2" t="s">
        <v>149</v>
      </c>
      <c r="S178" s="2" t="s">
        <v>150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149</v>
      </c>
      <c r="AA178" s="2" t="s">
        <v>150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149</v>
      </c>
      <c r="AI178" s="2" t="s">
        <v>150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149</v>
      </c>
      <c r="AQ178" s="2" t="s">
        <v>150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149</v>
      </c>
      <c r="AY178" s="2" t="s">
        <v>150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149</v>
      </c>
      <c r="C179" s="2" t="s">
        <v>150</v>
      </c>
      <c r="D179" s="2">
        <v>2050</v>
      </c>
      <c r="J179" s="2" t="s">
        <v>149</v>
      </c>
      <c r="K179" s="2" t="s">
        <v>150</v>
      </c>
      <c r="L179" s="2">
        <v>2050</v>
      </c>
      <c r="M179" s="2" t="str">
        <f>IF(sum!A172="AT",sum!B172,"*")</f>
        <v>TRA_Car_GSL1</v>
      </c>
      <c r="N179" s="2"/>
      <c r="O179" s="2">
        <f>IF(sum!A172="AT",sum!J172,"*")</f>
        <v>181.550502572642</v>
      </c>
      <c r="R179" s="2" t="s">
        <v>149</v>
      </c>
      <c r="S179" s="2" t="s">
        <v>150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149</v>
      </c>
      <c r="AA179" s="2" t="s">
        <v>150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149</v>
      </c>
      <c r="AI179" s="2" t="s">
        <v>150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149</v>
      </c>
      <c r="AQ179" s="4" t="s">
        <v>150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149</v>
      </c>
      <c r="AY179" s="2" t="s">
        <v>150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149</v>
      </c>
      <c r="C180" s="4" t="s">
        <v>150</v>
      </c>
      <c r="D180" s="4">
        <v>2050</v>
      </c>
      <c r="J180" s="4" t="s">
        <v>149</v>
      </c>
      <c r="K180" s="4" t="s">
        <v>150</v>
      </c>
      <c r="L180" s="4">
        <v>2050</v>
      </c>
      <c r="M180" s="2" t="str">
        <f>IF(sum!A173="AT",sum!B173,"*")</f>
        <v>TRA_Car_PHEV01</v>
      </c>
      <c r="N180" s="2"/>
      <c r="O180" s="2">
        <f>IF(sum!A173="AT",sum!J173,"*")</f>
        <v>155.40164428587</v>
      </c>
      <c r="R180" s="4" t="s">
        <v>149</v>
      </c>
      <c r="S180" s="4" t="s">
        <v>150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149</v>
      </c>
      <c r="AA180" s="4" t="s">
        <v>150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149</v>
      </c>
      <c r="AI180" s="4" t="s">
        <v>150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149</v>
      </c>
      <c r="AQ180" s="2" t="s">
        <v>150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149</v>
      </c>
      <c r="AY180" s="4" t="s">
        <v>150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149</v>
      </c>
      <c r="C181" s="2" t="s">
        <v>150</v>
      </c>
      <c r="D181" s="2">
        <v>2050</v>
      </c>
      <c r="J181" s="2" t="s">
        <v>149</v>
      </c>
      <c r="K181" s="2" t="s">
        <v>150</v>
      </c>
      <c r="L181" s="2">
        <v>2050</v>
      </c>
      <c r="M181" s="2" t="str">
        <f>IF(sum!A174="AT",sum!B174,"*")</f>
        <v>TRA_Mot_ELC1</v>
      </c>
      <c r="N181" s="2"/>
      <c r="O181" s="2">
        <f>IF(sum!A174="AT",sum!J174,"*")</f>
        <v>27.8526152517047</v>
      </c>
      <c r="R181" s="2" t="s">
        <v>149</v>
      </c>
      <c r="S181" s="2" t="s">
        <v>150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149</v>
      </c>
      <c r="AA181" s="2" t="s">
        <v>150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149</v>
      </c>
      <c r="AI181" s="2" t="s">
        <v>150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149</v>
      </c>
      <c r="AQ181" s="4" t="s">
        <v>150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149</v>
      </c>
      <c r="AY181" s="2" t="s">
        <v>150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149</v>
      </c>
      <c r="C182" s="2" t="s">
        <v>150</v>
      </c>
      <c r="D182" s="2">
        <v>2050</v>
      </c>
      <c r="J182" s="2" t="s">
        <v>149</v>
      </c>
      <c r="K182" s="2" t="s">
        <v>150</v>
      </c>
      <c r="L182" s="2">
        <v>2050</v>
      </c>
      <c r="M182" s="2" t="str">
        <f>IF(sum!A175="AT",sum!B175,"*")</f>
        <v>TRA_Rai_Frt-ELC01</v>
      </c>
      <c r="N182" s="2"/>
      <c r="O182" s="2">
        <f>IF(sum!A175="AT",sum!J175,"*")</f>
        <v>0.4551</v>
      </c>
      <c r="R182" s="2" t="s">
        <v>149</v>
      </c>
      <c r="S182" s="2" t="s">
        <v>150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149</v>
      </c>
      <c r="AA182" s="2" t="s">
        <v>150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149</v>
      </c>
      <c r="AI182" s="2" t="s">
        <v>150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149</v>
      </c>
      <c r="AQ182" s="2" t="s">
        <v>150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149</v>
      </c>
      <c r="AY182" s="2" t="s">
        <v>150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149</v>
      </c>
      <c r="C183" s="4" t="s">
        <v>150</v>
      </c>
      <c r="D183" s="4">
        <v>2050</v>
      </c>
      <c r="J183" s="4" t="s">
        <v>149</v>
      </c>
      <c r="K183" s="4" t="s">
        <v>150</v>
      </c>
      <c r="L183" s="4">
        <v>2050</v>
      </c>
      <c r="M183" s="2" t="str">
        <f>IF(sum!A176="AT",sum!B176,"*")</f>
        <v>TRA_Tru_BEV01</v>
      </c>
      <c r="N183" s="2"/>
      <c r="O183" s="2">
        <f>IF(sum!A176="AT",sum!J176,"*")</f>
        <v>0</v>
      </c>
      <c r="R183" s="4" t="s">
        <v>149</v>
      </c>
      <c r="S183" s="4" t="s">
        <v>150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149</v>
      </c>
      <c r="AA183" s="4" t="s">
        <v>150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149</v>
      </c>
      <c r="AI183" s="4" t="s">
        <v>150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149</v>
      </c>
      <c r="AQ183" s="4" t="s">
        <v>150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149</v>
      </c>
      <c r="AY183" s="4" t="s">
        <v>150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149</v>
      </c>
      <c r="C184" s="2" t="s">
        <v>150</v>
      </c>
      <c r="D184" s="2">
        <v>2050</v>
      </c>
      <c r="J184" s="2" t="s">
        <v>149</v>
      </c>
      <c r="K184" s="2" t="s">
        <v>150</v>
      </c>
      <c r="L184" s="2">
        <v>2050</v>
      </c>
      <c r="M184" s="2" t="str">
        <f>IF(sum!A177="AT",sum!B177,"*")</f>
        <v>TRA_Tru_HT_DST1</v>
      </c>
      <c r="N184" s="2"/>
      <c r="O184" s="2">
        <f>IF(sum!A177="AT",sum!J177,"*")</f>
        <v>0</v>
      </c>
      <c r="R184" s="2" t="s">
        <v>149</v>
      </c>
      <c r="S184" s="2" t="s">
        <v>150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149</v>
      </c>
      <c r="AA184" s="2" t="s">
        <v>150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149</v>
      </c>
      <c r="AI184" s="2" t="s">
        <v>150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149</v>
      </c>
      <c r="AQ184" s="2" t="s">
        <v>150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149</v>
      </c>
      <c r="AY184" s="2" t="s">
        <v>150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149</v>
      </c>
      <c r="C185" s="2" t="s">
        <v>150</v>
      </c>
      <c r="D185" s="2">
        <v>2050</v>
      </c>
      <c r="J185" s="2" t="s">
        <v>149</v>
      </c>
      <c r="K185" s="2" t="s">
        <v>150</v>
      </c>
      <c r="L185" s="2">
        <v>2050</v>
      </c>
      <c r="M185" s="2" t="str">
        <f>IF(sum!A178="AT",sum!B178,"*")</f>
        <v>TRA_Tru_PHEV01</v>
      </c>
      <c r="N185" s="2"/>
      <c r="O185" s="2">
        <f>IF(sum!A178="AT",sum!J178,"*")</f>
        <v>234.781221984513</v>
      </c>
      <c r="R185" s="2" t="s">
        <v>149</v>
      </c>
      <c r="S185" s="2" t="s">
        <v>150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149</v>
      </c>
      <c r="AA185" s="2" t="s">
        <v>150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149</v>
      </c>
      <c r="AI185" s="2" t="s">
        <v>150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149</v>
      </c>
      <c r="AQ185" s="4" t="s">
        <v>150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149</v>
      </c>
      <c r="AY185" s="2" t="s">
        <v>150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149</v>
      </c>
      <c r="C186" s="4" t="s">
        <v>150</v>
      </c>
      <c r="D186" s="4">
        <v>2050</v>
      </c>
      <c r="J186" s="4" t="s">
        <v>149</v>
      </c>
      <c r="K186" s="4" t="s">
        <v>150</v>
      </c>
      <c r="L186" s="4">
        <v>2050</v>
      </c>
      <c r="M186" s="2" t="str">
        <f>IF(sum!A179="AT",sum!B179,"*")</f>
        <v>TRA_Tru_PLT_GSL1</v>
      </c>
      <c r="N186" s="2"/>
      <c r="O186" s="2">
        <f>IF(sum!A179="AT",sum!J179,"*")</f>
        <v>0</v>
      </c>
      <c r="R186" s="4" t="s">
        <v>149</v>
      </c>
      <c r="S186" s="4" t="s">
        <v>150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149</v>
      </c>
      <c r="AA186" s="4" t="s">
        <v>150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149</v>
      </c>
      <c r="AI186" s="4" t="s">
        <v>150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149</v>
      </c>
      <c r="AQ186" s="2" t="s">
        <v>150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149</v>
      </c>
      <c r="AY186" s="4" t="s">
        <v>150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149</v>
      </c>
      <c r="C187" s="2" t="s">
        <v>150</v>
      </c>
      <c r="D187" s="2">
        <v>2050</v>
      </c>
      <c r="J187" s="2" t="s">
        <v>149</v>
      </c>
      <c r="K187" s="2" t="s">
        <v>150</v>
      </c>
      <c r="L187" s="2">
        <v>2050</v>
      </c>
      <c r="M187" s="2" t="str">
        <f>IF(sum!A180="AT",sum!B180,"*")</f>
        <v>TWS-AuxiliaryEquip_ELE1</v>
      </c>
      <c r="N187" s="2"/>
      <c r="O187" s="2">
        <f>IF(sum!A180="AT",sum!J180,"*")</f>
        <v>0.0227055520399584</v>
      </c>
      <c r="R187" s="2" t="s">
        <v>149</v>
      </c>
      <c r="S187" s="2" t="s">
        <v>150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149</v>
      </c>
      <c r="AA187" s="2" t="s">
        <v>150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149</v>
      </c>
      <c r="AI187" s="2" t="s">
        <v>150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149</v>
      </c>
      <c r="AQ187" s="4" t="s">
        <v>150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149</v>
      </c>
      <c r="AY187" s="2" t="s">
        <v>150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149</v>
      </c>
      <c r="C188" s="2" t="s">
        <v>150</v>
      </c>
      <c r="D188" s="2">
        <v>2050</v>
      </c>
      <c r="J188" s="2" t="s">
        <v>149</v>
      </c>
      <c r="K188" s="2" t="s">
        <v>150</v>
      </c>
      <c r="L188" s="2">
        <v>2050</v>
      </c>
      <c r="M188" s="2" t="str">
        <f>IF(sum!A181="AT",sum!B181,"*")</f>
        <v>TWS-AuxiliaryMot_ELE1</v>
      </c>
      <c r="N188" s="2"/>
      <c r="O188" s="2">
        <f>IF(sum!A181="AT",sum!J181,"*")</f>
        <v>0.0170291640299688</v>
      </c>
      <c r="R188" s="2" t="s">
        <v>149</v>
      </c>
      <c r="S188" s="2" t="s">
        <v>150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149</v>
      </c>
      <c r="AA188" s="2" t="s">
        <v>150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149</v>
      </c>
      <c r="AI188" s="2" t="s">
        <v>150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149</v>
      </c>
      <c r="AQ188" s="2" t="s">
        <v>150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149</v>
      </c>
      <c r="AY188" s="2" t="s">
        <v>150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149</v>
      </c>
      <c r="C189" s="4" t="s">
        <v>150</v>
      </c>
      <c r="D189" s="4">
        <v>2050</v>
      </c>
      <c r="J189" s="4" t="s">
        <v>149</v>
      </c>
      <c r="K189" s="4" t="s">
        <v>150</v>
      </c>
      <c r="L189" s="4">
        <v>2050</v>
      </c>
      <c r="M189" s="2" t="str">
        <f>IF(sum!A182="AT",sum!B182,"*")</f>
        <v>TWS-Light_ELE1</v>
      </c>
      <c r="N189" s="2"/>
      <c r="O189" s="2">
        <f>IF(sum!A182="AT",sum!J182,"*")</f>
        <v>0.0681166561198752</v>
      </c>
      <c r="R189" s="4" t="s">
        <v>149</v>
      </c>
      <c r="S189" s="4" t="s">
        <v>150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149</v>
      </c>
      <c r="AA189" s="4" t="s">
        <v>150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149</v>
      </c>
      <c r="AI189" s="4" t="s">
        <v>150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149</v>
      </c>
      <c r="AQ189" s="4" t="s">
        <v>150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149</v>
      </c>
      <c r="AY189" s="4" t="s">
        <v>150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149</v>
      </c>
      <c r="C190" s="2" t="s">
        <v>150</v>
      </c>
      <c r="D190" s="2">
        <v>2050</v>
      </c>
      <c r="J190" s="2" t="s">
        <v>149</v>
      </c>
      <c r="K190" s="2" t="s">
        <v>150</v>
      </c>
      <c r="L190" s="2">
        <v>2050</v>
      </c>
      <c r="M190" s="2" t="str">
        <f>IF(sum!A183="AT",sum!B183,"*")</f>
        <v>TWS-SpCool_ELE1</v>
      </c>
      <c r="N190" s="2"/>
      <c r="O190" s="2">
        <f>IF(sum!A183="AT",sum!J183,"*")</f>
        <v>0.0340583280599376</v>
      </c>
      <c r="R190" s="2" t="s">
        <v>149</v>
      </c>
      <c r="S190" s="2" t="s">
        <v>150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149</v>
      </c>
      <c r="AA190" s="2" t="s">
        <v>150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149</v>
      </c>
      <c r="AI190" s="2" t="s">
        <v>150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149</v>
      </c>
      <c r="AQ190" s="2" t="s">
        <v>150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149</v>
      </c>
      <c r="AY190" s="2" t="s">
        <v>150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149</v>
      </c>
      <c r="C191" s="2" t="s">
        <v>150</v>
      </c>
      <c r="D191" s="2">
        <v>2050</v>
      </c>
      <c r="J191" s="2" t="s">
        <v>149</v>
      </c>
      <c r="K191" s="2" t="s">
        <v>150</v>
      </c>
      <c r="L191" s="2">
        <v>2050</v>
      </c>
      <c r="M191" s="2" t="str">
        <f>IF(sum!A184="AT",sum!B184,"*")</f>
        <v>TWS-SpHeat_ELE1</v>
      </c>
      <c r="N191" s="2"/>
      <c r="O191" s="2">
        <f>IF(sum!A184="AT",sum!J184,"*")</f>
        <v>0.075685173466528</v>
      </c>
      <c r="R191" s="2" t="s">
        <v>149</v>
      </c>
      <c r="S191" s="2" t="s">
        <v>150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149</v>
      </c>
      <c r="AA191" s="2" t="s">
        <v>150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149</v>
      </c>
      <c r="AI191" s="2" t="s">
        <v>150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149</v>
      </c>
      <c r="AQ191" s="4" t="s">
        <v>150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149</v>
      </c>
      <c r="AY191" s="2" t="s">
        <v>150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149</v>
      </c>
      <c r="C192" s="4" t="s">
        <v>150</v>
      </c>
      <c r="D192" s="4">
        <v>2050</v>
      </c>
      <c r="J192" s="4" t="s">
        <v>149</v>
      </c>
      <c r="K192" s="4" t="s">
        <v>150</v>
      </c>
      <c r="L192" s="4">
        <v>2050</v>
      </c>
      <c r="M192" s="2" t="str">
        <f>IF(sum!A185="AT",sum!B185,"*")</f>
        <v>TWS-WaterHeat_ELE1</v>
      </c>
      <c r="N192" s="2"/>
      <c r="O192" s="2">
        <f>IF(sum!A185="AT",sum!J185,"*")</f>
        <v>0.0113527760199792</v>
      </c>
      <c r="R192" s="4" t="s">
        <v>149</v>
      </c>
      <c r="S192" s="4" t="s">
        <v>150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149</v>
      </c>
      <c r="AA192" s="4" t="s">
        <v>150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149</v>
      </c>
      <c r="AI192" s="4" t="s">
        <v>150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149</v>
      </c>
      <c r="AQ192" s="2" t="s">
        <v>150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149</v>
      </c>
      <c r="AY192" s="4" t="s">
        <v>150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149</v>
      </c>
      <c r="C193" s="2" t="s">
        <v>150</v>
      </c>
      <c r="D193" s="2">
        <v>2050</v>
      </c>
      <c r="J193" s="2" t="s">
        <v>149</v>
      </c>
      <c r="K193" s="2" t="s">
        <v>150</v>
      </c>
      <c r="L193" s="2">
        <v>2050</v>
      </c>
      <c r="M193" s="2" t="str">
        <f>IF(sum!A186="AT",sum!B186,"*")</f>
        <v>WST-AuxiliaryEquip_ELE1</v>
      </c>
      <c r="N193" s="2"/>
      <c r="O193" s="2">
        <f>IF(sum!A186="AT",sum!J186,"*")</f>
        <v>0.056763880099896</v>
      </c>
      <c r="R193" s="2" t="s">
        <v>149</v>
      </c>
      <c r="S193" s="2" t="s">
        <v>150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149</v>
      </c>
      <c r="AA193" s="2" t="s">
        <v>150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149</v>
      </c>
      <c r="AI193" s="2" t="s">
        <v>150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149</v>
      </c>
      <c r="AQ193" s="4" t="s">
        <v>150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149</v>
      </c>
      <c r="AY193" s="2" t="s">
        <v>150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149</v>
      </c>
      <c r="C194" s="2" t="s">
        <v>150</v>
      </c>
      <c r="D194" s="2">
        <v>2050</v>
      </c>
      <c r="J194" s="2" t="s">
        <v>149</v>
      </c>
      <c r="K194" s="2" t="s">
        <v>150</v>
      </c>
      <c r="L194" s="2">
        <v>2050</v>
      </c>
      <c r="M194" s="2" t="str">
        <f>IF(sum!A187="AT",sum!B187,"*")</f>
        <v>WST-AuxiliaryMot_ELE1</v>
      </c>
      <c r="N194" s="2"/>
      <c r="O194" s="2">
        <f>IF(sum!A187="AT",sum!J187,"*")</f>
        <v>0.0170291640299688</v>
      </c>
      <c r="R194" s="2" t="s">
        <v>149</v>
      </c>
      <c r="S194" s="2" t="s">
        <v>150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149</v>
      </c>
      <c r="AA194" s="2" t="s">
        <v>150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149</v>
      </c>
      <c r="AI194" s="2" t="s">
        <v>150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149</v>
      </c>
      <c r="AQ194" s="2" t="s">
        <v>150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149</v>
      </c>
      <c r="AY194" s="2" t="s">
        <v>150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149</v>
      </c>
      <c r="C195" s="4" t="s">
        <v>150</v>
      </c>
      <c r="D195" s="4">
        <v>2050</v>
      </c>
      <c r="J195" s="4" t="s">
        <v>149</v>
      </c>
      <c r="K195" s="4" t="s">
        <v>150</v>
      </c>
      <c r="L195" s="4">
        <v>2050</v>
      </c>
      <c r="M195" s="2" t="str">
        <f>IF(sum!A188="AT",sum!B188,"*")</f>
        <v>WST-Light_ELE1</v>
      </c>
      <c r="N195" s="2"/>
      <c r="O195" s="2">
        <f>IF(sum!A188="AT",sum!J188,"*")</f>
        <v>0.085145820149844</v>
      </c>
      <c r="R195" s="4" t="s">
        <v>149</v>
      </c>
      <c r="S195" s="4" t="s">
        <v>150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149</v>
      </c>
      <c r="AA195" s="4" t="s">
        <v>150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149</v>
      </c>
      <c r="AI195" s="4" t="s">
        <v>150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149</v>
      </c>
      <c r="AQ195" s="4" t="s">
        <v>150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149</v>
      </c>
      <c r="AY195" s="4" t="s">
        <v>150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149</v>
      </c>
      <c r="C196" s="2" t="s">
        <v>150</v>
      </c>
      <c r="D196" s="2">
        <v>2050</v>
      </c>
      <c r="J196" s="2" t="s">
        <v>149</v>
      </c>
      <c r="K196" s="2" t="s">
        <v>150</v>
      </c>
      <c r="L196" s="2">
        <v>2050</v>
      </c>
      <c r="M196" s="2" t="str">
        <f>IF(sum!A189="AT",sum!B189,"*")</f>
        <v>WST-SpCool_ELE1</v>
      </c>
      <c r="N196" s="2"/>
      <c r="O196" s="2">
        <f>IF(sum!A189="AT",sum!J189,"*")</f>
        <v>0.0510874920899064</v>
      </c>
      <c r="R196" s="2" t="s">
        <v>149</v>
      </c>
      <c r="S196" s="2" t="s">
        <v>150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149</v>
      </c>
      <c r="AA196" s="2" t="s">
        <v>150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149</v>
      </c>
      <c r="AI196" s="2" t="s">
        <v>150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149</v>
      </c>
      <c r="AQ196" s="2" t="s">
        <v>150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149</v>
      </c>
      <c r="AY196" s="2" t="s">
        <v>150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149</v>
      </c>
      <c r="C197" s="2" t="s">
        <v>150</v>
      </c>
      <c r="D197" s="2">
        <v>2050</v>
      </c>
      <c r="J197" s="2" t="s">
        <v>149</v>
      </c>
      <c r="K197" s="2" t="s">
        <v>150</v>
      </c>
      <c r="L197" s="2">
        <v>2050</v>
      </c>
      <c r="M197" s="2" t="str">
        <f>IF(sum!A190="AT",sum!B190,"*")</f>
        <v>WST-SpHeat_ELE1</v>
      </c>
      <c r="N197" s="2"/>
      <c r="O197" s="2">
        <f>IF(sum!A190="AT",sum!J190,"*")</f>
        <v>0.0983907255064864</v>
      </c>
      <c r="R197" s="2" t="s">
        <v>149</v>
      </c>
      <c r="S197" s="2" t="s">
        <v>150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149</v>
      </c>
      <c r="AA197" s="2" t="s">
        <v>150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149</v>
      </c>
      <c r="AI197" s="2" t="s">
        <v>150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149</v>
      </c>
      <c r="AQ197" s="4" t="s">
        <v>150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149</v>
      </c>
      <c r="AY197" s="2" t="s">
        <v>150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149</v>
      </c>
      <c r="C198" s="4" t="s">
        <v>150</v>
      </c>
      <c r="D198" s="4">
        <v>2050</v>
      </c>
      <c r="J198" s="4" t="s">
        <v>149</v>
      </c>
      <c r="K198" s="4" t="s">
        <v>150</v>
      </c>
      <c r="L198" s="4">
        <v>2050</v>
      </c>
      <c r="M198" s="2" t="str">
        <f>IF(sum!A191="AT",sum!B191,"*")</f>
        <v>WST-WaterHeat_ELE1</v>
      </c>
      <c r="N198" s="2"/>
      <c r="O198" s="2">
        <f>IF(sum!A191="AT",sum!J191,"*")</f>
        <v>0.0113527760199792</v>
      </c>
      <c r="R198" s="4" t="s">
        <v>149</v>
      </c>
      <c r="S198" s="4" t="s">
        <v>150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149</v>
      </c>
      <c r="AA198" s="4" t="s">
        <v>150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149</v>
      </c>
      <c r="AI198" s="4" t="s">
        <v>150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149</v>
      </c>
      <c r="AQ198" s="2" t="s">
        <v>150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149</v>
      </c>
      <c r="AY198" s="4" t="s">
        <v>150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149</v>
      </c>
      <c r="C199" s="2" t="s">
        <v>150</v>
      </c>
      <c r="D199" s="2">
        <v>2050</v>
      </c>
      <c r="J199" s="2" t="s">
        <v>149</v>
      </c>
      <c r="K199" s="2" t="s">
        <v>150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149</v>
      </c>
      <c r="S199" s="2" t="s">
        <v>150</v>
      </c>
      <c r="T199" s="2">
        <v>2050</v>
      </c>
      <c r="U199" s="2" t="str">
        <f>IF(sum!A192="BC",sum!B192,"*")</f>
        <v>AFM-AuxiliaryEquip_ELE1</v>
      </c>
      <c r="V199" s="2"/>
      <c r="W199" s="2">
        <f>IF(sum!A192="BC",sum!J192,"*")</f>
        <v>0.204349968359626</v>
      </c>
      <c r="Z199" s="2" t="s">
        <v>149</v>
      </c>
      <c r="AA199" s="2" t="s">
        <v>150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149</v>
      </c>
      <c r="AI199" s="2" t="s">
        <v>150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149</v>
      </c>
      <c r="AQ199" s="4" t="s">
        <v>150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149</v>
      </c>
      <c r="AY199" s="2" t="s">
        <v>150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149</v>
      </c>
      <c r="C200" s="2" t="s">
        <v>150</v>
      </c>
      <c r="D200" s="2">
        <v>2050</v>
      </c>
      <c r="J200" s="2" t="s">
        <v>149</v>
      </c>
      <c r="K200" s="2" t="s">
        <v>150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149</v>
      </c>
      <c r="S200" s="2" t="s">
        <v>150</v>
      </c>
      <c r="T200" s="2">
        <v>2050</v>
      </c>
      <c r="U200" s="2" t="str">
        <f>IF(sum!A193="BC",sum!B193,"*")</f>
        <v>AFM-AuxiliaryMot_ELE1</v>
      </c>
      <c r="V200" s="2"/>
      <c r="W200" s="2">
        <f>IF(sum!A193="BC",sum!J193,"*")</f>
        <v>0.102174984179813</v>
      </c>
      <c r="Z200" s="2" t="s">
        <v>149</v>
      </c>
      <c r="AA200" s="2" t="s">
        <v>150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149</v>
      </c>
      <c r="AI200" s="2" t="s">
        <v>150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149</v>
      </c>
      <c r="AQ200" s="2" t="s">
        <v>150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149</v>
      </c>
      <c r="AY200" s="2" t="s">
        <v>150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149</v>
      </c>
      <c r="C201" s="4" t="s">
        <v>150</v>
      </c>
      <c r="D201" s="4">
        <v>2050</v>
      </c>
      <c r="J201" s="4" t="s">
        <v>149</v>
      </c>
      <c r="K201" s="4" t="s">
        <v>150</v>
      </c>
      <c r="L201" s="4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149</v>
      </c>
      <c r="S201" s="4" t="s">
        <v>150</v>
      </c>
      <c r="T201" s="4">
        <v>2050</v>
      </c>
      <c r="U201" s="2" t="str">
        <f>IF(sum!A194="BC",sum!B194,"*")</f>
        <v>AFM-Light_ELE1</v>
      </c>
      <c r="V201" s="2"/>
      <c r="W201" s="2">
        <f>IF(sum!A194="BC",sum!J194,"*")</f>
        <v>0.323554116569407</v>
      </c>
      <c r="Z201" s="4" t="s">
        <v>149</v>
      </c>
      <c r="AA201" s="4" t="s">
        <v>150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149</v>
      </c>
      <c r="AI201" s="4" t="s">
        <v>150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149</v>
      </c>
      <c r="AQ201" s="4" t="s">
        <v>150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149</v>
      </c>
      <c r="AY201" s="4" t="s">
        <v>150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149</v>
      </c>
      <c r="C202" s="2" t="s">
        <v>150</v>
      </c>
      <c r="D202" s="2">
        <v>2050</v>
      </c>
      <c r="J202" s="2" t="s">
        <v>149</v>
      </c>
      <c r="K202" s="2" t="s">
        <v>150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149</v>
      </c>
      <c r="S202" s="2" t="s">
        <v>150</v>
      </c>
      <c r="T202" s="2">
        <v>2050</v>
      </c>
      <c r="U202" s="2" t="str">
        <f>IF(sum!A195="BC",sum!B195,"*")</f>
        <v>AFM-SpCool_ELE1</v>
      </c>
      <c r="V202" s="2"/>
      <c r="W202" s="2">
        <f>IF(sum!A195="BC",sum!J195,"*")</f>
        <v>0.085145820149844</v>
      </c>
      <c r="Z202" s="2" t="s">
        <v>149</v>
      </c>
      <c r="AA202" s="2" t="s">
        <v>150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149</v>
      </c>
      <c r="AI202" s="2" t="s">
        <v>150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149</v>
      </c>
      <c r="AQ202" s="2" t="s">
        <v>150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149</v>
      </c>
      <c r="AY202" s="2" t="s">
        <v>150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149</v>
      </c>
      <c r="C203" s="2" t="s">
        <v>150</v>
      </c>
      <c r="D203" s="2">
        <v>2050</v>
      </c>
      <c r="J203" s="2" t="s">
        <v>149</v>
      </c>
      <c r="K203" s="2" t="s">
        <v>150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149</v>
      </c>
      <c r="S203" s="2" t="s">
        <v>150</v>
      </c>
      <c r="T203" s="2">
        <v>2050</v>
      </c>
      <c r="U203" s="2" t="str">
        <f>IF(sum!A196="BC",sum!B196,"*")</f>
        <v>AFM-SpHeat_ELE1</v>
      </c>
      <c r="V203" s="2"/>
      <c r="W203" s="2">
        <f>IF(sum!A196="BC",sum!J196,"*")</f>
        <v>0.507090662225737</v>
      </c>
      <c r="Z203" s="2" t="s">
        <v>149</v>
      </c>
      <c r="AA203" s="2" t="s">
        <v>150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149</v>
      </c>
      <c r="AI203" s="2" t="s">
        <v>150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149</v>
      </c>
      <c r="AQ203" s="4" t="s">
        <v>150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149</v>
      </c>
      <c r="AY203" s="2" t="s">
        <v>150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149</v>
      </c>
      <c r="C204" s="4" t="s">
        <v>150</v>
      </c>
      <c r="D204" s="4">
        <v>2050</v>
      </c>
      <c r="J204" s="4" t="s">
        <v>149</v>
      </c>
      <c r="K204" s="4" t="s">
        <v>150</v>
      </c>
      <c r="L204" s="4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149</v>
      </c>
      <c r="S204" s="4" t="s">
        <v>150</v>
      </c>
      <c r="T204" s="4">
        <v>2050</v>
      </c>
      <c r="U204" s="2" t="str">
        <f>IF(sum!A197="BC",sum!B197,"*")</f>
        <v>AFM-WaterHeat_ELE1</v>
      </c>
      <c r="V204" s="2"/>
      <c r="W204" s="2">
        <f>IF(sum!A197="BC",sum!J197,"*")</f>
        <v>0.0908222081598336</v>
      </c>
      <c r="Z204" s="4" t="s">
        <v>149</v>
      </c>
      <c r="AA204" s="4" t="s">
        <v>150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149</v>
      </c>
      <c r="AI204" s="4" t="s">
        <v>150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149</v>
      </c>
      <c r="AQ204" s="2" t="s">
        <v>150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149</v>
      </c>
      <c r="AY204" s="4" t="s">
        <v>150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149</v>
      </c>
      <c r="C205" s="2" t="s">
        <v>150</v>
      </c>
      <c r="D205" s="2">
        <v>2050</v>
      </c>
      <c r="J205" s="2" t="s">
        <v>149</v>
      </c>
      <c r="K205" s="2" t="s">
        <v>150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149</v>
      </c>
      <c r="S205" s="2" t="s">
        <v>150</v>
      </c>
      <c r="T205" s="2">
        <v>2050</v>
      </c>
      <c r="U205" s="2" t="str">
        <f>IF(sum!A198="BC",sum!B198,"*")</f>
        <v>ART-AuxiliaryEquip_ELE1</v>
      </c>
      <c r="V205" s="2"/>
      <c r="W205" s="2">
        <f>IF(sum!A198="BC",sum!J198,"*")</f>
        <v>0.0454111040799168</v>
      </c>
      <c r="Z205" s="2" t="s">
        <v>149</v>
      </c>
      <c r="AA205" s="2" t="s">
        <v>150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149</v>
      </c>
      <c r="AI205" s="2" t="s">
        <v>150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149</v>
      </c>
      <c r="AQ205" s="4" t="s">
        <v>150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149</v>
      </c>
      <c r="AY205" s="2" t="s">
        <v>150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149</v>
      </c>
      <c r="C206" s="2" t="s">
        <v>150</v>
      </c>
      <c r="D206" s="2">
        <v>2050</v>
      </c>
      <c r="J206" s="2" t="s">
        <v>149</v>
      </c>
      <c r="K206" s="2" t="s">
        <v>150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149</v>
      </c>
      <c r="S206" s="2" t="s">
        <v>150</v>
      </c>
      <c r="T206" s="2">
        <v>2050</v>
      </c>
      <c r="U206" s="2" t="str">
        <f>IF(sum!A199="BC",sum!B199,"*")</f>
        <v>ART-AuxiliaryMot_ELE1</v>
      </c>
      <c r="V206" s="2"/>
      <c r="W206" s="2">
        <f>IF(sum!A199="BC",sum!J199,"*")</f>
        <v>0.0340583280599376</v>
      </c>
      <c r="Z206" s="2" t="s">
        <v>149</v>
      </c>
      <c r="AA206" s="2" t="s">
        <v>150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149</v>
      </c>
      <c r="AI206" s="2" t="s">
        <v>150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149</v>
      </c>
      <c r="AQ206" s="2" t="s">
        <v>150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149</v>
      </c>
      <c r="AY206" s="2" t="s">
        <v>150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149</v>
      </c>
      <c r="C207" s="4" t="s">
        <v>150</v>
      </c>
      <c r="D207" s="4">
        <v>2050</v>
      </c>
      <c r="J207" s="4" t="s">
        <v>149</v>
      </c>
      <c r="K207" s="4" t="s">
        <v>150</v>
      </c>
      <c r="L207" s="4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149</v>
      </c>
      <c r="S207" s="4" t="s">
        <v>150</v>
      </c>
      <c r="T207" s="4">
        <v>2050</v>
      </c>
      <c r="U207" s="2" t="str">
        <f>IF(sum!A200="BC",sum!B200,"*")</f>
        <v>ART-Light_ELE1</v>
      </c>
      <c r="V207" s="2"/>
      <c r="W207" s="2">
        <f>IF(sum!A200="BC",sum!J200,"*")</f>
        <v>0.102174984179813</v>
      </c>
      <c r="Z207" s="4" t="s">
        <v>149</v>
      </c>
      <c r="AA207" s="4" t="s">
        <v>150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149</v>
      </c>
      <c r="AI207" s="4" t="s">
        <v>150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149</v>
      </c>
      <c r="AQ207" s="4" t="s">
        <v>150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149</v>
      </c>
      <c r="AY207" s="4" t="s">
        <v>150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149</v>
      </c>
      <c r="C208" s="2" t="s">
        <v>150</v>
      </c>
      <c r="D208" s="2">
        <v>2050</v>
      </c>
      <c r="J208" s="2" t="s">
        <v>149</v>
      </c>
      <c r="K208" s="2" t="s">
        <v>150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149</v>
      </c>
      <c r="S208" s="2" t="s">
        <v>150</v>
      </c>
      <c r="T208" s="2">
        <v>2050</v>
      </c>
      <c r="U208" s="2" t="str">
        <f>IF(sum!A201="BC",sum!B201,"*")</f>
        <v>ART-SpCool_ELE1</v>
      </c>
      <c r="V208" s="2"/>
      <c r="W208" s="2">
        <f>IF(sum!A201="BC",sum!J201,"*")</f>
        <v>0.0170291640299688</v>
      </c>
      <c r="Z208" s="2" t="s">
        <v>149</v>
      </c>
      <c r="AA208" s="2" t="s">
        <v>150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149</v>
      </c>
      <c r="AI208" s="2" t="s">
        <v>150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149</v>
      </c>
      <c r="AQ208" s="2" t="s">
        <v>150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149</v>
      </c>
      <c r="AY208" s="2" t="s">
        <v>150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149</v>
      </c>
      <c r="C209" s="2" t="s">
        <v>150</v>
      </c>
      <c r="D209" s="2">
        <v>2050</v>
      </c>
      <c r="J209" s="2" t="s">
        <v>149</v>
      </c>
      <c r="K209" s="2" t="s">
        <v>150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149</v>
      </c>
      <c r="S209" s="2" t="s">
        <v>150</v>
      </c>
      <c r="T209" s="2">
        <v>2050</v>
      </c>
      <c r="U209" s="2" t="str">
        <f>IF(sum!A202="BC",sum!B202,"*")</f>
        <v>ART-SpHeat_ELE1</v>
      </c>
      <c r="V209" s="2"/>
      <c r="W209" s="2">
        <f>IF(sum!A202="BC",sum!J202,"*")</f>
        <v>0.13623331223975</v>
      </c>
      <c r="Z209" s="2" t="s">
        <v>149</v>
      </c>
      <c r="AA209" s="2" t="s">
        <v>150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149</v>
      </c>
      <c r="AI209" s="2" t="s">
        <v>150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149</v>
      </c>
      <c r="AQ209" s="4" t="s">
        <v>150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149</v>
      </c>
      <c r="AY209" s="2" t="s">
        <v>150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149</v>
      </c>
      <c r="C210" s="4" t="s">
        <v>150</v>
      </c>
      <c r="D210" s="4">
        <v>2050</v>
      </c>
      <c r="J210" s="4" t="s">
        <v>149</v>
      </c>
      <c r="K210" s="4" t="s">
        <v>150</v>
      </c>
      <c r="L210" s="4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149</v>
      </c>
      <c r="S210" s="4" t="s">
        <v>150</v>
      </c>
      <c r="T210" s="4">
        <v>2050</v>
      </c>
      <c r="U210" s="2" t="str">
        <f>IF(sum!A203="BC",sum!B203,"*")</f>
        <v>ART-WaterHeat_ELE1</v>
      </c>
      <c r="V210" s="2"/>
      <c r="W210" s="2">
        <f>IF(sum!A203="BC",sum!J203,"*")</f>
        <v>0.0113527760199792</v>
      </c>
      <c r="Z210" s="4" t="s">
        <v>149</v>
      </c>
      <c r="AA210" s="4" t="s">
        <v>150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149</v>
      </c>
      <c r="AI210" s="4" t="s">
        <v>150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149</v>
      </c>
      <c r="AQ210" s="2" t="s">
        <v>150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149</v>
      </c>
      <c r="AY210" s="4" t="s">
        <v>150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149</v>
      </c>
      <c r="C211" s="2" t="s">
        <v>150</v>
      </c>
      <c r="D211" s="2">
        <v>2050</v>
      </c>
      <c r="J211" s="2" t="s">
        <v>149</v>
      </c>
      <c r="K211" s="2" t="s">
        <v>150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149</v>
      </c>
      <c r="S211" s="2" t="s">
        <v>150</v>
      </c>
      <c r="T211" s="2">
        <v>2050</v>
      </c>
      <c r="U211" s="2" t="str">
        <f>IF(sum!A204="BC",sum!B204,"*")</f>
        <v>EDU-AuxiliaryEquip_ELE1</v>
      </c>
      <c r="V211" s="2"/>
      <c r="W211" s="2">
        <f>IF(sum!A204="BC",sum!J204,"*")</f>
        <v>0.261113848459522</v>
      </c>
      <c r="Z211" s="2" t="s">
        <v>149</v>
      </c>
      <c r="AA211" s="2" t="s">
        <v>150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149</v>
      </c>
      <c r="AI211" s="2" t="s">
        <v>150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149</v>
      </c>
      <c r="AQ211" s="4" t="s">
        <v>150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149</v>
      </c>
      <c r="AY211" s="2" t="s">
        <v>150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149</v>
      </c>
      <c r="C212" s="2" t="s">
        <v>150</v>
      </c>
      <c r="D212" s="2">
        <v>2050</v>
      </c>
      <c r="J212" s="2" t="s">
        <v>149</v>
      </c>
      <c r="K212" s="2" t="s">
        <v>150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149</v>
      </c>
      <c r="S212" s="2" t="s">
        <v>150</v>
      </c>
      <c r="T212" s="2">
        <v>2050</v>
      </c>
      <c r="U212" s="2" t="str">
        <f>IF(sum!A205="BC",sum!B205,"*")</f>
        <v>EDU-AuxiliaryMot_ELE1</v>
      </c>
      <c r="V212" s="2"/>
      <c r="W212" s="2">
        <f>IF(sum!A205="BC",sum!J205,"*")</f>
        <v>0.13623331223975</v>
      </c>
      <c r="Z212" s="2" t="s">
        <v>149</v>
      </c>
      <c r="AA212" s="2" t="s">
        <v>150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149</v>
      </c>
      <c r="AI212" s="2" t="s">
        <v>150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149</v>
      </c>
      <c r="AQ212" s="2" t="s">
        <v>150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149</v>
      </c>
      <c r="AY212" s="2" t="s">
        <v>150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149</v>
      </c>
      <c r="C213" s="4" t="s">
        <v>150</v>
      </c>
      <c r="D213" s="4">
        <v>2050</v>
      </c>
      <c r="J213" s="4" t="s">
        <v>149</v>
      </c>
      <c r="K213" s="4" t="s">
        <v>150</v>
      </c>
      <c r="L213" s="4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149</v>
      </c>
      <c r="S213" s="4" t="s">
        <v>150</v>
      </c>
      <c r="T213" s="4">
        <v>2050</v>
      </c>
      <c r="U213" s="2" t="str">
        <f>IF(sum!A206="BC",sum!B206,"*")</f>
        <v>EDU-Light_ELE1</v>
      </c>
      <c r="V213" s="2"/>
      <c r="W213" s="2">
        <f>IF(sum!A206="BC",sum!J206,"*")</f>
        <v>0.374641608659314</v>
      </c>
      <c r="Z213" s="4" t="s">
        <v>149</v>
      </c>
      <c r="AA213" s="4" t="s">
        <v>150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149</v>
      </c>
      <c r="AI213" s="4" t="s">
        <v>150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149</v>
      </c>
      <c r="AQ213" s="4" t="s">
        <v>150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149</v>
      </c>
      <c r="AY213" s="4" t="s">
        <v>150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149</v>
      </c>
      <c r="C214" s="2" t="s">
        <v>150</v>
      </c>
      <c r="D214" s="2">
        <v>2050</v>
      </c>
      <c r="J214" s="2" t="s">
        <v>149</v>
      </c>
      <c r="K214" s="2" t="s">
        <v>150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149</v>
      </c>
      <c r="S214" s="2" t="s">
        <v>150</v>
      </c>
      <c r="T214" s="2">
        <v>2050</v>
      </c>
      <c r="U214" s="2" t="str">
        <f>IF(sum!A207="BC",sum!B207,"*")</f>
        <v>EDU-SpCool_ELE1</v>
      </c>
      <c r="V214" s="2"/>
      <c r="W214" s="2">
        <f>IF(sum!A207="BC",sum!J207,"*")</f>
        <v>0.102174984179813</v>
      </c>
      <c r="Z214" s="2" t="s">
        <v>149</v>
      </c>
      <c r="AA214" s="2" t="s">
        <v>150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149</v>
      </c>
      <c r="AI214" s="2" t="s">
        <v>150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149</v>
      </c>
      <c r="AQ214" s="2" t="s">
        <v>150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149</v>
      </c>
      <c r="AY214" s="2" t="s">
        <v>150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149</v>
      </c>
      <c r="C215" s="2" t="s">
        <v>150</v>
      </c>
      <c r="D215" s="2">
        <v>2050</v>
      </c>
      <c r="J215" s="2" t="s">
        <v>149</v>
      </c>
      <c r="K215" s="2" t="s">
        <v>150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149</v>
      </c>
      <c r="S215" s="2" t="s">
        <v>150</v>
      </c>
      <c r="T215" s="2">
        <v>2050</v>
      </c>
      <c r="U215" s="2" t="str">
        <f>IF(sum!A208="BC",sum!B208,"*")</f>
        <v>EDU-SpHeat_ELE1</v>
      </c>
      <c r="V215" s="2"/>
      <c r="W215" s="2">
        <f>IF(sum!A208="BC",sum!J208,"*")</f>
        <v>0.605481387732224</v>
      </c>
      <c r="Z215" s="2" t="s">
        <v>149</v>
      </c>
      <c r="AA215" s="2" t="s">
        <v>150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149</v>
      </c>
      <c r="AI215" s="2" t="s">
        <v>150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149</v>
      </c>
      <c r="AQ215" s="4" t="s">
        <v>150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149</v>
      </c>
      <c r="AY215" s="2" t="s">
        <v>150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149</v>
      </c>
      <c r="C216" s="4" t="s">
        <v>150</v>
      </c>
      <c r="D216" s="4">
        <v>2050</v>
      </c>
      <c r="J216" s="4" t="s">
        <v>149</v>
      </c>
      <c r="K216" s="4" t="s">
        <v>150</v>
      </c>
      <c r="L216" s="4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149</v>
      </c>
      <c r="S216" s="4" t="s">
        <v>150</v>
      </c>
      <c r="T216" s="4">
        <v>2050</v>
      </c>
      <c r="U216" s="2" t="str">
        <f>IF(sum!A209="BC",sum!B209,"*")</f>
        <v>EDU-WaterHeat_ELE1</v>
      </c>
      <c r="V216" s="2"/>
      <c r="W216" s="2">
        <f>IF(sum!A209="BC",sum!J209,"*")</f>
        <v>0.0794694321398544</v>
      </c>
      <c r="Z216" s="4" t="s">
        <v>149</v>
      </c>
      <c r="AA216" s="4" t="s">
        <v>150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149</v>
      </c>
      <c r="AI216" s="4" t="s">
        <v>150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149</v>
      </c>
      <c r="AQ216" s="2" t="s">
        <v>150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149</v>
      </c>
      <c r="AY216" s="4" t="s">
        <v>150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149</v>
      </c>
      <c r="C217" s="2" t="s">
        <v>150</v>
      </c>
      <c r="D217" s="2">
        <v>2050</v>
      </c>
      <c r="J217" s="2" t="s">
        <v>149</v>
      </c>
      <c r="K217" s="2" t="s">
        <v>150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149</v>
      </c>
      <c r="S217" s="2" t="s">
        <v>150</v>
      </c>
      <c r="T217" s="2">
        <v>2050</v>
      </c>
      <c r="U217" s="2" t="str">
        <f>IF(sum!A210="BC",sum!B210,"*")</f>
        <v>HSS-AuxiliaryEquip_ELE1</v>
      </c>
      <c r="V217" s="2"/>
      <c r="W217" s="2">
        <f>IF(sum!A210="BC",sum!J210,"*")</f>
        <v>0.601697129058897</v>
      </c>
      <c r="Z217" s="2" t="s">
        <v>149</v>
      </c>
      <c r="AA217" s="2" t="s">
        <v>150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149</v>
      </c>
      <c r="AI217" s="2" t="s">
        <v>150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149</v>
      </c>
      <c r="AQ217" s="4" t="s">
        <v>150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149</v>
      </c>
      <c r="AY217" s="2" t="s">
        <v>150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149</v>
      </c>
      <c r="C218" s="2" t="s">
        <v>150</v>
      </c>
      <c r="D218" s="2">
        <v>2050</v>
      </c>
      <c r="J218" s="2" t="s">
        <v>149</v>
      </c>
      <c r="K218" s="2" t="s">
        <v>150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149</v>
      </c>
      <c r="S218" s="2" t="s">
        <v>150</v>
      </c>
      <c r="T218" s="2">
        <v>2050</v>
      </c>
      <c r="U218" s="2" t="str">
        <f>IF(sum!A211="BC",sum!B211,"*")</f>
        <v>HSS-AuxiliaryMot_ELE1</v>
      </c>
      <c r="V218" s="2"/>
      <c r="W218" s="2">
        <f>IF(sum!A211="BC",sum!J211,"*")</f>
        <v>0.221379132389594</v>
      </c>
      <c r="Z218" s="2" t="s">
        <v>149</v>
      </c>
      <c r="AA218" s="2" t="s">
        <v>150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149</v>
      </c>
      <c r="AI218" s="2" t="s">
        <v>150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149</v>
      </c>
      <c r="AQ218" s="2" t="s">
        <v>150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149</v>
      </c>
      <c r="AY218" s="2" t="s">
        <v>150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149</v>
      </c>
      <c r="C219" s="4" t="s">
        <v>150</v>
      </c>
      <c r="D219" s="4">
        <v>2050</v>
      </c>
      <c r="J219" s="4" t="s">
        <v>149</v>
      </c>
      <c r="K219" s="4" t="s">
        <v>150</v>
      </c>
      <c r="L219" s="4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149</v>
      </c>
      <c r="S219" s="4" t="s">
        <v>150</v>
      </c>
      <c r="T219" s="4">
        <v>2050</v>
      </c>
      <c r="U219" s="2" t="str">
        <f>IF(sum!A212="BC",sum!B212,"*")</f>
        <v>HSS-Light_ELE1</v>
      </c>
      <c r="V219" s="2"/>
      <c r="W219" s="2">
        <f>IF(sum!A212="BC",sum!J212,"*")</f>
        <v>0.681166561198752</v>
      </c>
      <c r="Z219" s="4" t="s">
        <v>149</v>
      </c>
      <c r="AA219" s="4" t="s">
        <v>150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149</v>
      </c>
      <c r="AI219" s="4" t="s">
        <v>150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149</v>
      </c>
      <c r="AQ219" s="4" t="s">
        <v>150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149</v>
      </c>
      <c r="AY219" s="4" t="s">
        <v>150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149</v>
      </c>
      <c r="C220" s="2" t="s">
        <v>150</v>
      </c>
      <c r="D220" s="2">
        <v>2050</v>
      </c>
      <c r="J220" s="2" t="s">
        <v>149</v>
      </c>
      <c r="K220" s="2" t="s">
        <v>150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149</v>
      </c>
      <c r="S220" s="2" t="s">
        <v>150</v>
      </c>
      <c r="T220" s="2">
        <v>2050</v>
      </c>
      <c r="U220" s="2" t="str">
        <f>IF(sum!A213="BC",sum!B213,"*")</f>
        <v>HSS-SpCool_ELE1</v>
      </c>
      <c r="V220" s="2"/>
      <c r="W220" s="2">
        <f>IF(sum!A213="BC",sum!J213,"*")</f>
        <v>0.119204148209782</v>
      </c>
      <c r="Z220" s="2" t="s">
        <v>149</v>
      </c>
      <c r="AA220" s="2" t="s">
        <v>150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149</v>
      </c>
      <c r="AI220" s="2" t="s">
        <v>150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149</v>
      </c>
      <c r="AQ220" s="2" t="s">
        <v>150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149</v>
      </c>
      <c r="AY220" s="2" t="s">
        <v>150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149</v>
      </c>
      <c r="C221" s="2" t="s">
        <v>150</v>
      </c>
      <c r="D221" s="2">
        <v>2050</v>
      </c>
      <c r="J221" s="2" t="s">
        <v>149</v>
      </c>
      <c r="K221" s="2" t="s">
        <v>150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149</v>
      </c>
      <c r="S221" s="2" t="s">
        <v>150</v>
      </c>
      <c r="T221" s="2">
        <v>2050</v>
      </c>
      <c r="U221" s="2" t="str">
        <f>IF(sum!A214="BC",sum!B214,"*")</f>
        <v>HSS-SpHeat_ELE1</v>
      </c>
      <c r="V221" s="2"/>
      <c r="W221" s="2">
        <f>IF(sum!A214="BC",sum!J214,"*")</f>
        <v>0.749283217318627</v>
      </c>
      <c r="Z221" s="2" t="s">
        <v>149</v>
      </c>
      <c r="AA221" s="2" t="s">
        <v>150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149</v>
      </c>
      <c r="AI221" s="2" t="s">
        <v>150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149</v>
      </c>
      <c r="AQ221" s="4" t="s">
        <v>150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149</v>
      </c>
      <c r="AY221" s="2" t="s">
        <v>150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149</v>
      </c>
      <c r="C222" s="4" t="s">
        <v>150</v>
      </c>
      <c r="D222" s="4">
        <v>2050</v>
      </c>
      <c r="J222" s="4" t="s">
        <v>149</v>
      </c>
      <c r="K222" s="4" t="s">
        <v>150</v>
      </c>
      <c r="L222" s="4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149</v>
      </c>
      <c r="S222" s="4" t="s">
        <v>150</v>
      </c>
      <c r="T222" s="4">
        <v>2050</v>
      </c>
      <c r="U222" s="2" t="str">
        <f>IF(sum!A215="BC",sum!B215,"*")</f>
        <v>HSS-WaterHeat_ELE1</v>
      </c>
      <c r="V222" s="2"/>
      <c r="W222" s="2">
        <f>IF(sum!A215="BC",sum!J215,"*")</f>
        <v>0.317877728559418</v>
      </c>
      <c r="Z222" s="4" t="s">
        <v>149</v>
      </c>
      <c r="AA222" s="4" t="s">
        <v>150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149</v>
      </c>
      <c r="AI222" s="4" t="s">
        <v>150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149</v>
      </c>
      <c r="AQ222" s="2" t="s">
        <v>150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149</v>
      </c>
      <c r="AY222" s="4" t="s">
        <v>150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149</v>
      </c>
      <c r="C223" s="2" t="s">
        <v>150</v>
      </c>
      <c r="D223" s="2">
        <v>2050</v>
      </c>
      <c r="J223" s="2" t="s">
        <v>149</v>
      </c>
      <c r="K223" s="2" t="s">
        <v>150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149</v>
      </c>
      <c r="S223" s="2" t="s">
        <v>150</v>
      </c>
      <c r="T223" s="2">
        <v>2050</v>
      </c>
      <c r="U223" s="2" t="str">
        <f>IF(sum!A216="BC",sum!B216,"*")</f>
        <v>ICS-AuxiliaryEquip_ELE1</v>
      </c>
      <c r="V223" s="2"/>
      <c r="W223" s="2">
        <f>IF(sum!A216="BC",sum!J216,"*")</f>
        <v>0.0227055520399584</v>
      </c>
      <c r="Z223" s="2" t="s">
        <v>149</v>
      </c>
      <c r="AA223" s="2" t="s">
        <v>150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149</v>
      </c>
      <c r="AI223" s="2" t="s">
        <v>150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149</v>
      </c>
      <c r="AQ223" s="4" t="s">
        <v>150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149</v>
      </c>
      <c r="AY223" s="2" t="s">
        <v>150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149</v>
      </c>
      <c r="C224" s="2" t="s">
        <v>150</v>
      </c>
      <c r="D224" s="2">
        <v>2050</v>
      </c>
      <c r="J224" s="2" t="s">
        <v>149</v>
      </c>
      <c r="K224" s="2" t="s">
        <v>150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149</v>
      </c>
      <c r="S224" s="2" t="s">
        <v>150</v>
      </c>
      <c r="T224" s="2">
        <v>2050</v>
      </c>
      <c r="U224" s="2" t="str">
        <f>IF(sum!A217="BC",sum!B217,"*")</f>
        <v>ICS-AuxiliaryMot_ELE1</v>
      </c>
      <c r="V224" s="2"/>
      <c r="W224" s="2">
        <f>IF(sum!A217="BC",sum!J217,"*")</f>
        <v>0.0170291640299688</v>
      </c>
      <c r="Z224" s="2" t="s">
        <v>149</v>
      </c>
      <c r="AA224" s="2" t="s">
        <v>150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149</v>
      </c>
      <c r="AI224" s="2" t="s">
        <v>150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149</v>
      </c>
      <c r="AQ224" s="2" t="s">
        <v>150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149</v>
      </c>
      <c r="AY224" s="2" t="s">
        <v>150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149</v>
      </c>
      <c r="C225" s="4" t="s">
        <v>150</v>
      </c>
      <c r="D225" s="4">
        <v>2050</v>
      </c>
      <c r="J225" s="4" t="s">
        <v>149</v>
      </c>
      <c r="K225" s="4" t="s">
        <v>150</v>
      </c>
      <c r="L225" s="4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149</v>
      </c>
      <c r="S225" s="4" t="s">
        <v>150</v>
      </c>
      <c r="T225" s="4">
        <v>2050</v>
      </c>
      <c r="U225" s="2" t="str">
        <f>IF(sum!A218="BC",sum!B218,"*")</f>
        <v>ICS-Light_ELE1</v>
      </c>
      <c r="V225" s="2"/>
      <c r="W225" s="2">
        <f>IF(sum!A218="BC",sum!J218,"*")</f>
        <v>0.0510874920899064</v>
      </c>
      <c r="Z225" s="4" t="s">
        <v>149</v>
      </c>
      <c r="AA225" s="4" t="s">
        <v>150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149</v>
      </c>
      <c r="AI225" s="4" t="s">
        <v>150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149</v>
      </c>
      <c r="AQ225" s="4" t="s">
        <v>150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149</v>
      </c>
      <c r="AY225" s="4" t="s">
        <v>150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149</v>
      </c>
      <c r="C226" s="2" t="s">
        <v>150</v>
      </c>
      <c r="D226" s="2">
        <v>2050</v>
      </c>
      <c r="J226" s="2" t="s">
        <v>149</v>
      </c>
      <c r="K226" s="2" t="s">
        <v>150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149</v>
      </c>
      <c r="S226" s="2" t="s">
        <v>150</v>
      </c>
      <c r="T226" s="2">
        <v>2050</v>
      </c>
      <c r="U226" s="2" t="str">
        <f>IF(sum!A219="BC",sum!B219,"*")</f>
        <v>ICS-SpCool_ELE1</v>
      </c>
      <c r="V226" s="2"/>
      <c r="W226" s="2">
        <f>IF(sum!A219="BC",sum!J219,"*")</f>
        <v>0.0170291640299688</v>
      </c>
      <c r="Z226" s="2" t="s">
        <v>149</v>
      </c>
      <c r="AA226" s="2" t="s">
        <v>150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149</v>
      </c>
      <c r="AI226" s="2" t="s">
        <v>150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149</v>
      </c>
      <c r="AQ226" s="2" t="s">
        <v>150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149</v>
      </c>
      <c r="AY226" s="2" t="s">
        <v>150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149</v>
      </c>
      <c r="C227" s="2" t="s">
        <v>150</v>
      </c>
      <c r="D227" s="2">
        <v>2050</v>
      </c>
      <c r="J227" s="2" t="s">
        <v>149</v>
      </c>
      <c r="K227" s="2" t="s">
        <v>150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149</v>
      </c>
      <c r="S227" s="2" t="s">
        <v>150</v>
      </c>
      <c r="T227" s="2">
        <v>2050</v>
      </c>
      <c r="U227" s="2" t="str">
        <f>IF(sum!A220="BC",sum!B220,"*")</f>
        <v>ICS-SpHeat_ELE1</v>
      </c>
      <c r="V227" s="2"/>
      <c r="W227" s="2">
        <f>IF(sum!A220="BC",sum!J220,"*")</f>
        <v>0.0650388700070162</v>
      </c>
      <c r="Z227" s="2" t="s">
        <v>149</v>
      </c>
      <c r="AA227" s="2" t="s">
        <v>150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149</v>
      </c>
      <c r="AI227" s="2" t="s">
        <v>150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149</v>
      </c>
      <c r="AQ227" s="4" t="s">
        <v>150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149</v>
      </c>
      <c r="AY227" s="2" t="s">
        <v>150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149</v>
      </c>
      <c r="C228" s="4" t="s">
        <v>150</v>
      </c>
      <c r="D228" s="4">
        <v>2050</v>
      </c>
      <c r="J228" s="4" t="s">
        <v>149</v>
      </c>
      <c r="K228" s="4" t="s">
        <v>150</v>
      </c>
      <c r="L228" s="4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149</v>
      </c>
      <c r="S228" s="4" t="s">
        <v>150</v>
      </c>
      <c r="T228" s="4">
        <v>2050</v>
      </c>
      <c r="U228" s="2" t="str">
        <f>IF(sum!A221="BC",sum!B221,"*")</f>
        <v>ICS-WaterHeat_ELE1</v>
      </c>
      <c r="V228" s="2"/>
      <c r="W228" s="2">
        <f>IF(sum!A221="BC",sum!J221,"*")</f>
        <v>0.0113527760199792</v>
      </c>
      <c r="Z228" s="4" t="s">
        <v>149</v>
      </c>
      <c r="AA228" s="4" t="s">
        <v>150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149</v>
      </c>
      <c r="AI228" s="4" t="s">
        <v>150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149</v>
      </c>
      <c r="AQ228" s="2" t="s">
        <v>150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149</v>
      </c>
      <c r="AY228" s="4" t="s">
        <v>150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149</v>
      </c>
      <c r="C229" s="2" t="s">
        <v>150</v>
      </c>
      <c r="D229" s="2">
        <v>2050</v>
      </c>
      <c r="J229" s="2" t="s">
        <v>149</v>
      </c>
      <c r="K229" s="2" t="s">
        <v>150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149</v>
      </c>
      <c r="S229" s="2" t="s">
        <v>150</v>
      </c>
      <c r="T229" s="2">
        <v>2050</v>
      </c>
      <c r="U229" s="2" t="str">
        <f>IF(sum!A222="BC",sum!B222,"*")</f>
        <v>OS-AuxiliaryEquip_ELE1</v>
      </c>
      <c r="V229" s="2"/>
      <c r="W229" s="2">
        <f>IF(sum!A222="BC",sum!J222,"*")</f>
        <v>0.70387211323871</v>
      </c>
      <c r="Z229" s="2" t="s">
        <v>149</v>
      </c>
      <c r="AA229" s="2" t="s">
        <v>150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149</v>
      </c>
      <c r="AI229" s="2" t="s">
        <v>150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149</v>
      </c>
      <c r="AQ229" s="4" t="s">
        <v>150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149</v>
      </c>
      <c r="AY229" s="2" t="s">
        <v>150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149</v>
      </c>
      <c r="C230" s="2" t="s">
        <v>150</v>
      </c>
      <c r="D230" s="2">
        <v>2050</v>
      </c>
      <c r="J230" s="2" t="s">
        <v>149</v>
      </c>
      <c r="K230" s="2" t="s">
        <v>150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149</v>
      </c>
      <c r="S230" s="2" t="s">
        <v>150</v>
      </c>
      <c r="T230" s="2">
        <v>2050</v>
      </c>
      <c r="U230" s="2" t="str">
        <f>IF(sum!A223="BC",sum!B223,"*")</f>
        <v>OS-AuxiliaryMot_ELE1</v>
      </c>
      <c r="V230" s="2"/>
      <c r="W230" s="2">
        <f>IF(sum!A223="BC",sum!J223,"*")</f>
        <v>0.306524952539438</v>
      </c>
      <c r="Z230" s="2" t="s">
        <v>149</v>
      </c>
      <c r="AA230" s="2" t="s">
        <v>150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149</v>
      </c>
      <c r="AI230" s="2" t="s">
        <v>150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149</v>
      </c>
      <c r="AQ230" s="2" t="s">
        <v>150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149</v>
      </c>
      <c r="AY230" s="2" t="s">
        <v>150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149</v>
      </c>
      <c r="C231" s="4" t="s">
        <v>150</v>
      </c>
      <c r="D231" s="4">
        <v>2050</v>
      </c>
      <c r="J231" s="4" t="s">
        <v>149</v>
      </c>
      <c r="K231" s="4" t="s">
        <v>150</v>
      </c>
      <c r="L231" s="4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149</v>
      </c>
      <c r="S231" s="4" t="s">
        <v>150</v>
      </c>
      <c r="T231" s="4">
        <v>2050</v>
      </c>
      <c r="U231" s="2" t="str">
        <f>IF(sum!A224="BC",sum!B224,"*")</f>
        <v>OS-Light_ELE1</v>
      </c>
      <c r="V231" s="2"/>
      <c r="W231" s="2">
        <f>IF(sum!A224="BC",sum!J224,"*")</f>
        <v>1.10689566194797</v>
      </c>
      <c r="Z231" s="4" t="s">
        <v>149</v>
      </c>
      <c r="AA231" s="4" t="s">
        <v>150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149</v>
      </c>
      <c r="AI231" s="4" t="s">
        <v>150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149</v>
      </c>
      <c r="AQ231" s="4" t="s">
        <v>150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149</v>
      </c>
      <c r="AY231" s="4" t="s">
        <v>150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149</v>
      </c>
      <c r="C232" s="2" t="s">
        <v>150</v>
      </c>
      <c r="D232" s="2">
        <v>2050</v>
      </c>
      <c r="J232" s="2" t="s">
        <v>149</v>
      </c>
      <c r="K232" s="2" t="s">
        <v>150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149</v>
      </c>
      <c r="S232" s="2" t="s">
        <v>150</v>
      </c>
      <c r="T232" s="2">
        <v>2050</v>
      </c>
      <c r="U232" s="2" t="str">
        <f>IF(sum!A225="BC",sum!B225,"*")</f>
        <v>OS-SpCool_ELE1</v>
      </c>
      <c r="V232" s="2"/>
      <c r="W232" s="2">
        <f>IF(sum!A225="BC",sum!J225,"*")</f>
        <v>0.476816592839126</v>
      </c>
      <c r="Z232" s="2" t="s">
        <v>149</v>
      </c>
      <c r="AA232" s="2" t="s">
        <v>150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149</v>
      </c>
      <c r="AI232" s="2" t="s">
        <v>150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149</v>
      </c>
      <c r="AQ232" s="2" t="s">
        <v>150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149</v>
      </c>
      <c r="AY232" s="2" t="s">
        <v>150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149</v>
      </c>
      <c r="C233" s="2" t="s">
        <v>150</v>
      </c>
      <c r="D233" s="2">
        <v>2050</v>
      </c>
      <c r="J233" s="2" t="s">
        <v>149</v>
      </c>
      <c r="K233" s="2" t="s">
        <v>150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149</v>
      </c>
      <c r="S233" s="2" t="s">
        <v>150</v>
      </c>
      <c r="T233" s="2">
        <v>2050</v>
      </c>
      <c r="U233" s="2" t="str">
        <f>IF(sum!A226="BC",sum!B226,"*")</f>
        <v>OS-SpHeat_ELE1</v>
      </c>
      <c r="V233" s="2"/>
      <c r="W233" s="2">
        <f>IF(sum!A226="BC",sum!J226,"*")</f>
        <v>1.50613495198391</v>
      </c>
      <c r="Z233" s="2" t="s">
        <v>149</v>
      </c>
      <c r="AA233" s="2" t="s">
        <v>150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149</v>
      </c>
      <c r="AI233" s="2" t="s">
        <v>150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149</v>
      </c>
      <c r="AQ233" s="4" t="s">
        <v>150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149</v>
      </c>
      <c r="AY233" s="2" t="s">
        <v>150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149</v>
      </c>
      <c r="C234" s="4" t="s">
        <v>150</v>
      </c>
      <c r="D234" s="4">
        <v>2050</v>
      </c>
      <c r="J234" s="4" t="s">
        <v>149</v>
      </c>
      <c r="K234" s="4" t="s">
        <v>150</v>
      </c>
      <c r="L234" s="4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149</v>
      </c>
      <c r="S234" s="4" t="s">
        <v>150</v>
      </c>
      <c r="T234" s="4">
        <v>2050</v>
      </c>
      <c r="U234" s="2" t="str">
        <f>IF(sum!A227="BC",sum!B227,"*")</f>
        <v>OS-WaterHeat_ELE1</v>
      </c>
      <c r="V234" s="2"/>
      <c r="W234" s="2">
        <f>IF(sum!A227="BC",sum!J227,"*")</f>
        <v>0.102174984179813</v>
      </c>
      <c r="Z234" s="4" t="s">
        <v>149</v>
      </c>
      <c r="AA234" s="4" t="s">
        <v>150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149</v>
      </c>
      <c r="AI234" s="4" t="s">
        <v>150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149</v>
      </c>
      <c r="AQ234" s="2" t="s">
        <v>150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149</v>
      </c>
      <c r="AY234" s="4" t="s">
        <v>150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149</v>
      </c>
      <c r="C235" s="2" t="s">
        <v>150</v>
      </c>
      <c r="D235" s="2">
        <v>2050</v>
      </c>
      <c r="J235" s="2" t="s">
        <v>149</v>
      </c>
      <c r="K235" s="2" t="s">
        <v>150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149</v>
      </c>
      <c r="S235" s="2" t="s">
        <v>150</v>
      </c>
      <c r="T235" s="2">
        <v>2050</v>
      </c>
      <c r="U235" s="2" t="str">
        <f>IF(sum!A228="BC",sum!B228,"*")</f>
        <v>OTH-AuxiliaryEquip_ELE1</v>
      </c>
      <c r="V235" s="2"/>
      <c r="W235" s="2">
        <f>IF(sum!A228="BC",sum!J228,"*")</f>
        <v>0.0227055520399584</v>
      </c>
      <c r="Z235" s="2" t="s">
        <v>149</v>
      </c>
      <c r="AA235" s="2" t="s">
        <v>150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149</v>
      </c>
      <c r="AI235" s="2" t="s">
        <v>150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149</v>
      </c>
      <c r="AQ235" s="4" t="s">
        <v>150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149</v>
      </c>
      <c r="AY235" s="2" t="s">
        <v>150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149</v>
      </c>
      <c r="C236" s="2" t="s">
        <v>150</v>
      </c>
      <c r="D236" s="2">
        <v>2050</v>
      </c>
      <c r="J236" s="2" t="s">
        <v>149</v>
      </c>
      <c r="K236" s="2" t="s">
        <v>150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149</v>
      </c>
      <c r="S236" s="2" t="s">
        <v>150</v>
      </c>
      <c r="T236" s="2">
        <v>2050</v>
      </c>
      <c r="U236" s="2" t="str">
        <f>IF(sum!A229="BC",sum!B229,"*")</f>
        <v>OTH-AuxiliaryMot_ELE1</v>
      </c>
      <c r="V236" s="2"/>
      <c r="W236" s="2">
        <f>IF(sum!A229="BC",sum!J229,"*")</f>
        <v>0.0170291640299688</v>
      </c>
      <c r="Z236" s="2" t="s">
        <v>149</v>
      </c>
      <c r="AA236" s="2" t="s">
        <v>150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149</v>
      </c>
      <c r="AI236" s="2" t="s">
        <v>150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149</v>
      </c>
      <c r="AQ236" s="2" t="s">
        <v>150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149</v>
      </c>
      <c r="AY236" s="2" t="s">
        <v>150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149</v>
      </c>
      <c r="C237" s="4" t="s">
        <v>150</v>
      </c>
      <c r="D237" s="4">
        <v>2050</v>
      </c>
      <c r="J237" s="4" t="s">
        <v>149</v>
      </c>
      <c r="K237" s="4" t="s">
        <v>150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149</v>
      </c>
      <c r="S237" s="4" t="s">
        <v>150</v>
      </c>
      <c r="T237" s="4">
        <v>2050</v>
      </c>
      <c r="U237" s="2" t="str">
        <f>IF(sum!A230="BC",sum!B230,"*")</f>
        <v>OTH-Light_ELE1</v>
      </c>
      <c r="V237" s="2"/>
      <c r="W237" s="2">
        <f>IF(sum!A230="BC",sum!J230,"*")</f>
        <v>0.0510874920899064</v>
      </c>
      <c r="Z237" s="4" t="s">
        <v>149</v>
      </c>
      <c r="AA237" s="4" t="s">
        <v>150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149</v>
      </c>
      <c r="AI237" s="4" t="s">
        <v>150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149</v>
      </c>
      <c r="AQ237" s="4" t="s">
        <v>150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149</v>
      </c>
      <c r="AY237" s="4" t="s">
        <v>150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149</v>
      </c>
      <c r="C238" s="2" t="s">
        <v>150</v>
      </c>
      <c r="D238" s="2">
        <v>2050</v>
      </c>
      <c r="J238" s="2" t="s">
        <v>149</v>
      </c>
      <c r="K238" s="2" t="s">
        <v>150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149</v>
      </c>
      <c r="S238" s="2" t="s">
        <v>150</v>
      </c>
      <c r="T238" s="2">
        <v>2050</v>
      </c>
      <c r="U238" s="2" t="str">
        <f>IF(sum!A231="BC",sum!B231,"*")</f>
        <v>OTH-SpHeat_ELE1</v>
      </c>
      <c r="V238" s="2"/>
      <c r="W238" s="2">
        <f>IF(sum!A231="BC",sum!J231,"*")</f>
        <v>0.0605481387732224</v>
      </c>
      <c r="Z238" s="2" t="s">
        <v>149</v>
      </c>
      <c r="AA238" s="2" t="s">
        <v>150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149</v>
      </c>
      <c r="AI238" s="2" t="s">
        <v>150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149</v>
      </c>
      <c r="AQ238" s="2" t="s">
        <v>150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149</v>
      </c>
      <c r="AY238" s="2" t="s">
        <v>150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149</v>
      </c>
      <c r="C239" s="2" t="s">
        <v>150</v>
      </c>
      <c r="D239" s="2">
        <v>2050</v>
      </c>
      <c r="J239" s="2" t="s">
        <v>149</v>
      </c>
      <c r="K239" s="2" t="s">
        <v>150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149</v>
      </c>
      <c r="S239" s="2" t="s">
        <v>150</v>
      </c>
      <c r="T239" s="2">
        <v>2050</v>
      </c>
      <c r="U239" s="2" t="str">
        <f>IF(sum!A232="BC",sum!B232,"*")</f>
        <v>OTH-WaterHeat_ELE1</v>
      </c>
      <c r="V239" s="2"/>
      <c r="W239" s="2">
        <f>IF(sum!A232="BC",sum!J232,"*")</f>
        <v>0.0113527760199792</v>
      </c>
      <c r="Z239" s="2" t="s">
        <v>149</v>
      </c>
      <c r="AA239" s="2" t="s">
        <v>150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149</v>
      </c>
      <c r="AI239" s="2" t="s">
        <v>150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149</v>
      </c>
      <c r="AQ239" s="4" t="s">
        <v>150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149</v>
      </c>
      <c r="AY239" s="2" t="s">
        <v>150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149</v>
      </c>
      <c r="C240" s="4" t="s">
        <v>150</v>
      </c>
      <c r="D240" s="4">
        <v>2050</v>
      </c>
      <c r="J240" s="4" t="s">
        <v>149</v>
      </c>
      <c r="K240" s="4" t="s">
        <v>150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149</v>
      </c>
      <c r="S240" s="4" t="s">
        <v>150</v>
      </c>
      <c r="T240" s="4">
        <v>2050</v>
      </c>
      <c r="U240" s="2" t="str">
        <f>IF(sum!A233="BC",sum!B233,"*")</f>
        <v>R_ES-APP-CD_ELC1</v>
      </c>
      <c r="V240" s="2"/>
      <c r="W240" s="2">
        <f>IF(sum!A233="BC",sum!J233,"*")</f>
        <v>2.47607179136846</v>
      </c>
      <c r="Z240" s="4" t="s">
        <v>149</v>
      </c>
      <c r="AA240" s="4" t="s">
        <v>150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149</v>
      </c>
      <c r="AI240" s="4" t="s">
        <v>150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149</v>
      </c>
      <c r="AQ240" s="2" t="s">
        <v>150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149</v>
      </c>
      <c r="AY240" s="4" t="s">
        <v>150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149</v>
      </c>
      <c r="C241" s="2" t="s">
        <v>150</v>
      </c>
      <c r="D241" s="2">
        <v>2050</v>
      </c>
      <c r="J241" s="2" t="s">
        <v>149</v>
      </c>
      <c r="K241" s="2" t="s">
        <v>150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149</v>
      </c>
      <c r="S241" s="2" t="s">
        <v>150</v>
      </c>
      <c r="T241" s="2">
        <v>2050</v>
      </c>
      <c r="U241" s="2" t="str">
        <f>IF(sum!A234="BC",sum!B234,"*")</f>
        <v>R_ES-APP-CW_ELC1</v>
      </c>
      <c r="V241" s="2"/>
      <c r="W241" s="2">
        <f>IF(sum!A234="BC",sum!J234,"*")</f>
        <v>0.3031846419462</v>
      </c>
      <c r="Z241" s="2" t="s">
        <v>149</v>
      </c>
      <c r="AA241" s="2" t="s">
        <v>150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149</v>
      </c>
      <c r="AI241" s="2" t="s">
        <v>150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149</v>
      </c>
      <c r="AQ241" s="4" t="s">
        <v>150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149</v>
      </c>
      <c r="AY241" s="2" t="s">
        <v>150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149</v>
      </c>
      <c r="C242" s="2" t="s">
        <v>150</v>
      </c>
      <c r="D242" s="2">
        <v>2050</v>
      </c>
      <c r="J242" s="2" t="s">
        <v>149</v>
      </c>
      <c r="K242" s="2" t="s">
        <v>150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149</v>
      </c>
      <c r="S242" s="2" t="s">
        <v>150</v>
      </c>
      <c r="T242" s="2">
        <v>2050</v>
      </c>
      <c r="U242" s="2" t="str">
        <f>IF(sum!A235="BC",sum!B235,"*")</f>
        <v>R_ES-APP-DW_ELC1</v>
      </c>
      <c r="V242" s="2"/>
      <c r="W242" s="2">
        <f>IF(sum!A235="BC",sum!J235,"*")</f>
        <v>1.17718815622916</v>
      </c>
      <c r="Z242" s="2" t="s">
        <v>149</v>
      </c>
      <c r="AA242" s="2" t="s">
        <v>150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149</v>
      </c>
      <c r="AI242" s="2" t="s">
        <v>150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149</v>
      </c>
      <c r="AQ242" s="2" t="s">
        <v>150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149</v>
      </c>
      <c r="AY242" s="2" t="s">
        <v>150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149</v>
      </c>
      <c r="C243" s="4" t="s">
        <v>150</v>
      </c>
      <c r="D243" s="4">
        <v>2050</v>
      </c>
      <c r="J243" s="4" t="s">
        <v>149</v>
      </c>
      <c r="K243" s="4" t="s">
        <v>150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149</v>
      </c>
      <c r="S243" s="4" t="s">
        <v>150</v>
      </c>
      <c r="T243" s="4">
        <v>2050</v>
      </c>
      <c r="U243" s="2" t="str">
        <f>IF(sum!A236="BC",sum!B236,"*")</f>
        <v>R_ES-APP-FR_ELC1</v>
      </c>
      <c r="V243" s="2"/>
      <c r="W243" s="2">
        <f>IF(sum!A236="BC",sum!J236,"*")</f>
        <v>0.173559792264556</v>
      </c>
      <c r="Z243" s="4" t="s">
        <v>149</v>
      </c>
      <c r="AA243" s="4" t="s">
        <v>150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149</v>
      </c>
      <c r="AI243" s="4" t="s">
        <v>150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149</v>
      </c>
      <c r="AQ243" s="4" t="s">
        <v>150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149</v>
      </c>
      <c r="AY243" s="4" t="s">
        <v>150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149</v>
      </c>
      <c r="C244" s="2" t="s">
        <v>150</v>
      </c>
      <c r="D244" s="2">
        <v>2050</v>
      </c>
      <c r="J244" s="2" t="s">
        <v>149</v>
      </c>
      <c r="K244" s="2" t="s">
        <v>150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149</v>
      </c>
      <c r="S244" s="2" t="s">
        <v>150</v>
      </c>
      <c r="T244" s="2">
        <v>2050</v>
      </c>
      <c r="U244" s="2" t="str">
        <f>IF(sum!A237="BC",sum!B237,"*")</f>
        <v>R_ES-APP-OTH_ELC1</v>
      </c>
      <c r="V244" s="2"/>
      <c r="W244" s="2">
        <f>IF(sum!A237="BC",sum!J237,"*")</f>
        <v>2.98364734395665</v>
      </c>
      <c r="Z244" s="2" t="s">
        <v>149</v>
      </c>
      <c r="AA244" s="2" t="s">
        <v>150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149</v>
      </c>
      <c r="AI244" s="2" t="s">
        <v>150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149</v>
      </c>
      <c r="AQ244" s="2" t="s">
        <v>150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149</v>
      </c>
      <c r="AY244" s="2" t="s">
        <v>150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149</v>
      </c>
      <c r="C245" s="2" t="s">
        <v>150</v>
      </c>
      <c r="D245" s="2">
        <v>2050</v>
      </c>
      <c r="J245" s="2" t="s">
        <v>149</v>
      </c>
      <c r="K245" s="2" t="s">
        <v>150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149</v>
      </c>
      <c r="S245" s="2" t="s">
        <v>150</v>
      </c>
      <c r="T245" s="2">
        <v>2050</v>
      </c>
      <c r="U245" s="2" t="str">
        <f>IF(sum!A238="BC",sum!B238,"*")</f>
        <v>R_ES-APP-RA_ELC1</v>
      </c>
      <c r="V245" s="2"/>
      <c r="W245" s="2">
        <f>IF(sum!A238="BC",sum!J238,"*")</f>
        <v>1.99887219690194</v>
      </c>
      <c r="Z245" s="2" t="s">
        <v>149</v>
      </c>
      <c r="AA245" s="2" t="s">
        <v>150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149</v>
      </c>
      <c r="AI245" s="2" t="s">
        <v>150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149</v>
      </c>
      <c r="AQ245" s="4" t="s">
        <v>150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149</v>
      </c>
      <c r="AY245" s="2" t="s">
        <v>150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149</v>
      </c>
      <c r="C246" s="4" t="s">
        <v>150</v>
      </c>
      <c r="D246" s="4">
        <v>2050</v>
      </c>
      <c r="J246" s="4" t="s">
        <v>149</v>
      </c>
      <c r="K246" s="4" t="s">
        <v>150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149</v>
      </c>
      <c r="S246" s="4" t="s">
        <v>150</v>
      </c>
      <c r="T246" s="4">
        <v>2050</v>
      </c>
      <c r="U246" s="2" t="str">
        <f>IF(sum!A239="BC",sum!B239,"*")</f>
        <v>R_ES-APP-RE_ELC1</v>
      </c>
      <c r="V246" s="2"/>
      <c r="W246" s="2">
        <f>IF(sum!A239="BC",sum!J239,"*")</f>
        <v>0.634589219749909</v>
      </c>
      <c r="Z246" s="4" t="s">
        <v>149</v>
      </c>
      <c r="AA246" s="4" t="s">
        <v>150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149</v>
      </c>
      <c r="AI246" s="4" t="s">
        <v>150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149</v>
      </c>
      <c r="AQ246" s="2" t="s">
        <v>150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149</v>
      </c>
      <c r="AY246" s="4" t="s">
        <v>150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149</v>
      </c>
      <c r="C247" s="2" t="s">
        <v>150</v>
      </c>
      <c r="D247" s="2">
        <v>2050</v>
      </c>
      <c r="J247" s="2" t="s">
        <v>149</v>
      </c>
      <c r="K247" s="2" t="s">
        <v>150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149</v>
      </c>
      <c r="S247" s="2" t="s">
        <v>150</v>
      </c>
      <c r="T247" s="2">
        <v>2050</v>
      </c>
      <c r="U247" s="2" t="str">
        <f>IF(sum!A240="BC",sum!B240,"*")</f>
        <v>R_ES-LI_ELC1</v>
      </c>
      <c r="V247" s="2"/>
      <c r="W247" s="2">
        <f>IF(sum!A240="BC",sum!J240,"*")</f>
        <v>5.04912702904076</v>
      </c>
      <c r="Z247" s="2" t="s">
        <v>149</v>
      </c>
      <c r="AA247" s="2" t="s">
        <v>150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149</v>
      </c>
      <c r="AI247" s="2" t="s">
        <v>150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149</v>
      </c>
      <c r="AQ247" s="4" t="s">
        <v>150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149</v>
      </c>
      <c r="AY247" s="2" t="s">
        <v>150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149</v>
      </c>
      <c r="C248" s="2" t="s">
        <v>150</v>
      </c>
      <c r="D248" s="2">
        <v>2050</v>
      </c>
      <c r="J248" s="2" t="s">
        <v>149</v>
      </c>
      <c r="K248" s="2" t="s">
        <v>150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149</v>
      </c>
      <c r="S248" s="2" t="s">
        <v>150</v>
      </c>
      <c r="T248" s="2">
        <v>2050</v>
      </c>
      <c r="U248" s="2" t="str">
        <f>IF(sum!A241="BC",sum!B241,"*")</f>
        <v>R_ES-SC-AP_ELC1_ROOM_CENTRAL</v>
      </c>
      <c r="V248" s="2"/>
      <c r="W248" s="2">
        <f>IF(sum!A241="BC",sum!J241,"*")</f>
        <v>0.126350119582709</v>
      </c>
      <c r="Z248" s="2" t="s">
        <v>149</v>
      </c>
      <c r="AA248" s="2" t="s">
        <v>150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149</v>
      </c>
      <c r="AI248" s="2" t="s">
        <v>150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149</v>
      </c>
      <c r="AQ248" s="2" t="s">
        <v>150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149</v>
      </c>
      <c r="AY248" s="2" t="s">
        <v>150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149</v>
      </c>
      <c r="C249" s="4" t="s">
        <v>150</v>
      </c>
      <c r="D249" s="4">
        <v>2050</v>
      </c>
      <c r="J249" s="4" t="s">
        <v>149</v>
      </c>
      <c r="K249" s="4" t="s">
        <v>150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149</v>
      </c>
      <c r="S249" s="4" t="s">
        <v>150</v>
      </c>
      <c r="T249" s="4">
        <v>2050</v>
      </c>
      <c r="U249" s="2" t="str">
        <f>IF(sum!A242="BC",sum!B242,"*")</f>
        <v>R_ES-SC-MOB_ELC1_ROOM_CENTRAL</v>
      </c>
      <c r="V249" s="2"/>
      <c r="W249" s="2">
        <f>IF(sum!A242="BC",sum!J242,"*")</f>
        <v>0.0124788987658903</v>
      </c>
      <c r="Z249" s="4" t="s">
        <v>149</v>
      </c>
      <c r="AA249" s="4" t="s">
        <v>150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149</v>
      </c>
      <c r="AI249" s="4" t="s">
        <v>150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149</v>
      </c>
      <c r="AQ249" s="4" t="s">
        <v>150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149</v>
      </c>
      <c r="AY249" s="4" t="s">
        <v>150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149</v>
      </c>
      <c r="C250" s="2" t="s">
        <v>150</v>
      </c>
      <c r="D250" s="2">
        <v>2050</v>
      </c>
      <c r="J250" s="2" t="s">
        <v>149</v>
      </c>
      <c r="K250" s="2" t="s">
        <v>150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149</v>
      </c>
      <c r="S250" s="2" t="s">
        <v>150</v>
      </c>
      <c r="T250" s="2">
        <v>2050</v>
      </c>
      <c r="U250" s="2" t="str">
        <f>IF(sum!A243="BC",sum!B243,"*")</f>
        <v>R_ES-SC-SA_ELC1_ROOM_CENTRAL</v>
      </c>
      <c r="V250" s="2"/>
      <c r="W250" s="2">
        <f>IF(sum!A243="BC",sum!J243,"*")</f>
        <v>0.0431769268556378</v>
      </c>
      <c r="Z250" s="2" t="s">
        <v>149</v>
      </c>
      <c r="AA250" s="2" t="s">
        <v>150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149</v>
      </c>
      <c r="AI250" s="2" t="s">
        <v>150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149</v>
      </c>
      <c r="AQ250" s="2" t="s">
        <v>150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149</v>
      </c>
      <c r="AY250" s="2" t="s">
        <v>150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149</v>
      </c>
      <c r="C251" s="2" t="s">
        <v>150</v>
      </c>
      <c r="D251" s="2">
        <v>2050</v>
      </c>
      <c r="J251" s="2" t="s">
        <v>149</v>
      </c>
      <c r="K251" s="2" t="s">
        <v>150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149</v>
      </c>
      <c r="S251" s="2" t="s">
        <v>150</v>
      </c>
      <c r="T251" s="2">
        <v>2050</v>
      </c>
      <c r="U251" s="2" t="str">
        <f>IF(sum!A244="BC",sum!B244,"*")</f>
        <v>R_ES-SC-SD_ELC1_ROOM_CENTRAL</v>
      </c>
      <c r="V251" s="2"/>
      <c r="W251" s="2">
        <f>IF(sum!A244="BC",sum!J244,"*")</f>
        <v>0.16345747523777</v>
      </c>
      <c r="Z251" s="2" t="s">
        <v>149</v>
      </c>
      <c r="AA251" s="2" t="s">
        <v>150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149</v>
      </c>
      <c r="AI251" s="2" t="s">
        <v>150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149</v>
      </c>
      <c r="AQ251" s="4" t="s">
        <v>150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149</v>
      </c>
      <c r="AY251" s="2" t="s">
        <v>150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149</v>
      </c>
      <c r="C252" s="4" t="s">
        <v>150</v>
      </c>
      <c r="D252" s="4">
        <v>2050</v>
      </c>
      <c r="J252" s="4" t="s">
        <v>149</v>
      </c>
      <c r="K252" s="4" t="s">
        <v>150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149</v>
      </c>
      <c r="S252" s="4" t="s">
        <v>150</v>
      </c>
      <c r="T252" s="4">
        <v>2050</v>
      </c>
      <c r="U252" s="2" t="str">
        <f>IF(sum!A245="BC",sum!B245,"*")</f>
        <v>R_ES-SH-AP_ELC1</v>
      </c>
      <c r="V252" s="2"/>
      <c r="W252" s="2">
        <f>IF(sum!A245="BC",sum!J245,"*")</f>
        <v>0</v>
      </c>
      <c r="Z252" s="4" t="s">
        <v>149</v>
      </c>
      <c r="AA252" s="4" t="s">
        <v>150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149</v>
      </c>
      <c r="AI252" s="4" t="s">
        <v>150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149</v>
      </c>
      <c r="AQ252" s="2" t="s">
        <v>150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149</v>
      </c>
      <c r="AY252" s="4" t="s">
        <v>150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149</v>
      </c>
      <c r="C253" s="2" t="s">
        <v>150</v>
      </c>
      <c r="D253" s="2">
        <v>2050</v>
      </c>
      <c r="J253" s="2" t="s">
        <v>149</v>
      </c>
      <c r="K253" s="2" t="s">
        <v>150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149</v>
      </c>
      <c r="S253" s="2" t="s">
        <v>150</v>
      </c>
      <c r="T253" s="2">
        <v>2050</v>
      </c>
      <c r="U253" s="2" t="str">
        <f>IF(sum!A246="BC",sum!B246,"*")</f>
        <v>R_ES-SH-AP_HET1</v>
      </c>
      <c r="V253" s="2"/>
      <c r="W253" s="2">
        <f>IF(sum!A246="BC",sum!J246,"*")</f>
        <v>0</v>
      </c>
      <c r="Z253" s="2" t="s">
        <v>149</v>
      </c>
      <c r="AA253" s="2" t="s">
        <v>150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149</v>
      </c>
      <c r="AI253" s="2" t="s">
        <v>150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149</v>
      </c>
      <c r="AQ253" s="4" t="s">
        <v>150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149</v>
      </c>
      <c r="AY253" s="2" t="s">
        <v>150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149</v>
      </c>
      <c r="C254" s="2" t="s">
        <v>150</v>
      </c>
      <c r="D254" s="2">
        <v>2050</v>
      </c>
      <c r="J254" s="2" t="s">
        <v>149</v>
      </c>
      <c r="K254" s="2" t="s">
        <v>150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149</v>
      </c>
      <c r="S254" s="2" t="s">
        <v>150</v>
      </c>
      <c r="T254" s="2">
        <v>2050</v>
      </c>
      <c r="U254" s="2" t="str">
        <f>IF(sum!A247="BC",sum!B247,"*")</f>
        <v>R_ES-SH-MOB_ELC1</v>
      </c>
      <c r="V254" s="2"/>
      <c r="W254" s="2">
        <f>IF(sum!A247="BC",sum!J247,"*")</f>
        <v>0</v>
      </c>
      <c r="Z254" s="2" t="s">
        <v>149</v>
      </c>
      <c r="AA254" s="2" t="s">
        <v>150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149</v>
      </c>
      <c r="AI254" s="2" t="s">
        <v>150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149</v>
      </c>
      <c r="AQ254" s="2" t="s">
        <v>150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149</v>
      </c>
      <c r="AY254" s="2" t="s">
        <v>150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149</v>
      </c>
      <c r="C255" s="4" t="s">
        <v>150</v>
      </c>
      <c r="D255" s="4">
        <v>2050</v>
      </c>
      <c r="J255" s="4" t="s">
        <v>149</v>
      </c>
      <c r="K255" s="4" t="s">
        <v>150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149</v>
      </c>
      <c r="S255" s="4" t="s">
        <v>150</v>
      </c>
      <c r="T255" s="4">
        <v>2050</v>
      </c>
      <c r="U255" s="2" t="str">
        <f>IF(sum!A248="BC",sum!B248,"*")</f>
        <v>R_ES-SH-MOB_GAS_HE1</v>
      </c>
      <c r="V255" s="2"/>
      <c r="W255" s="2">
        <f>IF(sum!A248="BC",sum!J248,"*")</f>
        <v>0</v>
      </c>
      <c r="Z255" s="4" t="s">
        <v>149</v>
      </c>
      <c r="AA255" s="4" t="s">
        <v>150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149</v>
      </c>
      <c r="AI255" s="4" t="s">
        <v>150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149</v>
      </c>
      <c r="AQ255" s="4" t="s">
        <v>150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149</v>
      </c>
      <c r="AY255" s="4" t="s">
        <v>150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149</v>
      </c>
      <c r="C256" s="2" t="s">
        <v>150</v>
      </c>
      <c r="D256" s="2">
        <v>2050</v>
      </c>
      <c r="J256" s="2" t="s">
        <v>149</v>
      </c>
      <c r="K256" s="2" t="s">
        <v>150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149</v>
      </c>
      <c r="S256" s="2" t="s">
        <v>150</v>
      </c>
      <c r="T256" s="2">
        <v>2050</v>
      </c>
      <c r="U256" s="2" t="str">
        <f>IF(sum!A249="BC",sum!B249,"*")</f>
        <v>R_ES-SH-MOB_HET1</v>
      </c>
      <c r="V256" s="2"/>
      <c r="W256" s="2">
        <f>IF(sum!A249="BC",sum!J249,"*")</f>
        <v>0</v>
      </c>
      <c r="Z256" s="2" t="s">
        <v>149</v>
      </c>
      <c r="AA256" s="2" t="s">
        <v>150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149</v>
      </c>
      <c r="AI256" s="2" t="s">
        <v>150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149</v>
      </c>
      <c r="AQ256" s="2" t="s">
        <v>150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149</v>
      </c>
      <c r="AY256" s="2" t="s">
        <v>150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149</v>
      </c>
      <c r="C257" s="2" t="s">
        <v>150</v>
      </c>
      <c r="D257" s="2">
        <v>2050</v>
      </c>
      <c r="J257" s="2" t="s">
        <v>149</v>
      </c>
      <c r="K257" s="2" t="s">
        <v>150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149</v>
      </c>
      <c r="S257" s="2" t="s">
        <v>150</v>
      </c>
      <c r="T257" s="2">
        <v>2050</v>
      </c>
      <c r="U257" s="2" t="str">
        <f>IF(sum!A250="BC",sum!B250,"*")</f>
        <v>R_ES-SH-SA_ELC1</v>
      </c>
      <c r="V257" s="2"/>
      <c r="W257" s="2">
        <f>IF(sum!A250="BC",sum!J250,"*")</f>
        <v>0</v>
      </c>
      <c r="Z257" s="2" t="s">
        <v>149</v>
      </c>
      <c r="AA257" s="2" t="s">
        <v>150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149</v>
      </c>
      <c r="AI257" s="2" t="s">
        <v>150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149</v>
      </c>
      <c r="AQ257" s="4" t="s">
        <v>150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149</v>
      </c>
      <c r="AY257" s="2" t="s">
        <v>150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149</v>
      </c>
      <c r="C258" s="4" t="s">
        <v>150</v>
      </c>
      <c r="D258" s="4">
        <v>2050</v>
      </c>
      <c r="J258" s="4" t="s">
        <v>149</v>
      </c>
      <c r="K258" s="4" t="s">
        <v>150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149</v>
      </c>
      <c r="S258" s="4" t="s">
        <v>150</v>
      </c>
      <c r="T258" s="4">
        <v>2050</v>
      </c>
      <c r="U258" s="2" t="str">
        <f>IF(sum!A251="BC",sum!B251,"*")</f>
        <v>R_ES-SH-SA_HET1</v>
      </c>
      <c r="V258" s="2"/>
      <c r="W258" s="2">
        <f>IF(sum!A251="BC",sum!J251,"*")</f>
        <v>0</v>
      </c>
      <c r="Z258" s="4" t="s">
        <v>149</v>
      </c>
      <c r="AA258" s="4" t="s">
        <v>150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149</v>
      </c>
      <c r="AI258" s="4" t="s">
        <v>150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149</v>
      </c>
      <c r="AQ258" s="2" t="s">
        <v>150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149</v>
      </c>
      <c r="AY258" s="4" t="s">
        <v>150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149</v>
      </c>
      <c r="C259" s="2" t="s">
        <v>150</v>
      </c>
      <c r="D259" s="2">
        <v>2050</v>
      </c>
      <c r="J259" s="2" t="s">
        <v>149</v>
      </c>
      <c r="K259" s="2" t="s">
        <v>150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149</v>
      </c>
      <c r="S259" s="2" t="s">
        <v>150</v>
      </c>
      <c r="T259" s="2">
        <v>2050</v>
      </c>
      <c r="U259" s="2" t="str">
        <f>IF(sum!A252="BC",sum!B252,"*")</f>
        <v>R_ES-SH-SD_ELC1</v>
      </c>
      <c r="V259" s="2"/>
      <c r="W259" s="2">
        <f>IF(sum!A252="BC",sum!J252,"*")</f>
        <v>0.140636145431495</v>
      </c>
      <c r="Z259" s="2" t="s">
        <v>149</v>
      </c>
      <c r="AA259" s="2" t="s">
        <v>150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149</v>
      </c>
      <c r="AI259" s="2" t="s">
        <v>150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149</v>
      </c>
      <c r="AQ259" s="4" t="s">
        <v>150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149</v>
      </c>
      <c r="AY259" s="2" t="s">
        <v>150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149</v>
      </c>
      <c r="C260" s="2" t="s">
        <v>150</v>
      </c>
      <c r="D260" s="2">
        <v>2050</v>
      </c>
      <c r="J260" s="2" t="s">
        <v>149</v>
      </c>
      <c r="K260" s="2" t="s">
        <v>150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149</v>
      </c>
      <c r="S260" s="2" t="s">
        <v>150</v>
      </c>
      <c r="T260" s="2">
        <v>2050</v>
      </c>
      <c r="U260" s="2" t="str">
        <f>IF(sum!A253="BC",sum!B253,"*")</f>
        <v>R_ES-SH-SD_GAS_HE1</v>
      </c>
      <c r="V260" s="2"/>
      <c r="W260" s="2">
        <f>IF(sum!A253="BC",sum!J253,"*")</f>
        <v>0</v>
      </c>
      <c r="Z260" s="2" t="s">
        <v>149</v>
      </c>
      <c r="AA260" s="2" t="s">
        <v>150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149</v>
      </c>
      <c r="AI260" s="2" t="s">
        <v>150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149</v>
      </c>
      <c r="AQ260" s="2" t="s">
        <v>150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149</v>
      </c>
      <c r="AY260" s="2" t="s">
        <v>150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149</v>
      </c>
      <c r="C261" s="4" t="s">
        <v>150</v>
      </c>
      <c r="D261" s="4">
        <v>2050</v>
      </c>
      <c r="J261" s="4" t="s">
        <v>149</v>
      </c>
      <c r="K261" s="4" t="s">
        <v>150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149</v>
      </c>
      <c r="S261" s="4" t="s">
        <v>150</v>
      </c>
      <c r="T261" s="4">
        <v>2050</v>
      </c>
      <c r="U261" s="2" t="str">
        <f>IF(sum!A254="BC",sum!B254,"*")</f>
        <v>R_ES-SH-SD_HET1</v>
      </c>
      <c r="V261" s="2"/>
      <c r="W261" s="2">
        <f>IF(sum!A254="BC",sum!J254,"*")</f>
        <v>0</v>
      </c>
      <c r="Z261" s="4" t="s">
        <v>149</v>
      </c>
      <c r="AA261" s="4" t="s">
        <v>150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149</v>
      </c>
      <c r="AI261" s="4" t="s">
        <v>150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149</v>
      </c>
      <c r="AQ261" s="4" t="s">
        <v>150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149</v>
      </c>
      <c r="AY261" s="4" t="s">
        <v>150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149</v>
      </c>
      <c r="C262" s="2" t="s">
        <v>150</v>
      </c>
      <c r="D262" s="2">
        <v>2050</v>
      </c>
      <c r="J262" s="2" t="s">
        <v>149</v>
      </c>
      <c r="K262" s="2" t="s">
        <v>150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149</v>
      </c>
      <c r="S262" s="2" t="s">
        <v>150</v>
      </c>
      <c r="T262" s="2">
        <v>2050</v>
      </c>
      <c r="U262" s="2" t="str">
        <f>IF(sum!A255="BC",sum!B255,"*")</f>
        <v>R_ES-WH-AP_GAS1</v>
      </c>
      <c r="V262" s="2"/>
      <c r="W262" s="2">
        <f>IF(sum!A255="BC",sum!J255,"*")</f>
        <v>0</v>
      </c>
      <c r="Z262" s="2" t="s">
        <v>149</v>
      </c>
      <c r="AA262" s="2" t="s">
        <v>150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149</v>
      </c>
      <c r="AI262" s="2" t="s">
        <v>150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149</v>
      </c>
      <c r="AQ262" s="2" t="s">
        <v>150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149</v>
      </c>
      <c r="AY262" s="2" t="s">
        <v>150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149</v>
      </c>
      <c r="C263" s="2" t="s">
        <v>150</v>
      </c>
      <c r="D263" s="2">
        <v>2050</v>
      </c>
      <c r="J263" s="2" t="s">
        <v>149</v>
      </c>
      <c r="K263" s="2" t="s">
        <v>150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149</v>
      </c>
      <c r="S263" s="2" t="s">
        <v>150</v>
      </c>
      <c r="T263" s="2">
        <v>2050</v>
      </c>
      <c r="U263" s="2" t="str">
        <f>IF(sum!A256="BC",sum!B256,"*")</f>
        <v>R_ES-WH-AP_STEAM1</v>
      </c>
      <c r="V263" s="2"/>
      <c r="W263" s="2">
        <f>IF(sum!A256="BC",sum!J256,"*")</f>
        <v>0.918799713717982</v>
      </c>
      <c r="Z263" s="2" t="s">
        <v>149</v>
      </c>
      <c r="AA263" s="2" t="s">
        <v>150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149</v>
      </c>
      <c r="AI263" s="2" t="s">
        <v>150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149</v>
      </c>
      <c r="AQ263" s="4" t="s">
        <v>150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149</v>
      </c>
      <c r="AY263" s="2" t="s">
        <v>150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149</v>
      </c>
      <c r="C264" s="4" t="s">
        <v>150</v>
      </c>
      <c r="D264" s="4">
        <v>2050</v>
      </c>
      <c r="J264" s="4" t="s">
        <v>149</v>
      </c>
      <c r="K264" s="4" t="s">
        <v>150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149</v>
      </c>
      <c r="S264" s="4" t="s">
        <v>150</v>
      </c>
      <c r="T264" s="4">
        <v>2050</v>
      </c>
      <c r="U264" s="2" t="str">
        <f>IF(sum!A257="BC",sum!B257,"*")</f>
        <v>R_ES-WH-AP_WOD1</v>
      </c>
      <c r="V264" s="2"/>
      <c r="W264" s="2">
        <f>IF(sum!A257="BC",sum!J257,"*")</f>
        <v>0</v>
      </c>
      <c r="Z264" s="4" t="s">
        <v>149</v>
      </c>
      <c r="AA264" s="4" t="s">
        <v>150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149</v>
      </c>
      <c r="AI264" s="4" t="s">
        <v>150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149</v>
      </c>
      <c r="AQ264" s="2" t="s">
        <v>150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149</v>
      </c>
      <c r="AY264" s="4" t="s">
        <v>150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149</v>
      </c>
      <c r="C265" s="2" t="s">
        <v>150</v>
      </c>
      <c r="D265" s="2">
        <v>2050</v>
      </c>
      <c r="J265" s="2" t="s">
        <v>149</v>
      </c>
      <c r="K265" s="2" t="s">
        <v>150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149</v>
      </c>
      <c r="S265" s="2" t="s">
        <v>150</v>
      </c>
      <c r="T265" s="2">
        <v>2050</v>
      </c>
      <c r="U265" s="2" t="str">
        <f>IF(sum!A258="BC",sum!B258,"*")</f>
        <v>R_ES-WH-MOB_GAS1</v>
      </c>
      <c r="V265" s="2"/>
      <c r="W265" s="2">
        <f>IF(sum!A258="BC",sum!J258,"*")</f>
        <v>0</v>
      </c>
      <c r="Z265" s="2" t="s">
        <v>149</v>
      </c>
      <c r="AA265" s="2" t="s">
        <v>150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149</v>
      </c>
      <c r="AI265" s="2" t="s">
        <v>150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149</v>
      </c>
      <c r="AQ265" s="4" t="s">
        <v>150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149</v>
      </c>
      <c r="AY265" s="2" t="s">
        <v>150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149</v>
      </c>
      <c r="C266" s="2" t="s">
        <v>150</v>
      </c>
      <c r="D266" s="2">
        <v>2050</v>
      </c>
      <c r="J266" s="2" t="s">
        <v>149</v>
      </c>
      <c r="K266" s="2" t="s">
        <v>150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149</v>
      </c>
      <c r="S266" s="2" t="s">
        <v>150</v>
      </c>
      <c r="T266" s="2">
        <v>2050</v>
      </c>
      <c r="U266" s="2" t="str">
        <f>IF(sum!A259="BC",sum!B259,"*")</f>
        <v>R_ES-WH-MOB_STEAM1</v>
      </c>
      <c r="V266" s="2"/>
      <c r="W266" s="2">
        <f>IF(sum!A259="BC",sum!J259,"*")</f>
        <v>0.087144048240959</v>
      </c>
      <c r="Z266" s="2" t="s">
        <v>149</v>
      </c>
      <c r="AA266" s="2" t="s">
        <v>150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149</v>
      </c>
      <c r="AI266" s="2" t="s">
        <v>150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149</v>
      </c>
      <c r="AQ266" s="2" t="s">
        <v>150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149</v>
      </c>
      <c r="AY266" s="2" t="s">
        <v>150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149</v>
      </c>
      <c r="C267" s="4" t="s">
        <v>150</v>
      </c>
      <c r="D267" s="4">
        <v>2050</v>
      </c>
      <c r="J267" s="4" t="s">
        <v>149</v>
      </c>
      <c r="K267" s="4" t="s">
        <v>150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149</v>
      </c>
      <c r="S267" s="4" t="s">
        <v>150</v>
      </c>
      <c r="T267" s="4">
        <v>2050</v>
      </c>
      <c r="U267" s="2" t="str">
        <f>IF(sum!A260="BC",sum!B260,"*")</f>
        <v>R_ES-WH-SA_GAS1</v>
      </c>
      <c r="V267" s="2"/>
      <c r="W267" s="2">
        <f>IF(sum!A260="BC",sum!J260,"*")</f>
        <v>0</v>
      </c>
      <c r="Z267" s="4" t="s">
        <v>149</v>
      </c>
      <c r="AA267" s="4" t="s">
        <v>150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149</v>
      </c>
      <c r="AI267" s="4" t="s">
        <v>150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149</v>
      </c>
      <c r="AQ267" s="4" t="s">
        <v>150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149</v>
      </c>
      <c r="AY267" s="4" t="s">
        <v>150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149</v>
      </c>
      <c r="C268" s="2" t="s">
        <v>150</v>
      </c>
      <c r="D268" s="2">
        <v>2050</v>
      </c>
      <c r="J268" s="2" t="s">
        <v>149</v>
      </c>
      <c r="K268" s="2" t="s">
        <v>150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149</v>
      </c>
      <c r="S268" s="2" t="s">
        <v>150</v>
      </c>
      <c r="T268" s="2">
        <v>2050</v>
      </c>
      <c r="U268" s="2" t="str">
        <f>IF(sum!A261="BC",sum!B261,"*")</f>
        <v>R_ES-WH-SA_STEAM1</v>
      </c>
      <c r="V268" s="2"/>
      <c r="W268" s="2">
        <f>IF(sum!A261="BC",sum!J261,"*")</f>
        <v>0.279249076061525</v>
      </c>
      <c r="Z268" s="2" t="s">
        <v>149</v>
      </c>
      <c r="AA268" s="2" t="s">
        <v>150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149</v>
      </c>
      <c r="AI268" s="2" t="s">
        <v>150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149</v>
      </c>
      <c r="AQ268" s="2" t="s">
        <v>150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149</v>
      </c>
      <c r="AY268" s="2" t="s">
        <v>150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149</v>
      </c>
      <c r="C269" s="2" t="s">
        <v>150</v>
      </c>
      <c r="D269" s="2">
        <v>2050</v>
      </c>
      <c r="J269" s="2" t="s">
        <v>149</v>
      </c>
      <c r="K269" s="2" t="s">
        <v>150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149</v>
      </c>
      <c r="S269" s="2" t="s">
        <v>150</v>
      </c>
      <c r="T269" s="2">
        <v>2050</v>
      </c>
      <c r="U269" s="2" t="str">
        <f>IF(sum!A262="BC",sum!B262,"*")</f>
        <v>R_ES-WH-SD_GAS1</v>
      </c>
      <c r="V269" s="2"/>
      <c r="W269" s="2">
        <f>IF(sum!A262="BC",sum!J262,"*")</f>
        <v>0</v>
      </c>
      <c r="Z269" s="2" t="s">
        <v>149</v>
      </c>
      <c r="AA269" s="2" t="s">
        <v>150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149</v>
      </c>
      <c r="AI269" s="2" t="s">
        <v>150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149</v>
      </c>
      <c r="AQ269" s="4" t="s">
        <v>150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149</v>
      </c>
      <c r="AY269" s="2" t="s">
        <v>150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149</v>
      </c>
      <c r="C270" s="4" t="s">
        <v>150</v>
      </c>
      <c r="D270" s="4">
        <v>2050</v>
      </c>
      <c r="J270" s="4" t="s">
        <v>149</v>
      </c>
      <c r="K270" s="4" t="s">
        <v>150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149</v>
      </c>
      <c r="S270" s="4" t="s">
        <v>150</v>
      </c>
      <c r="T270" s="4">
        <v>2050</v>
      </c>
      <c r="U270" s="2" t="str">
        <f>IF(sum!A263="BC",sum!B263,"*")</f>
        <v>R_ES-WH-SD_STEAM1</v>
      </c>
      <c r="V270" s="2"/>
      <c r="W270" s="2">
        <f>IF(sum!A263="BC",sum!J263,"*")</f>
        <v>0.759030413847548</v>
      </c>
      <c r="Z270" s="4" t="s">
        <v>149</v>
      </c>
      <c r="AA270" s="4" t="s">
        <v>150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149</v>
      </c>
      <c r="AI270" s="4" t="s">
        <v>150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149</v>
      </c>
      <c r="AQ270" s="2" t="s">
        <v>150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149</v>
      </c>
      <c r="AY270" s="4" t="s">
        <v>150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149</v>
      </c>
      <c r="C271" s="2" t="s">
        <v>150</v>
      </c>
      <c r="D271" s="2">
        <v>2050</v>
      </c>
      <c r="J271" s="2" t="s">
        <v>149</v>
      </c>
      <c r="K271" s="2" t="s">
        <v>150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149</v>
      </c>
      <c r="S271" s="2" t="s">
        <v>150</v>
      </c>
      <c r="T271" s="2">
        <v>2050</v>
      </c>
      <c r="U271" s="2" t="str">
        <f>IF(sum!A264="BC",sum!B264,"*")</f>
        <v>RTS-AuxiliaryEquip_ELE1</v>
      </c>
      <c r="V271" s="2"/>
      <c r="W271" s="2">
        <f>IF(sum!A264="BC",sum!J264,"*")</f>
        <v>0.295172176519459</v>
      </c>
      <c r="Z271" s="2" t="s">
        <v>149</v>
      </c>
      <c r="AA271" s="2" t="s">
        <v>150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149</v>
      </c>
      <c r="AI271" s="2" t="s">
        <v>150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149</v>
      </c>
      <c r="AQ271" s="4" t="s">
        <v>150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149</v>
      </c>
      <c r="AY271" s="2" t="s">
        <v>150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149</v>
      </c>
      <c r="C272" s="2" t="s">
        <v>150</v>
      </c>
      <c r="D272" s="2">
        <v>2050</v>
      </c>
      <c r="J272" s="2" t="s">
        <v>149</v>
      </c>
      <c r="K272" s="2" t="s">
        <v>150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149</v>
      </c>
      <c r="S272" s="2" t="s">
        <v>150</v>
      </c>
      <c r="T272" s="2">
        <v>2050</v>
      </c>
      <c r="U272" s="2" t="str">
        <f>IF(sum!A265="BC",sum!B265,"*")</f>
        <v>RTS-AuxiliaryMot_ELE1</v>
      </c>
      <c r="V272" s="2"/>
      <c r="W272" s="2">
        <f>IF(sum!A265="BC",sum!J265,"*")</f>
        <v>0.153262476269719</v>
      </c>
      <c r="Z272" s="2" t="s">
        <v>149</v>
      </c>
      <c r="AA272" s="2" t="s">
        <v>150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149</v>
      </c>
      <c r="AI272" s="2" t="s">
        <v>150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149</v>
      </c>
      <c r="AQ272" s="2" t="s">
        <v>150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149</v>
      </c>
      <c r="AY272" s="2" t="s">
        <v>150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149</v>
      </c>
      <c r="C273" s="4" t="s">
        <v>150</v>
      </c>
      <c r="D273" s="4">
        <v>2050</v>
      </c>
      <c r="J273" s="4" t="s">
        <v>149</v>
      </c>
      <c r="K273" s="4" t="s">
        <v>150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149</v>
      </c>
      <c r="S273" s="4" t="s">
        <v>150</v>
      </c>
      <c r="T273" s="4">
        <v>2050</v>
      </c>
      <c r="U273" s="2" t="str">
        <f>IF(sum!A266="BC",sum!B266,"*")</f>
        <v>RTS-Light_ELE1</v>
      </c>
      <c r="V273" s="2"/>
      <c r="W273" s="2">
        <f>IF(sum!A266="BC",sum!J266,"*")</f>
        <v>0.630079069108845</v>
      </c>
      <c r="Z273" s="4" t="s">
        <v>149</v>
      </c>
      <c r="AA273" s="4" t="s">
        <v>150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149</v>
      </c>
      <c r="AI273" s="4" t="s">
        <v>150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149</v>
      </c>
      <c r="AQ273" s="4" t="s">
        <v>150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149</v>
      </c>
      <c r="AY273" s="4" t="s">
        <v>150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149</v>
      </c>
      <c r="C274" s="2" t="s">
        <v>150</v>
      </c>
      <c r="D274" s="2">
        <v>2050</v>
      </c>
      <c r="J274" s="2" t="s">
        <v>149</v>
      </c>
      <c r="K274" s="2" t="s">
        <v>150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149</v>
      </c>
      <c r="S274" s="2" t="s">
        <v>150</v>
      </c>
      <c r="T274" s="2">
        <v>2050</v>
      </c>
      <c r="U274" s="2" t="str">
        <f>IF(sum!A267="BC",sum!B267,"*")</f>
        <v>RTS-SpCool_ELE1</v>
      </c>
      <c r="V274" s="2"/>
      <c r="W274" s="2">
        <f>IF(sum!A267="BC",sum!J267,"*")</f>
        <v>0.102174984179813</v>
      </c>
      <c r="Z274" s="2" t="s">
        <v>149</v>
      </c>
      <c r="AA274" s="2" t="s">
        <v>150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149</v>
      </c>
      <c r="AI274" s="2" t="s">
        <v>150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149</v>
      </c>
      <c r="AQ274" s="2" t="s">
        <v>150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149</v>
      </c>
      <c r="AY274" s="2" t="s">
        <v>150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149</v>
      </c>
      <c r="C275" s="2" t="s">
        <v>150</v>
      </c>
      <c r="D275" s="2">
        <v>2050</v>
      </c>
      <c r="J275" s="2" t="s">
        <v>149</v>
      </c>
      <c r="K275" s="2" t="s">
        <v>150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149</v>
      </c>
      <c r="S275" s="2" t="s">
        <v>150</v>
      </c>
      <c r="T275" s="2">
        <v>2050</v>
      </c>
      <c r="U275" s="2" t="str">
        <f>IF(sum!A268="BC",sum!B268,"*")</f>
        <v>RTS-SpHeat_ELE1</v>
      </c>
      <c r="V275" s="2"/>
      <c r="W275" s="2">
        <f>IF(sum!A268="BC",sum!J268,"*")</f>
        <v>0.696030254539658</v>
      </c>
      <c r="Z275" s="2" t="s">
        <v>149</v>
      </c>
      <c r="AA275" s="2" t="s">
        <v>150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149</v>
      </c>
      <c r="AI275" s="2" t="s">
        <v>150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149</v>
      </c>
      <c r="AQ275" s="4" t="s">
        <v>150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149</v>
      </c>
      <c r="AY275" s="2" t="s">
        <v>150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149</v>
      </c>
      <c r="C276" s="4" t="s">
        <v>150</v>
      </c>
      <c r="D276" s="4">
        <v>2050</v>
      </c>
      <c r="J276" s="4" t="s">
        <v>149</v>
      </c>
      <c r="K276" s="4" t="s">
        <v>150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149</v>
      </c>
      <c r="S276" s="4" t="s">
        <v>150</v>
      </c>
      <c r="T276" s="4">
        <v>2050</v>
      </c>
      <c r="U276" s="2" t="str">
        <f>IF(sum!A269="BC",sum!B269,"*")</f>
        <v>RTS-WaterHeat_ELE1</v>
      </c>
      <c r="V276" s="2"/>
      <c r="W276" s="2">
        <f>IF(sum!A269="BC",sum!J269,"*")</f>
        <v>0.102174984179813</v>
      </c>
      <c r="Z276" s="4" t="s">
        <v>149</v>
      </c>
      <c r="AA276" s="4" t="s">
        <v>150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149</v>
      </c>
      <c r="AI276" s="4" t="s">
        <v>150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149</v>
      </c>
      <c r="AQ276" s="2" t="s">
        <v>150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149</v>
      </c>
      <c r="AY276" s="4" t="s">
        <v>150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149</v>
      </c>
      <c r="C277" s="2" t="s">
        <v>150</v>
      </c>
      <c r="D277" s="2">
        <v>2050</v>
      </c>
      <c r="J277" s="2" t="s">
        <v>149</v>
      </c>
      <c r="K277" s="2" t="s">
        <v>150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149</v>
      </c>
      <c r="S277" s="2" t="s">
        <v>150</v>
      </c>
      <c r="T277" s="2">
        <v>2050</v>
      </c>
      <c r="U277" s="2" t="str">
        <f>IF(sum!A270="BC",sum!B270,"*")</f>
        <v>TRA_Bus_IC_GSL1</v>
      </c>
      <c r="V277" s="2"/>
      <c r="W277" s="2">
        <f>IF(sum!A270="BC",sum!J270,"*")</f>
        <v>0</v>
      </c>
      <c r="Z277" s="2" t="s">
        <v>149</v>
      </c>
      <c r="AA277" s="2" t="s">
        <v>150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149</v>
      </c>
      <c r="AI277" s="2" t="s">
        <v>150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149</v>
      </c>
      <c r="AQ277" s="4" t="s">
        <v>150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149</v>
      </c>
      <c r="AY277" s="2" t="s">
        <v>150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149</v>
      </c>
      <c r="C278" s="2" t="s">
        <v>150</v>
      </c>
      <c r="D278" s="2">
        <v>2050</v>
      </c>
      <c r="J278" s="2" t="s">
        <v>149</v>
      </c>
      <c r="K278" s="2" t="s">
        <v>150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149</v>
      </c>
      <c r="S278" s="2" t="s">
        <v>150</v>
      </c>
      <c r="T278" s="2">
        <v>2050</v>
      </c>
      <c r="U278" s="2" t="str">
        <f>IF(sum!A271="BC",sum!B271,"*")</f>
        <v>TRA_Bus_SB_DST1</v>
      </c>
      <c r="V278" s="2"/>
      <c r="W278" s="2">
        <f>IF(sum!A271="BC",sum!J271,"*")</f>
        <v>0</v>
      </c>
      <c r="Z278" s="2" t="s">
        <v>149</v>
      </c>
      <c r="AA278" s="2" t="s">
        <v>150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149</v>
      </c>
      <c r="AI278" s="2" t="s">
        <v>150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149</v>
      </c>
      <c r="AQ278" s="2" t="s">
        <v>150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149</v>
      </c>
      <c r="AY278" s="2" t="s">
        <v>150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149</v>
      </c>
      <c r="C279" s="4" t="s">
        <v>150</v>
      </c>
      <c r="D279" s="4">
        <v>2050</v>
      </c>
      <c r="J279" s="4" t="s">
        <v>149</v>
      </c>
      <c r="K279" s="4" t="s">
        <v>150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149</v>
      </c>
      <c r="S279" s="4" t="s">
        <v>150</v>
      </c>
      <c r="T279" s="4">
        <v>2050</v>
      </c>
      <c r="U279" s="2" t="str">
        <f>IF(sum!A272="BC",sum!B272,"*")</f>
        <v>TRA_Car_GSL1</v>
      </c>
      <c r="V279" s="2"/>
      <c r="W279" s="2">
        <f>IF(sum!A272="BC",sum!J272,"*")</f>
        <v>0</v>
      </c>
      <c r="Z279" s="4" t="s">
        <v>149</v>
      </c>
      <c r="AA279" s="4" t="s">
        <v>150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149</v>
      </c>
      <c r="AI279" s="4" t="s">
        <v>150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149</v>
      </c>
      <c r="AQ279" s="4" t="s">
        <v>150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149</v>
      </c>
      <c r="AY279" s="4" t="s">
        <v>150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149</v>
      </c>
      <c r="C280" s="2" t="s">
        <v>150</v>
      </c>
      <c r="D280" s="2">
        <v>2050</v>
      </c>
      <c r="J280" s="2" t="s">
        <v>149</v>
      </c>
      <c r="K280" s="2" t="s">
        <v>150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149</v>
      </c>
      <c r="S280" s="2" t="s">
        <v>150</v>
      </c>
      <c r="T280" s="2">
        <v>2050</v>
      </c>
      <c r="U280" s="2" t="str">
        <f>IF(sum!A273="BC",sum!B273,"*")</f>
        <v>TRA_Car_PHEV01</v>
      </c>
      <c r="V280" s="2"/>
      <c r="W280" s="2">
        <f>IF(sum!A273="BC",sum!J273,"*")</f>
        <v>684.713930469769</v>
      </c>
      <c r="Z280" s="2" t="s">
        <v>149</v>
      </c>
      <c r="AA280" s="2" t="s">
        <v>150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149</v>
      </c>
      <c r="AI280" s="2" t="s">
        <v>150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149</v>
      </c>
      <c r="AQ280" s="2" t="s">
        <v>150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149</v>
      </c>
      <c r="AY280" s="2" t="s">
        <v>150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149</v>
      </c>
      <c r="C281" s="2" t="s">
        <v>150</v>
      </c>
      <c r="D281" s="2">
        <v>2050</v>
      </c>
      <c r="J281" s="2" t="s">
        <v>149</v>
      </c>
      <c r="K281" s="2" t="s">
        <v>150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149</v>
      </c>
      <c r="S281" s="2" t="s">
        <v>150</v>
      </c>
      <c r="T281" s="2">
        <v>2050</v>
      </c>
      <c r="U281" s="2" t="str">
        <f>IF(sum!A274="BC",sum!B274,"*")</f>
        <v>TRA_Mot_ELC1</v>
      </c>
      <c r="V281" s="2"/>
      <c r="W281" s="2">
        <f>IF(sum!A274="BC",sum!J274,"*")</f>
        <v>35.744189573021</v>
      </c>
      <c r="Z281" s="2" t="s">
        <v>149</v>
      </c>
      <c r="AA281" s="2" t="s">
        <v>150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149</v>
      </c>
      <c r="AI281" s="2" t="s">
        <v>150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149</v>
      </c>
      <c r="AQ281" s="4" t="s">
        <v>150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149</v>
      </c>
      <c r="AY281" s="2" t="s">
        <v>150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149</v>
      </c>
      <c r="C282" s="4" t="s">
        <v>150</v>
      </c>
      <c r="D282" s="4">
        <v>2050</v>
      </c>
      <c r="J282" s="4" t="s">
        <v>149</v>
      </c>
      <c r="K282" s="4" t="s">
        <v>150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149</v>
      </c>
      <c r="S282" s="4" t="s">
        <v>150</v>
      </c>
      <c r="T282" s="4">
        <v>2050</v>
      </c>
      <c r="U282" s="2" t="str">
        <f>IF(sum!A275="BC",sum!B275,"*")</f>
        <v>TRA_Rai_Frt-ELC01</v>
      </c>
      <c r="V282" s="2"/>
      <c r="W282" s="2">
        <f>IF(sum!A275="BC",sum!J275,"*")</f>
        <v>0</v>
      </c>
      <c r="Z282" s="4" t="s">
        <v>149</v>
      </c>
      <c r="AA282" s="4" t="s">
        <v>150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149</v>
      </c>
      <c r="AI282" s="4" t="s">
        <v>150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149</v>
      </c>
      <c r="AQ282" s="2" t="s">
        <v>150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149</v>
      </c>
      <c r="AY282" s="4" t="s">
        <v>150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149</v>
      </c>
      <c r="C283" s="2" t="s">
        <v>150</v>
      </c>
      <c r="D283" s="2">
        <v>2050</v>
      </c>
      <c r="J283" s="2" t="s">
        <v>149</v>
      </c>
      <c r="K283" s="2" t="s">
        <v>150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149</v>
      </c>
      <c r="S283" s="2" t="s">
        <v>150</v>
      </c>
      <c r="T283" s="2">
        <v>2050</v>
      </c>
      <c r="U283" s="2" t="str">
        <f>IF(sum!A276="BC",sum!B276,"*")</f>
        <v>TRA_Rai_Pas-ELC01</v>
      </c>
      <c r="V283" s="2"/>
      <c r="W283" s="2">
        <f>IF(sum!A276="BC",sum!J276,"*")</f>
        <v>0.00222503989632962</v>
      </c>
      <c r="Z283" s="2" t="s">
        <v>149</v>
      </c>
      <c r="AA283" s="2" t="s">
        <v>150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149</v>
      </c>
      <c r="AI283" s="2" t="s">
        <v>150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149</v>
      </c>
      <c r="AQ283" s="4" t="s">
        <v>150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149</v>
      </c>
      <c r="AY283" s="2" t="s">
        <v>150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149</v>
      </c>
      <c r="C284" s="2" t="s">
        <v>150</v>
      </c>
      <c r="D284" s="2">
        <v>2050</v>
      </c>
      <c r="J284" s="2" t="s">
        <v>149</v>
      </c>
      <c r="K284" s="2" t="s">
        <v>150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149</v>
      </c>
      <c r="S284" s="2" t="s">
        <v>150</v>
      </c>
      <c r="T284" s="2">
        <v>2050</v>
      </c>
      <c r="U284" s="2" t="str">
        <f>IF(sum!A277="BC",sum!B277,"*")</f>
        <v>TRA_Tru_BEV01</v>
      </c>
      <c r="V284" s="2"/>
      <c r="W284" s="2">
        <f>IF(sum!A277="BC",sum!J277,"*")</f>
        <v>0</v>
      </c>
      <c r="Z284" s="2" t="s">
        <v>149</v>
      </c>
      <c r="AA284" s="2" t="s">
        <v>150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149</v>
      </c>
      <c r="AI284" s="2" t="s">
        <v>150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149</v>
      </c>
      <c r="AQ284" s="2" t="s">
        <v>150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149</v>
      </c>
      <c r="AY284" s="2" t="s">
        <v>150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149</v>
      </c>
      <c r="C285" s="4" t="s">
        <v>150</v>
      </c>
      <c r="D285" s="4">
        <v>2050</v>
      </c>
      <c r="J285" s="4" t="s">
        <v>149</v>
      </c>
      <c r="K285" s="4" t="s">
        <v>150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149</v>
      </c>
      <c r="S285" s="4" t="s">
        <v>150</v>
      </c>
      <c r="T285" s="4">
        <v>2050</v>
      </c>
      <c r="U285" s="2" t="str">
        <f>IF(sum!A278="BC",sum!B278,"*")</f>
        <v>TRA_Tru_HT_DST1</v>
      </c>
      <c r="V285" s="2"/>
      <c r="W285" s="2">
        <f>IF(sum!A278="BC",sum!J278,"*")</f>
        <v>0</v>
      </c>
      <c r="Z285" s="4" t="s">
        <v>149</v>
      </c>
      <c r="AA285" s="4" t="s">
        <v>150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149</v>
      </c>
      <c r="AI285" s="4" t="s">
        <v>150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149</v>
      </c>
      <c r="AQ285" s="4" t="s">
        <v>150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149</v>
      </c>
      <c r="AY285" s="4" t="s">
        <v>150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149</v>
      </c>
      <c r="C286" s="2" t="s">
        <v>150</v>
      </c>
      <c r="D286" s="2">
        <v>2050</v>
      </c>
      <c r="J286" s="2" t="s">
        <v>149</v>
      </c>
      <c r="K286" s="2" t="s">
        <v>150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149</v>
      </c>
      <c r="S286" s="2" t="s">
        <v>150</v>
      </c>
      <c r="T286" s="2">
        <v>2050</v>
      </c>
      <c r="U286" s="2" t="str">
        <f>IF(sum!A279="BC",sum!B279,"*")</f>
        <v>TRA_Tru_PHEV01</v>
      </c>
      <c r="V286" s="2"/>
      <c r="W286" s="2">
        <f>IF(sum!A279="BC",sum!J279,"*")</f>
        <v>473.615281700442</v>
      </c>
      <c r="Z286" s="2" t="s">
        <v>149</v>
      </c>
      <c r="AA286" s="2" t="s">
        <v>150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149</v>
      </c>
      <c r="AI286" s="2" t="s">
        <v>150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149</v>
      </c>
      <c r="AQ286" s="2" t="s">
        <v>150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149</v>
      </c>
      <c r="AY286" s="2" t="s">
        <v>150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149</v>
      </c>
      <c r="C287" s="2" t="s">
        <v>150</v>
      </c>
      <c r="D287" s="2">
        <v>2050</v>
      </c>
      <c r="J287" s="2" t="s">
        <v>149</v>
      </c>
      <c r="K287" s="2" t="s">
        <v>150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149</v>
      </c>
      <c r="S287" s="2" t="s">
        <v>150</v>
      </c>
      <c r="T287" s="2">
        <v>2050</v>
      </c>
      <c r="U287" s="2" t="str">
        <f>IF(sum!A280="BC",sum!B280,"*")</f>
        <v>TWS-AuxiliaryEquip_ELE1</v>
      </c>
      <c r="V287" s="2"/>
      <c r="W287" s="2">
        <f>IF(sum!A280="BC",sum!J280,"*")</f>
        <v>0.0113527760199792</v>
      </c>
      <c r="Z287" s="2" t="s">
        <v>149</v>
      </c>
      <c r="AA287" s="2" t="s">
        <v>150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149</v>
      </c>
      <c r="AI287" s="2" t="s">
        <v>150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149</v>
      </c>
      <c r="AQ287" s="4" t="s">
        <v>150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149</v>
      </c>
      <c r="AY287" s="2" t="s">
        <v>150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149</v>
      </c>
      <c r="C288" s="4" t="s">
        <v>150</v>
      </c>
      <c r="D288" s="4">
        <v>2050</v>
      </c>
      <c r="J288" s="4" t="s">
        <v>149</v>
      </c>
      <c r="K288" s="4" t="s">
        <v>150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149</v>
      </c>
      <c r="S288" s="4" t="s">
        <v>150</v>
      </c>
      <c r="T288" s="4">
        <v>2050</v>
      </c>
      <c r="U288" s="2" t="str">
        <f>IF(sum!A281="BC",sum!B281,"*")</f>
        <v>TWS-AuxiliaryMot_ELE1</v>
      </c>
      <c r="V288" s="2"/>
      <c r="W288" s="2">
        <f>IF(sum!A281="BC",sum!J281,"*")</f>
        <v>0.0510874920899064</v>
      </c>
      <c r="Z288" s="4" t="s">
        <v>149</v>
      </c>
      <c r="AA288" s="4" t="s">
        <v>150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149</v>
      </c>
      <c r="AI288" s="4" t="s">
        <v>150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149</v>
      </c>
      <c r="AQ288" s="2" t="s">
        <v>150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149</v>
      </c>
      <c r="AY288" s="4" t="s">
        <v>150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149</v>
      </c>
      <c r="C289" s="2" t="s">
        <v>150</v>
      </c>
      <c r="D289" s="2">
        <v>2050</v>
      </c>
      <c r="J289" s="2" t="s">
        <v>149</v>
      </c>
      <c r="K289" s="2" t="s">
        <v>150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149</v>
      </c>
      <c r="S289" s="2" t="s">
        <v>150</v>
      </c>
      <c r="T289" s="2">
        <v>2050</v>
      </c>
      <c r="U289" s="2" t="str">
        <f>IF(sum!A282="BC",sum!B282,"*")</f>
        <v>TWS-Light_ELE1</v>
      </c>
      <c r="V289" s="2"/>
      <c r="W289" s="2">
        <f>IF(sum!A282="BC",sum!J282,"*")</f>
        <v>0.119204148209782</v>
      </c>
      <c r="Z289" s="2" t="s">
        <v>149</v>
      </c>
      <c r="AA289" s="2" t="s">
        <v>150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149</v>
      </c>
      <c r="AI289" s="2" t="s">
        <v>150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149</v>
      </c>
      <c r="AQ289" s="4" t="s">
        <v>150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149</v>
      </c>
      <c r="AY289" s="2" t="s">
        <v>150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149</v>
      </c>
      <c r="C290" s="2" t="s">
        <v>150</v>
      </c>
      <c r="D290" s="2">
        <v>2050</v>
      </c>
      <c r="J290" s="2" t="s">
        <v>149</v>
      </c>
      <c r="K290" s="2" t="s">
        <v>150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149</v>
      </c>
      <c r="S290" s="2" t="s">
        <v>150</v>
      </c>
      <c r="T290" s="2">
        <v>2050</v>
      </c>
      <c r="U290" s="2" t="str">
        <f>IF(sum!A283="BC",sum!B283,"*")</f>
        <v>TWS-SpCool_ELE1</v>
      </c>
      <c r="V290" s="2"/>
      <c r="W290" s="2">
        <f>IF(sum!A283="BC",sum!J283,"*")</f>
        <v>0.0170291640299688</v>
      </c>
      <c r="Z290" s="2" t="s">
        <v>149</v>
      </c>
      <c r="AA290" s="2" t="s">
        <v>150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149</v>
      </c>
      <c r="AI290" s="2" t="s">
        <v>150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149</v>
      </c>
      <c r="AQ290" s="2" t="s">
        <v>150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149</v>
      </c>
      <c r="AY290" s="2" t="s">
        <v>150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149</v>
      </c>
      <c r="C291" s="4" t="s">
        <v>150</v>
      </c>
      <c r="D291" s="4">
        <v>2050</v>
      </c>
      <c r="J291" s="4" t="s">
        <v>149</v>
      </c>
      <c r="K291" s="4" t="s">
        <v>150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149</v>
      </c>
      <c r="S291" s="4" t="s">
        <v>150</v>
      </c>
      <c r="T291" s="4">
        <v>2050</v>
      </c>
      <c r="U291" s="2" t="str">
        <f>IF(sum!A284="BC",sum!B284,"*")</f>
        <v>TWS-SpHeat_ELE1</v>
      </c>
      <c r="V291" s="2"/>
      <c r="W291" s="2">
        <f>IF(sum!A284="BC",sum!J284,"*")</f>
        <v>0.201272182246766</v>
      </c>
      <c r="Z291" s="4" t="s">
        <v>149</v>
      </c>
      <c r="AA291" s="4" t="s">
        <v>150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149</v>
      </c>
      <c r="AI291" s="4" t="s">
        <v>150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149</v>
      </c>
      <c r="AQ291" s="4" t="s">
        <v>150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149</v>
      </c>
      <c r="AY291" s="4" t="s">
        <v>150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149</v>
      </c>
      <c r="C292" s="2" t="s">
        <v>150</v>
      </c>
      <c r="D292" s="2">
        <v>2050</v>
      </c>
      <c r="J292" s="2" t="s">
        <v>149</v>
      </c>
      <c r="K292" s="2" t="s">
        <v>150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149</v>
      </c>
      <c r="S292" s="2" t="s">
        <v>150</v>
      </c>
      <c r="T292" s="2">
        <v>2050</v>
      </c>
      <c r="U292" s="2" t="str">
        <f>IF(sum!A285="BC",sum!B285,"*")</f>
        <v>TWS-WaterHeat_ELE1</v>
      </c>
      <c r="V292" s="2"/>
      <c r="W292" s="2">
        <f>IF(sum!A285="BC",sum!J285,"*")</f>
        <v>0.0113527760199792</v>
      </c>
      <c r="Z292" s="2" t="s">
        <v>149</v>
      </c>
      <c r="AA292" s="2" t="s">
        <v>150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149</v>
      </c>
      <c r="AI292" s="2" t="s">
        <v>150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149</v>
      </c>
      <c r="AQ292" s="2" t="s">
        <v>150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149</v>
      </c>
      <c r="AY292" s="2" t="s">
        <v>150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149</v>
      </c>
      <c r="C293" s="2" t="s">
        <v>150</v>
      </c>
      <c r="D293" s="2">
        <v>2050</v>
      </c>
      <c r="J293" s="2" t="s">
        <v>149</v>
      </c>
      <c r="K293" s="2" t="s">
        <v>150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149</v>
      </c>
      <c r="S293" s="2" t="s">
        <v>150</v>
      </c>
      <c r="T293" s="2">
        <v>2050</v>
      </c>
      <c r="U293" s="2" t="str">
        <f>IF(sum!A286="BC",sum!B286,"*")</f>
        <v>WST-AuxiliaryEquip_ELE1</v>
      </c>
      <c r="V293" s="2"/>
      <c r="W293" s="2">
        <f>IF(sum!A286="BC",sum!J286,"*")</f>
        <v>0.0908222081598335</v>
      </c>
      <c r="Z293" s="2" t="s">
        <v>149</v>
      </c>
      <c r="AA293" s="2" t="s">
        <v>150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149</v>
      </c>
      <c r="AI293" s="2" t="s">
        <v>150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149</v>
      </c>
      <c r="AQ293" s="4" t="s">
        <v>150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149</v>
      </c>
      <c r="AY293" s="2" t="s">
        <v>150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149</v>
      </c>
      <c r="C294" s="4" t="s">
        <v>150</v>
      </c>
      <c r="D294" s="4">
        <v>2050</v>
      </c>
      <c r="J294" s="4" t="s">
        <v>149</v>
      </c>
      <c r="K294" s="4" t="s">
        <v>150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149</v>
      </c>
      <c r="S294" s="4" t="s">
        <v>150</v>
      </c>
      <c r="T294" s="4">
        <v>2050</v>
      </c>
      <c r="U294" s="2" t="str">
        <f>IF(sum!A287="BC",sum!B287,"*")</f>
        <v>WST-AuxiliaryMot_ELE1</v>
      </c>
      <c r="V294" s="2"/>
      <c r="W294" s="2">
        <f>IF(sum!A287="BC",sum!J287,"*")</f>
        <v>0.957669735171796</v>
      </c>
      <c r="Z294" s="4" t="s">
        <v>149</v>
      </c>
      <c r="AA294" s="4" t="s">
        <v>150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149</v>
      </c>
      <c r="AI294" s="4" t="s">
        <v>150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149</v>
      </c>
      <c r="AQ294" s="2" t="s">
        <v>150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149</v>
      </c>
      <c r="AY294" s="4" t="s">
        <v>150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149</v>
      </c>
      <c r="C295" s="2" t="s">
        <v>150</v>
      </c>
      <c r="D295" s="2">
        <v>2050</v>
      </c>
      <c r="J295" s="2" t="s">
        <v>149</v>
      </c>
      <c r="K295" s="2" t="s">
        <v>150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149</v>
      </c>
      <c r="S295" s="2" t="s">
        <v>150</v>
      </c>
      <c r="T295" s="2">
        <v>2050</v>
      </c>
      <c r="U295" s="2" t="str">
        <f>IF(sum!A288="BC",sum!B288,"*")</f>
        <v>WST-Light_ELE1</v>
      </c>
      <c r="V295" s="2"/>
      <c r="W295" s="2">
        <f>IF(sum!A288="BC",sum!J288,"*")</f>
        <v>0.170291640299688</v>
      </c>
      <c r="Z295" s="2" t="s">
        <v>149</v>
      </c>
      <c r="AA295" s="2" t="s">
        <v>150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149</v>
      </c>
      <c r="AI295" s="2" t="s">
        <v>150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149</v>
      </c>
      <c r="AQ295" s="4" t="s">
        <v>150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149</v>
      </c>
      <c r="AY295" s="2" t="s">
        <v>150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149</v>
      </c>
      <c r="C296" s="2" t="s">
        <v>150</v>
      </c>
      <c r="D296" s="2">
        <v>2050</v>
      </c>
      <c r="J296" s="2" t="s">
        <v>149</v>
      </c>
      <c r="K296" s="2" t="s">
        <v>150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149</v>
      </c>
      <c r="S296" s="2" t="s">
        <v>150</v>
      </c>
      <c r="T296" s="2">
        <v>2050</v>
      </c>
      <c r="U296" s="2" t="str">
        <f>IF(sum!A289="BC",sum!B289,"*")</f>
        <v>WST-SpCool_ELE1</v>
      </c>
      <c r="V296" s="2"/>
      <c r="W296" s="2">
        <f>IF(sum!A289="BC",sum!J289,"*")</f>
        <v>0.0340583280599376</v>
      </c>
      <c r="Z296" s="2" t="s">
        <v>149</v>
      </c>
      <c r="AA296" s="2" t="s">
        <v>150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149</v>
      </c>
      <c r="AI296" s="2" t="s">
        <v>150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149</v>
      </c>
      <c r="AQ296" s="2" t="s">
        <v>150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149</v>
      </c>
      <c r="AY296" s="2" t="s">
        <v>150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149</v>
      </c>
      <c r="C297" s="4" t="s">
        <v>150</v>
      </c>
      <c r="D297" s="4">
        <v>2050</v>
      </c>
      <c r="J297" s="4" t="s">
        <v>149</v>
      </c>
      <c r="K297" s="4" t="s">
        <v>150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149</v>
      </c>
      <c r="S297" s="4" t="s">
        <v>150</v>
      </c>
      <c r="T297" s="4">
        <v>2050</v>
      </c>
      <c r="U297" s="2" t="str">
        <f>IF(sum!A290="BC",sum!B290,"*")</f>
        <v>WST-SpHeat_ELE1</v>
      </c>
      <c r="V297" s="2"/>
      <c r="W297" s="2">
        <f>IF(sum!A290="BC",sum!J290,"*")</f>
        <v>0.219487003052931</v>
      </c>
      <c r="Z297" s="4" t="s">
        <v>149</v>
      </c>
      <c r="AA297" s="4" t="s">
        <v>150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149</v>
      </c>
      <c r="AI297" s="4" t="s">
        <v>150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149</v>
      </c>
      <c r="AQ297" s="4" t="s">
        <v>150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149</v>
      </c>
      <c r="AY297" s="4" t="s">
        <v>150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149</v>
      </c>
      <c r="C298" s="2" t="s">
        <v>150</v>
      </c>
      <c r="D298" s="2">
        <v>2050</v>
      </c>
      <c r="J298" s="2" t="s">
        <v>149</v>
      </c>
      <c r="K298" s="2" t="s">
        <v>150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149</v>
      </c>
      <c r="S298" s="2" t="s">
        <v>150</v>
      </c>
      <c r="T298" s="2">
        <v>2050</v>
      </c>
      <c r="U298" s="2" t="str">
        <f>IF(sum!A291="BC",sum!B291,"*")</f>
        <v>WST-WaterHeat_ELE1</v>
      </c>
      <c r="V298" s="2"/>
      <c r="W298" s="2">
        <f>IF(sum!A291="BC",sum!J291,"*")</f>
        <v>0.0340583280599376</v>
      </c>
      <c r="Z298" s="2" t="s">
        <v>149</v>
      </c>
      <c r="AA298" s="2" t="s">
        <v>150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149</v>
      </c>
      <c r="AI298" s="2" t="s">
        <v>150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149</v>
      </c>
      <c r="AQ298" s="2" t="s">
        <v>150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149</v>
      </c>
      <c r="AY298" s="2" t="s">
        <v>150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149</v>
      </c>
      <c r="C299" s="2" t="s">
        <v>150</v>
      </c>
      <c r="D299" s="2">
        <v>2050</v>
      </c>
      <c r="J299" s="2" t="s">
        <v>149</v>
      </c>
      <c r="K299" s="2" t="s">
        <v>150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149</v>
      </c>
      <c r="S299" s="2" t="s">
        <v>150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149</v>
      </c>
      <c r="AA299" s="2" t="s">
        <v>150</v>
      </c>
      <c r="AB299" s="2">
        <v>2050</v>
      </c>
      <c r="AC299" s="2" t="str">
        <f>IF(sum!A292="MA",sum!B292,"*")</f>
        <v>AFM-AuxiliaryEquip_ELE1</v>
      </c>
      <c r="AD299" s="2"/>
      <c r="AE299" s="2">
        <f>IF(sum!A292="MA",sum!J292,"*")</f>
        <v>0.0227055520399584</v>
      </c>
      <c r="AH299" s="2" t="s">
        <v>149</v>
      </c>
      <c r="AI299" s="2" t="s">
        <v>150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149</v>
      </c>
      <c r="AQ299" s="4" t="s">
        <v>150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149</v>
      </c>
      <c r="AY299" s="2" t="s">
        <v>150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149</v>
      </c>
      <c r="C300" s="4" t="s">
        <v>150</v>
      </c>
      <c r="D300" s="4">
        <v>2050</v>
      </c>
      <c r="J300" s="4" t="s">
        <v>149</v>
      </c>
      <c r="K300" s="4" t="s">
        <v>150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149</v>
      </c>
      <c r="S300" s="4" t="s">
        <v>150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149</v>
      </c>
      <c r="AA300" s="4" t="s">
        <v>150</v>
      </c>
      <c r="AB300" s="4">
        <v>2050</v>
      </c>
      <c r="AC300" s="2" t="str">
        <f>IF(sum!A293="MA",sum!B293,"*")</f>
        <v>AFM-AuxiliaryMot_ELE1</v>
      </c>
      <c r="AD300" s="2"/>
      <c r="AE300" s="2">
        <f>IF(sum!A293="MA",sum!J293,"*")</f>
        <v>0.0170291640299688</v>
      </c>
      <c r="AH300" s="4" t="s">
        <v>149</v>
      </c>
      <c r="AI300" s="4" t="s">
        <v>150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149</v>
      </c>
      <c r="AQ300" s="2" t="s">
        <v>150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149</v>
      </c>
      <c r="AY300" s="4" t="s">
        <v>150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149</v>
      </c>
      <c r="C301" s="2" t="s">
        <v>150</v>
      </c>
      <c r="D301" s="2">
        <v>2050</v>
      </c>
      <c r="J301" s="2" t="s">
        <v>149</v>
      </c>
      <c r="K301" s="2" t="s">
        <v>150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149</v>
      </c>
      <c r="S301" s="2" t="s">
        <v>150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149</v>
      </c>
      <c r="AA301" s="2" t="s">
        <v>150</v>
      </c>
      <c r="AB301" s="2">
        <v>2050</v>
      </c>
      <c r="AC301" s="2" t="str">
        <f>IF(sum!A294="MA",sum!B294,"*")</f>
        <v>AFM-Light_ELE1</v>
      </c>
      <c r="AD301" s="2"/>
      <c r="AE301" s="2">
        <f>IF(sum!A294="MA",sum!J294,"*")</f>
        <v>0.0510874920899064</v>
      </c>
      <c r="AH301" s="2" t="s">
        <v>149</v>
      </c>
      <c r="AI301" s="2" t="s">
        <v>150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149</v>
      </c>
      <c r="AQ301" s="4" t="s">
        <v>150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149</v>
      </c>
      <c r="AY301" s="2" t="s">
        <v>150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149</v>
      </c>
      <c r="C302" s="2" t="s">
        <v>150</v>
      </c>
      <c r="D302" s="2">
        <v>2050</v>
      </c>
      <c r="J302" s="2" t="s">
        <v>149</v>
      </c>
      <c r="K302" s="2" t="s">
        <v>150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149</v>
      </c>
      <c r="S302" s="2" t="s">
        <v>150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149</v>
      </c>
      <c r="AA302" s="2" t="s">
        <v>150</v>
      </c>
      <c r="AB302" s="2">
        <v>2050</v>
      </c>
      <c r="AC302" s="2" t="str">
        <f>IF(sum!A295="MA",sum!B295,"*")</f>
        <v>AFM-SpCool_ELE1</v>
      </c>
      <c r="AD302" s="2"/>
      <c r="AE302" s="2">
        <f>IF(sum!A295="MA",sum!J295,"*")</f>
        <v>0.0170291640299688</v>
      </c>
      <c r="AH302" s="2" t="s">
        <v>149</v>
      </c>
      <c r="AI302" s="2" t="s">
        <v>150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149</v>
      </c>
      <c r="AQ302" s="2" t="s">
        <v>150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149</v>
      </c>
      <c r="AY302" s="2" t="s">
        <v>150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149</v>
      </c>
      <c r="C303" s="4" t="s">
        <v>150</v>
      </c>
      <c r="D303" s="4">
        <v>2050</v>
      </c>
      <c r="J303" s="4" t="s">
        <v>149</v>
      </c>
      <c r="K303" s="4" t="s">
        <v>150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149</v>
      </c>
      <c r="S303" s="4" t="s">
        <v>150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149</v>
      </c>
      <c r="AA303" s="4" t="s">
        <v>150</v>
      </c>
      <c r="AB303" s="4">
        <v>2050</v>
      </c>
      <c r="AC303" s="2" t="str">
        <f>IF(sum!A296="MA",sum!B296,"*")</f>
        <v>AFM-SpHeat_ELE1</v>
      </c>
      <c r="AD303" s="2"/>
      <c r="AE303" s="2">
        <f>IF(sum!A296="MA",sum!J296,"*")</f>
        <v>0.188157757369191</v>
      </c>
      <c r="AH303" s="4" t="s">
        <v>149</v>
      </c>
      <c r="AI303" s="4" t="s">
        <v>150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149</v>
      </c>
      <c r="AQ303" s="4" t="s">
        <v>150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149</v>
      </c>
      <c r="AY303" s="4" t="s">
        <v>150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149</v>
      </c>
      <c r="C304" s="2" t="s">
        <v>150</v>
      </c>
      <c r="D304" s="2">
        <v>2050</v>
      </c>
      <c r="J304" s="2" t="s">
        <v>149</v>
      </c>
      <c r="K304" s="2" t="s">
        <v>150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149</v>
      </c>
      <c r="S304" s="2" t="s">
        <v>150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149</v>
      </c>
      <c r="AA304" s="2" t="s">
        <v>150</v>
      </c>
      <c r="AB304" s="2">
        <v>2050</v>
      </c>
      <c r="AC304" s="2" t="str">
        <f>IF(sum!A297="MA",sum!B297,"*")</f>
        <v>AFM-WaterHeat_ELE1</v>
      </c>
      <c r="AD304" s="2"/>
      <c r="AE304" s="2">
        <f>IF(sum!A297="MA",sum!J297,"*")</f>
        <v>0.0113527760199792</v>
      </c>
      <c r="AH304" s="2" t="s">
        <v>149</v>
      </c>
      <c r="AI304" s="2" t="s">
        <v>150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149</v>
      </c>
      <c r="AQ304" s="2" t="s">
        <v>150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149</v>
      </c>
      <c r="AY304" s="2" t="s">
        <v>150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149</v>
      </c>
      <c r="C305" s="2" t="s">
        <v>150</v>
      </c>
      <c r="D305" s="2">
        <v>2050</v>
      </c>
      <c r="J305" s="2" t="s">
        <v>149</v>
      </c>
      <c r="K305" s="2" t="s">
        <v>150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149</v>
      </c>
      <c r="S305" s="2" t="s">
        <v>150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149</v>
      </c>
      <c r="AA305" s="2" t="s">
        <v>150</v>
      </c>
      <c r="AB305" s="2">
        <v>2050</v>
      </c>
      <c r="AC305" s="2" t="str">
        <f>IF(sum!A298="MA",sum!B298,"*")</f>
        <v>ART-AuxiliaryEquip_ELE1</v>
      </c>
      <c r="AD305" s="2"/>
      <c r="AE305" s="2">
        <f>IF(sum!A298="MA",sum!J298,"*")</f>
        <v>0.0113527760199792</v>
      </c>
      <c r="AH305" s="2" t="s">
        <v>149</v>
      </c>
      <c r="AI305" s="2" t="s">
        <v>150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149</v>
      </c>
      <c r="AQ305" s="4" t="s">
        <v>150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149</v>
      </c>
      <c r="AY305" s="2" t="s">
        <v>150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149</v>
      </c>
      <c r="C306" s="4" t="s">
        <v>150</v>
      </c>
      <c r="D306" s="4">
        <v>2050</v>
      </c>
      <c r="J306" s="4" t="s">
        <v>149</v>
      </c>
      <c r="K306" s="4" t="s">
        <v>150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149</v>
      </c>
      <c r="S306" s="4" t="s">
        <v>150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149</v>
      </c>
      <c r="AA306" s="4" t="s">
        <v>150</v>
      </c>
      <c r="AB306" s="4">
        <v>2050</v>
      </c>
      <c r="AC306" s="2" t="str">
        <f>IF(sum!A299="MA",sum!B299,"*")</f>
        <v>ART-Light_ELE1</v>
      </c>
      <c r="AD306" s="2"/>
      <c r="AE306" s="2">
        <f>IF(sum!A299="MA",sum!J299,"*")</f>
        <v>0.0170291640299688</v>
      </c>
      <c r="AH306" s="4" t="s">
        <v>149</v>
      </c>
      <c r="AI306" s="4" t="s">
        <v>150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149</v>
      </c>
      <c r="AQ306" s="2" t="s">
        <v>150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149</v>
      </c>
      <c r="AY306" s="4" t="s">
        <v>150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149</v>
      </c>
      <c r="C307" s="2" t="s">
        <v>150</v>
      </c>
      <c r="D307" s="2">
        <v>2050</v>
      </c>
      <c r="J307" s="2" t="s">
        <v>149</v>
      </c>
      <c r="K307" s="2" t="s">
        <v>150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149</v>
      </c>
      <c r="S307" s="2" t="s">
        <v>150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149</v>
      </c>
      <c r="AA307" s="2" t="s">
        <v>150</v>
      </c>
      <c r="AB307" s="2">
        <v>2050</v>
      </c>
      <c r="AC307" s="2" t="str">
        <f>IF(sum!A300="MA",sum!B300,"*")</f>
        <v>ART-SpHeat_ELE1</v>
      </c>
      <c r="AD307" s="2"/>
      <c r="AE307" s="2">
        <f>IF(sum!A300="MA",sum!J300,"*")</f>
        <v>0.0470980600324746</v>
      </c>
      <c r="AH307" s="2" t="s">
        <v>149</v>
      </c>
      <c r="AI307" s="2" t="s">
        <v>150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149</v>
      </c>
      <c r="AQ307" s="4" t="s">
        <v>150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149</v>
      </c>
      <c r="AY307" s="2" t="s">
        <v>150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149</v>
      </c>
      <c r="C308" s="2" t="s">
        <v>150</v>
      </c>
      <c r="D308" s="2">
        <v>2050</v>
      </c>
      <c r="J308" s="2" t="s">
        <v>149</v>
      </c>
      <c r="K308" s="2" t="s">
        <v>150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149</v>
      </c>
      <c r="S308" s="2" t="s">
        <v>150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149</v>
      </c>
      <c r="AA308" s="2" t="s">
        <v>150</v>
      </c>
      <c r="AB308" s="2">
        <v>2050</v>
      </c>
      <c r="AC308" s="2" t="str">
        <f>IF(sum!A301="MA",sum!B301,"*")</f>
        <v>EDU-AuxiliaryEquip_ELE1</v>
      </c>
      <c r="AD308" s="2"/>
      <c r="AE308" s="2">
        <f>IF(sum!A301="MA",sum!J301,"*")</f>
        <v>0.0794694321398544</v>
      </c>
      <c r="AH308" s="2" t="s">
        <v>149</v>
      </c>
      <c r="AI308" s="2" t="s">
        <v>150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149</v>
      </c>
      <c r="AQ308" s="2" t="s">
        <v>150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149</v>
      </c>
      <c r="AY308" s="2" t="s">
        <v>150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149</v>
      </c>
      <c r="C309" s="4" t="s">
        <v>150</v>
      </c>
      <c r="D309" s="4">
        <v>2050</v>
      </c>
      <c r="J309" s="4" t="s">
        <v>149</v>
      </c>
      <c r="K309" s="4" t="s">
        <v>150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149</v>
      </c>
      <c r="S309" s="4" t="s">
        <v>150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149</v>
      </c>
      <c r="AA309" s="4" t="s">
        <v>150</v>
      </c>
      <c r="AB309" s="4">
        <v>2050</v>
      </c>
      <c r="AC309" s="2" t="str">
        <f>IF(sum!A302="MA",sum!B302,"*")</f>
        <v>EDU-AuxiliaryMot_ELE1</v>
      </c>
      <c r="AD309" s="2"/>
      <c r="AE309" s="2">
        <f>IF(sum!A302="MA",sum!J302,"*")</f>
        <v>0.0340583280599376</v>
      </c>
      <c r="AH309" s="4" t="s">
        <v>149</v>
      </c>
      <c r="AI309" s="4" t="s">
        <v>150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149</v>
      </c>
      <c r="AQ309" s="4" t="s">
        <v>150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149</v>
      </c>
      <c r="AY309" s="4" t="s">
        <v>150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149</v>
      </c>
      <c r="C310" s="2" t="s">
        <v>150</v>
      </c>
      <c r="D310" s="2">
        <v>2050</v>
      </c>
      <c r="J310" s="2" t="s">
        <v>149</v>
      </c>
      <c r="K310" s="2" t="s">
        <v>150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149</v>
      </c>
      <c r="S310" s="2" t="s">
        <v>150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149</v>
      </c>
      <c r="AA310" s="2" t="s">
        <v>150</v>
      </c>
      <c r="AB310" s="2">
        <v>2050</v>
      </c>
      <c r="AC310" s="2" t="str">
        <f>IF(sum!A303="MA",sum!B303,"*")</f>
        <v>EDU-Light_ELE1</v>
      </c>
      <c r="AD310" s="2"/>
      <c r="AE310" s="2">
        <f>IF(sum!A303="MA",sum!J303,"*")</f>
        <v>0.102174984179813</v>
      </c>
      <c r="AH310" s="2" t="s">
        <v>149</v>
      </c>
      <c r="AI310" s="2" t="s">
        <v>150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149</v>
      </c>
      <c r="AQ310" s="2" t="s">
        <v>150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149</v>
      </c>
      <c r="AY310" s="2" t="s">
        <v>150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149</v>
      </c>
      <c r="C311" s="2" t="s">
        <v>150</v>
      </c>
      <c r="D311" s="2">
        <v>2050</v>
      </c>
      <c r="J311" s="2" t="s">
        <v>149</v>
      </c>
      <c r="K311" s="2" t="s">
        <v>150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149</v>
      </c>
      <c r="S311" s="2" t="s">
        <v>150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149</v>
      </c>
      <c r="AA311" s="2" t="s">
        <v>150</v>
      </c>
      <c r="AB311" s="2">
        <v>2050</v>
      </c>
      <c r="AC311" s="2" t="str">
        <f>IF(sum!A304="MA",sum!B304,"*")</f>
        <v>EDU-SpCool_ELE1</v>
      </c>
      <c r="AD311" s="2"/>
      <c r="AE311" s="2">
        <f>IF(sum!A304="MA",sum!J304,"*")</f>
        <v>0.0351180369006387</v>
      </c>
      <c r="AH311" s="2" t="s">
        <v>149</v>
      </c>
      <c r="AI311" s="2" t="s">
        <v>150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149</v>
      </c>
      <c r="AQ311" s="4" t="s">
        <v>150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149</v>
      </c>
      <c r="AY311" s="2" t="s">
        <v>150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149</v>
      </c>
      <c r="C312" s="4" t="s">
        <v>150</v>
      </c>
      <c r="D312" s="4">
        <v>2050</v>
      </c>
      <c r="J312" s="4" t="s">
        <v>149</v>
      </c>
      <c r="K312" s="4" t="s">
        <v>150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149</v>
      </c>
      <c r="S312" s="4" t="s">
        <v>150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149</v>
      </c>
      <c r="AA312" s="4" t="s">
        <v>150</v>
      </c>
      <c r="AB312" s="4">
        <v>2050</v>
      </c>
      <c r="AC312" s="2" t="str">
        <f>IF(sum!A305="MA",sum!B305,"*")</f>
        <v>EDU-SpHeat_ELE1</v>
      </c>
      <c r="AD312" s="2"/>
      <c r="AE312" s="2">
        <f>IF(sum!A305="MA",sum!J305,"*")</f>
        <v>0.438543460970359</v>
      </c>
      <c r="AH312" s="4" t="s">
        <v>149</v>
      </c>
      <c r="AI312" s="4" t="s">
        <v>150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149</v>
      </c>
      <c r="AQ312" s="2" t="s">
        <v>150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149</v>
      </c>
      <c r="AY312" s="4" t="s">
        <v>150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149</v>
      </c>
      <c r="C313" s="2" t="s">
        <v>150</v>
      </c>
      <c r="D313" s="2">
        <v>2050</v>
      </c>
      <c r="J313" s="2" t="s">
        <v>149</v>
      </c>
      <c r="K313" s="2" t="s">
        <v>150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149</v>
      </c>
      <c r="S313" s="2" t="s">
        <v>150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149</v>
      </c>
      <c r="AA313" s="2" t="s">
        <v>150</v>
      </c>
      <c r="AB313" s="2">
        <v>2050</v>
      </c>
      <c r="AC313" s="2" t="str">
        <f>IF(sum!A306="MA",sum!B306,"*")</f>
        <v>EDU-WaterHeat_ELE1</v>
      </c>
      <c r="AD313" s="2"/>
      <c r="AE313" s="2">
        <f>IF(sum!A306="MA",sum!J306,"*")</f>
        <v>0.0227055520399584</v>
      </c>
      <c r="AH313" s="2" t="s">
        <v>149</v>
      </c>
      <c r="AI313" s="2" t="s">
        <v>150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149</v>
      </c>
      <c r="AQ313" s="4" t="s">
        <v>150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149</v>
      </c>
      <c r="AY313" s="2" t="s">
        <v>150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149</v>
      </c>
      <c r="C314" s="2" t="s">
        <v>150</v>
      </c>
      <c r="D314" s="2">
        <v>2050</v>
      </c>
      <c r="J314" s="2" t="s">
        <v>149</v>
      </c>
      <c r="K314" s="2" t="s">
        <v>150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149</v>
      </c>
      <c r="S314" s="2" t="s">
        <v>150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149</v>
      </c>
      <c r="AA314" s="2" t="s">
        <v>150</v>
      </c>
      <c r="AB314" s="2">
        <v>2050</v>
      </c>
      <c r="AC314" s="2" t="str">
        <f>IF(sum!A307="MA",sum!B307,"*")</f>
        <v>HSS-AuxiliaryEquip_ELE1</v>
      </c>
      <c r="AD314" s="2"/>
      <c r="AE314" s="2">
        <f>IF(sum!A307="MA",sum!J307,"*")</f>
        <v>0.164890775260494</v>
      </c>
      <c r="AH314" s="2" t="s">
        <v>149</v>
      </c>
      <c r="AI314" s="2" t="s">
        <v>150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149</v>
      </c>
      <c r="AQ314" s="2" t="s">
        <v>150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149</v>
      </c>
      <c r="AY314" s="2" t="s">
        <v>150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149</v>
      </c>
      <c r="C315" s="4" t="s">
        <v>150</v>
      </c>
      <c r="D315" s="4">
        <v>2050</v>
      </c>
      <c r="J315" s="4" t="s">
        <v>149</v>
      </c>
      <c r="K315" s="4" t="s">
        <v>150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149</v>
      </c>
      <c r="S315" s="4" t="s">
        <v>150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149</v>
      </c>
      <c r="AA315" s="4" t="s">
        <v>150</v>
      </c>
      <c r="AB315" s="4">
        <v>2050</v>
      </c>
      <c r="AC315" s="2" t="str">
        <f>IF(sum!A308="MA",sum!B308,"*")</f>
        <v>HSS-AuxiliaryMot_ELE1</v>
      </c>
      <c r="AD315" s="2"/>
      <c r="AE315" s="2">
        <f>IF(sum!A308="MA",sum!J308,"*")</f>
        <v>0.0510874920899064</v>
      </c>
      <c r="AH315" s="4" t="s">
        <v>149</v>
      </c>
      <c r="AI315" s="4" t="s">
        <v>150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149</v>
      </c>
      <c r="AQ315" s="4" t="s">
        <v>150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149</v>
      </c>
      <c r="AY315" s="4" t="s">
        <v>150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149</v>
      </c>
      <c r="C316" s="2" t="s">
        <v>150</v>
      </c>
      <c r="D316" s="2">
        <v>2050</v>
      </c>
      <c r="J316" s="2" t="s">
        <v>149</v>
      </c>
      <c r="K316" s="2" t="s">
        <v>150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149</v>
      </c>
      <c r="S316" s="2" t="s">
        <v>150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149</v>
      </c>
      <c r="AA316" s="2" t="s">
        <v>150</v>
      </c>
      <c r="AB316" s="2">
        <v>2050</v>
      </c>
      <c r="AC316" s="2" t="str">
        <f>IF(sum!A309="MA",sum!B309,"*")</f>
        <v>HSS-Light_ELE1</v>
      </c>
      <c r="AD316" s="2"/>
      <c r="AE316" s="2">
        <f>IF(sum!A309="MA",sum!J309,"*")</f>
        <v>0.119204148209782</v>
      </c>
      <c r="AH316" s="2" t="s">
        <v>149</v>
      </c>
      <c r="AI316" s="2" t="s">
        <v>150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149</v>
      </c>
      <c r="AQ316" s="2" t="s">
        <v>150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149</v>
      </c>
      <c r="AY316" s="2" t="s">
        <v>150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149</v>
      </c>
      <c r="C317" s="2" t="s">
        <v>150</v>
      </c>
      <c r="D317" s="2">
        <v>2050</v>
      </c>
      <c r="J317" s="2" t="s">
        <v>149</v>
      </c>
      <c r="K317" s="2" t="s">
        <v>150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149</v>
      </c>
      <c r="S317" s="2" t="s">
        <v>150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149</v>
      </c>
      <c r="AA317" s="2" t="s">
        <v>150</v>
      </c>
      <c r="AB317" s="2">
        <v>2050</v>
      </c>
      <c r="AC317" s="2" t="str">
        <f>IF(sum!A310="MA",sum!B310,"*")</f>
        <v>HSS-SpCool_ELE1</v>
      </c>
      <c r="AD317" s="2"/>
      <c r="AE317" s="2">
        <f>IF(sum!A310="MA",sum!J310,"*")</f>
        <v>0.0170291640299688</v>
      </c>
      <c r="AH317" s="2" t="s">
        <v>149</v>
      </c>
      <c r="AI317" s="2" t="s">
        <v>150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149</v>
      </c>
      <c r="AQ317" s="4" t="s">
        <v>150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149</v>
      </c>
      <c r="AY317" s="2" t="s">
        <v>150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149</v>
      </c>
      <c r="C318" s="4" t="s">
        <v>150</v>
      </c>
      <c r="D318" s="4">
        <v>2050</v>
      </c>
      <c r="J318" s="4" t="s">
        <v>149</v>
      </c>
      <c r="K318" s="4" t="s">
        <v>150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149</v>
      </c>
      <c r="S318" s="4" t="s">
        <v>150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149</v>
      </c>
      <c r="AA318" s="4" t="s">
        <v>150</v>
      </c>
      <c r="AB318" s="4">
        <v>2050</v>
      </c>
      <c r="AC318" s="2" t="str">
        <f>IF(sum!A311="MA",sum!B311,"*")</f>
        <v>HSS-SpHeat_ELE1</v>
      </c>
      <c r="AD318" s="2"/>
      <c r="AE318" s="2">
        <f>IF(sum!A311="MA",sum!J311,"*")</f>
        <v>0.375746047593726</v>
      </c>
      <c r="AH318" s="4" t="s">
        <v>149</v>
      </c>
      <c r="AI318" s="4" t="s">
        <v>150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149</v>
      </c>
      <c r="AQ318" s="2" t="s">
        <v>150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149</v>
      </c>
      <c r="AY318" s="4" t="s">
        <v>150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149</v>
      </c>
      <c r="C319" s="2" t="s">
        <v>150</v>
      </c>
      <c r="D319" s="2">
        <v>2050</v>
      </c>
      <c r="J319" s="2" t="s">
        <v>149</v>
      </c>
      <c r="K319" s="2" t="s">
        <v>150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149</v>
      </c>
      <c r="S319" s="2" t="s">
        <v>150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149</v>
      </c>
      <c r="AA319" s="2" t="s">
        <v>150</v>
      </c>
      <c r="AB319" s="2">
        <v>2050</v>
      </c>
      <c r="AC319" s="2" t="str">
        <f>IF(sum!A312="MA",sum!B312,"*")</f>
        <v>HSS-WaterHeat_ELE1</v>
      </c>
      <c r="AD319" s="2"/>
      <c r="AE319" s="2">
        <f>IF(sum!A312="MA",sum!J312,"*")</f>
        <v>0.0681166561198752</v>
      </c>
      <c r="AH319" s="2" t="s">
        <v>149</v>
      </c>
      <c r="AI319" s="2" t="s">
        <v>150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149</v>
      </c>
      <c r="AQ319" s="4" t="s">
        <v>150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149</v>
      </c>
      <c r="AY319" s="2" t="s">
        <v>150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149</v>
      </c>
      <c r="C320" s="2" t="s">
        <v>150</v>
      </c>
      <c r="D320" s="2">
        <v>2050</v>
      </c>
      <c r="J320" s="2" t="s">
        <v>149</v>
      </c>
      <c r="K320" s="2" t="s">
        <v>150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149</v>
      </c>
      <c r="S320" s="2" t="s">
        <v>150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149</v>
      </c>
      <c r="AA320" s="2" t="s">
        <v>150</v>
      </c>
      <c r="AB320" s="2">
        <v>2050</v>
      </c>
      <c r="AC320" s="2" t="str">
        <f>IF(sum!A313="MA",sum!B313,"*")</f>
        <v>ICS-AuxiliaryEquip_ELE1</v>
      </c>
      <c r="AD320" s="2"/>
      <c r="AE320" s="2">
        <f>IF(sum!A313="MA",sum!J313,"*")</f>
        <v>0.0113527760199792</v>
      </c>
      <c r="AH320" s="2" t="s">
        <v>149</v>
      </c>
      <c r="AI320" s="2" t="s">
        <v>150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149</v>
      </c>
      <c r="AQ320" s="2" t="s">
        <v>150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149</v>
      </c>
      <c r="AY320" s="2" t="s">
        <v>150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149</v>
      </c>
      <c r="C321" s="4" t="s">
        <v>150</v>
      </c>
      <c r="D321" s="4">
        <v>2050</v>
      </c>
      <c r="J321" s="4" t="s">
        <v>149</v>
      </c>
      <c r="K321" s="4" t="s">
        <v>150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149</v>
      </c>
      <c r="S321" s="4" t="s">
        <v>150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149</v>
      </c>
      <c r="AA321" s="4" t="s">
        <v>150</v>
      </c>
      <c r="AB321" s="4">
        <v>2050</v>
      </c>
      <c r="AC321" s="2" t="str">
        <f>IF(sum!A314="MA",sum!B314,"*")</f>
        <v>ICS-Light_ELE1</v>
      </c>
      <c r="AD321" s="2"/>
      <c r="AE321" s="2">
        <f>IF(sum!A314="MA",sum!J314,"*")</f>
        <v>0.0170291640299688</v>
      </c>
      <c r="AH321" s="4" t="s">
        <v>149</v>
      </c>
      <c r="AI321" s="4" t="s">
        <v>150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149</v>
      </c>
      <c r="AQ321" s="4" t="s">
        <v>150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149</v>
      </c>
      <c r="AY321" s="4" t="s">
        <v>150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149</v>
      </c>
      <c r="C322" s="2" t="s">
        <v>150</v>
      </c>
      <c r="D322" s="2">
        <v>2050</v>
      </c>
      <c r="J322" s="2" t="s">
        <v>149</v>
      </c>
      <c r="K322" s="2" t="s">
        <v>150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149</v>
      </c>
      <c r="S322" s="2" t="s">
        <v>150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149</v>
      </c>
      <c r="AA322" s="2" t="s">
        <v>150</v>
      </c>
      <c r="AB322" s="2">
        <v>2050</v>
      </c>
      <c r="AC322" s="2" t="str">
        <f>IF(sum!A315="MA",sum!B315,"*")</f>
        <v>ICS-SpHeat_ELE1</v>
      </c>
      <c r="AD322" s="2"/>
      <c r="AE322" s="2">
        <f>IF(sum!A315="MA",sum!J315,"*")</f>
        <v>0.0591573086129211</v>
      </c>
      <c r="AH322" s="2" t="s">
        <v>149</v>
      </c>
      <c r="AI322" s="2" t="s">
        <v>150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149</v>
      </c>
      <c r="AQ322" s="2" t="s">
        <v>150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149</v>
      </c>
      <c r="AY322" s="2" t="s">
        <v>150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149</v>
      </c>
      <c r="C323" s="2" t="s">
        <v>150</v>
      </c>
      <c r="D323" s="2">
        <v>2050</v>
      </c>
      <c r="J323" s="2" t="s">
        <v>149</v>
      </c>
      <c r="K323" s="2" t="s">
        <v>150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149</v>
      </c>
      <c r="S323" s="2" t="s">
        <v>150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149</v>
      </c>
      <c r="AA323" s="2" t="s">
        <v>150</v>
      </c>
      <c r="AB323" s="2">
        <v>2050</v>
      </c>
      <c r="AC323" s="2" t="str">
        <f>IF(sum!A316="MA",sum!B316,"*")</f>
        <v>OS-AuxiliaryEquip_ELE1</v>
      </c>
      <c r="AD323" s="2"/>
      <c r="AE323" s="2">
        <f>IF(sum!A316="MA",sum!J316,"*")</f>
        <v>0.210301879340411</v>
      </c>
      <c r="AH323" s="2" t="s">
        <v>149</v>
      </c>
      <c r="AI323" s="2" t="s">
        <v>150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149</v>
      </c>
      <c r="AQ323" s="4" t="s">
        <v>150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149</v>
      </c>
      <c r="AY323" s="2" t="s">
        <v>150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149</v>
      </c>
      <c r="C324" s="4" t="s">
        <v>150</v>
      </c>
      <c r="D324" s="4">
        <v>2050</v>
      </c>
      <c r="J324" s="4" t="s">
        <v>149</v>
      </c>
      <c r="K324" s="4" t="s">
        <v>150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149</v>
      </c>
      <c r="S324" s="4" t="s">
        <v>150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149</v>
      </c>
      <c r="AA324" s="4" t="s">
        <v>150</v>
      </c>
      <c r="AB324" s="4">
        <v>2050</v>
      </c>
      <c r="AC324" s="2" t="str">
        <f>IF(sum!A317="MA",sum!B317,"*")</f>
        <v>OS-AuxiliaryMot_ELE1</v>
      </c>
      <c r="AD324" s="2"/>
      <c r="AE324" s="2">
        <f>IF(sum!A317="MA",sum!J317,"*")</f>
        <v>0.085145820149844</v>
      </c>
      <c r="AH324" s="4" t="s">
        <v>149</v>
      </c>
      <c r="AI324" s="4" t="s">
        <v>150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149</v>
      </c>
      <c r="AQ324" s="2" t="s">
        <v>150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149</v>
      </c>
      <c r="AY324" s="4" t="s">
        <v>150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149</v>
      </c>
      <c r="C325" s="2" t="s">
        <v>150</v>
      </c>
      <c r="D325" s="2">
        <v>2050</v>
      </c>
      <c r="J325" s="2" t="s">
        <v>149</v>
      </c>
      <c r="K325" s="2" t="s">
        <v>150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149</v>
      </c>
      <c r="S325" s="2" t="s">
        <v>150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149</v>
      </c>
      <c r="AA325" s="2" t="s">
        <v>150</v>
      </c>
      <c r="AB325" s="2">
        <v>2050</v>
      </c>
      <c r="AC325" s="2" t="str">
        <f>IF(sum!A318="MA",sum!B318,"*")</f>
        <v>OS-Light_ELE1</v>
      </c>
      <c r="AD325" s="2"/>
      <c r="AE325" s="2">
        <f>IF(sum!A318="MA",sum!J318,"*")</f>
        <v>0.306524952539438</v>
      </c>
      <c r="AH325" s="2" t="s">
        <v>149</v>
      </c>
      <c r="AI325" s="2" t="s">
        <v>150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149</v>
      </c>
      <c r="AQ325" s="4" t="s">
        <v>150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149</v>
      </c>
      <c r="AY325" s="2" t="s">
        <v>150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149</v>
      </c>
      <c r="C326" s="2" t="s">
        <v>150</v>
      </c>
      <c r="D326" s="2">
        <v>2050</v>
      </c>
      <c r="J326" s="2" t="s">
        <v>149</v>
      </c>
      <c r="K326" s="2" t="s">
        <v>150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149</v>
      </c>
      <c r="S326" s="2" t="s">
        <v>150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149</v>
      </c>
      <c r="AA326" s="2" t="s">
        <v>150</v>
      </c>
      <c r="AB326" s="2">
        <v>2050</v>
      </c>
      <c r="AC326" s="2" t="str">
        <f>IF(sum!A319="MA",sum!B319,"*")</f>
        <v>OS-SpCool_ELE1</v>
      </c>
      <c r="AD326" s="2"/>
      <c r="AE326" s="2">
        <f>IF(sum!A319="MA",sum!J319,"*")</f>
        <v>0.0691763649605763</v>
      </c>
      <c r="AH326" s="2" t="s">
        <v>149</v>
      </c>
      <c r="AI326" s="2" t="s">
        <v>150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149</v>
      </c>
      <c r="AQ326" s="2" t="s">
        <v>150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149</v>
      </c>
      <c r="AY326" s="2" t="s">
        <v>150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149</v>
      </c>
      <c r="C327" s="4" t="s">
        <v>150</v>
      </c>
      <c r="D327" s="4">
        <v>2050</v>
      </c>
      <c r="J327" s="4" t="s">
        <v>149</v>
      </c>
      <c r="K327" s="4" t="s">
        <v>150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149</v>
      </c>
      <c r="S327" s="4" t="s">
        <v>150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149</v>
      </c>
      <c r="AA327" s="4" t="s">
        <v>150</v>
      </c>
      <c r="AB327" s="4">
        <v>2050</v>
      </c>
      <c r="AC327" s="2" t="str">
        <f>IF(sum!A320="MA",sum!B320,"*")</f>
        <v>OS-SpHeat_ELE1</v>
      </c>
      <c r="AD327" s="2"/>
      <c r="AE327" s="2">
        <f>IF(sum!A320="MA",sum!J320,"*")</f>
        <v>1.04013089589196</v>
      </c>
      <c r="AH327" s="4" t="s">
        <v>149</v>
      </c>
      <c r="AI327" s="4" t="s">
        <v>150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149</v>
      </c>
      <c r="AQ327" s="4" t="s">
        <v>150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149</v>
      </c>
      <c r="AY327" s="4" t="s">
        <v>150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149</v>
      </c>
      <c r="C328" s="2" t="s">
        <v>150</v>
      </c>
      <c r="D328" s="2">
        <v>2050</v>
      </c>
      <c r="J328" s="2" t="s">
        <v>149</v>
      </c>
      <c r="K328" s="2" t="s">
        <v>150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149</v>
      </c>
      <c r="S328" s="2" t="s">
        <v>150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149</v>
      </c>
      <c r="AA328" s="2" t="s">
        <v>150</v>
      </c>
      <c r="AB328" s="2">
        <v>2050</v>
      </c>
      <c r="AC328" s="2" t="str">
        <f>IF(sum!A321="MA",sum!B321,"*")</f>
        <v>OS-WaterHeat_ELE1</v>
      </c>
      <c r="AD328" s="2"/>
      <c r="AE328" s="2">
        <f>IF(sum!A321="MA",sum!J321,"*")</f>
        <v>0.0227055520399584</v>
      </c>
      <c r="AH328" s="2" t="s">
        <v>149</v>
      </c>
      <c r="AI328" s="2" t="s">
        <v>150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149</v>
      </c>
      <c r="AQ328" s="2" t="s">
        <v>150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149</v>
      </c>
      <c r="AY328" s="2" t="s">
        <v>150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149</v>
      </c>
      <c r="C329" s="2" t="s">
        <v>150</v>
      </c>
      <c r="D329" s="2">
        <v>2050</v>
      </c>
      <c r="J329" s="2" t="s">
        <v>149</v>
      </c>
      <c r="K329" s="2" t="s">
        <v>150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149</v>
      </c>
      <c r="S329" s="2" t="s">
        <v>150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149</v>
      </c>
      <c r="AA329" s="2" t="s">
        <v>150</v>
      </c>
      <c r="AB329" s="2">
        <v>2050</v>
      </c>
      <c r="AC329" s="2" t="str">
        <f>IF(sum!A322="MA",sum!B322,"*")</f>
        <v>OTH-AuxiliaryEquip_ELE1</v>
      </c>
      <c r="AD329" s="2"/>
      <c r="AE329" s="2">
        <f>IF(sum!A322="MA",sum!J322,"*")</f>
        <v>0.0113527760199792</v>
      </c>
      <c r="AH329" s="2" t="s">
        <v>149</v>
      </c>
      <c r="AI329" s="2" t="s">
        <v>150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149</v>
      </c>
      <c r="AQ329" s="4" t="s">
        <v>150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149</v>
      </c>
      <c r="AY329" s="2" t="s">
        <v>150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149</v>
      </c>
      <c r="C330" s="4" t="s">
        <v>150</v>
      </c>
      <c r="D330" s="4">
        <v>2050</v>
      </c>
      <c r="J330" s="4" t="s">
        <v>149</v>
      </c>
      <c r="K330" s="4" t="s">
        <v>150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149</v>
      </c>
      <c r="S330" s="4" t="s">
        <v>150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149</v>
      </c>
      <c r="AA330" s="4" t="s">
        <v>150</v>
      </c>
      <c r="AB330" s="4">
        <v>2050</v>
      </c>
      <c r="AC330" s="2" t="str">
        <f>IF(sum!A323="MA",sum!B323,"*")</f>
        <v>OTH-Light_ELE1</v>
      </c>
      <c r="AD330" s="2"/>
      <c r="AE330" s="2">
        <f>IF(sum!A323="MA",sum!J323,"*")</f>
        <v>0.0170291640299688</v>
      </c>
      <c r="AH330" s="4" t="s">
        <v>149</v>
      </c>
      <c r="AI330" s="4" t="s">
        <v>150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149</v>
      </c>
      <c r="AQ330" s="2" t="s">
        <v>150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149</v>
      </c>
      <c r="AY330" s="4" t="s">
        <v>150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149</v>
      </c>
      <c r="C331" s="2" t="s">
        <v>150</v>
      </c>
      <c r="D331" s="2">
        <v>2050</v>
      </c>
      <c r="J331" s="2" t="s">
        <v>149</v>
      </c>
      <c r="K331" s="2" t="s">
        <v>150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149</v>
      </c>
      <c r="S331" s="2" t="s">
        <v>150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149</v>
      </c>
      <c r="AA331" s="2" t="s">
        <v>150</v>
      </c>
      <c r="AB331" s="2">
        <v>2050</v>
      </c>
      <c r="AC331" s="2" t="str">
        <f>IF(sum!A324="MA",sum!B324,"*")</f>
        <v>OTH-SpHeat_ELE1</v>
      </c>
      <c r="AD331" s="2"/>
      <c r="AE331" s="2">
        <f>IF(sum!A324="MA",sum!J324,"*")</f>
        <v>0.0663928577611891</v>
      </c>
      <c r="AH331" s="2" t="s">
        <v>149</v>
      </c>
      <c r="AI331" s="2" t="s">
        <v>150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149</v>
      </c>
      <c r="AQ331" s="4" t="s">
        <v>150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149</v>
      </c>
      <c r="AY331" s="2" t="s">
        <v>150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149</v>
      </c>
      <c r="C332" s="2" t="s">
        <v>150</v>
      </c>
      <c r="D332" s="2">
        <v>2050</v>
      </c>
      <c r="J332" s="2" t="s">
        <v>149</v>
      </c>
      <c r="K332" s="2" t="s">
        <v>150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149</v>
      </c>
      <c r="S332" s="2" t="s">
        <v>150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149</v>
      </c>
      <c r="AA332" s="2" t="s">
        <v>150</v>
      </c>
      <c r="AB332" s="2">
        <v>2050</v>
      </c>
      <c r="AC332" s="2" t="str">
        <f>IF(sum!A325="MA",sum!B325,"*")</f>
        <v>R_ES-APP-CD_ELC1</v>
      </c>
      <c r="AD332" s="2"/>
      <c r="AE332" s="2">
        <f>IF(sum!A325="MA",sum!J325,"*")</f>
        <v>0.914712769825821</v>
      </c>
      <c r="AH332" s="2" t="s">
        <v>149</v>
      </c>
      <c r="AI332" s="2" t="s">
        <v>150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149</v>
      </c>
      <c r="AQ332" s="2" t="s">
        <v>150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149</v>
      </c>
      <c r="AY332" s="2" t="s">
        <v>150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149</v>
      </c>
      <c r="C333" s="4" t="s">
        <v>150</v>
      </c>
      <c r="D333" s="4">
        <v>2050</v>
      </c>
      <c r="J333" s="4" t="s">
        <v>149</v>
      </c>
      <c r="K333" s="4" t="s">
        <v>150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149</v>
      </c>
      <c r="S333" s="4" t="s">
        <v>150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149</v>
      </c>
      <c r="AA333" s="4" t="s">
        <v>150</v>
      </c>
      <c r="AB333" s="4">
        <v>2050</v>
      </c>
      <c r="AC333" s="2" t="str">
        <f>IF(sum!A326="MA",sum!B326,"*")</f>
        <v>R_ES-APP-CW_ELC1</v>
      </c>
      <c r="AD333" s="2"/>
      <c r="AE333" s="2">
        <f>IF(sum!A326="MA",sum!J326,"*")</f>
        <v>0.105869533544655</v>
      </c>
      <c r="AH333" s="4" t="s">
        <v>149</v>
      </c>
      <c r="AI333" s="4" t="s">
        <v>150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149</v>
      </c>
      <c r="AQ333" s="4" t="s">
        <v>150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149</v>
      </c>
      <c r="AY333" s="4" t="s">
        <v>150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149</v>
      </c>
      <c r="C334" s="2" t="s">
        <v>150</v>
      </c>
      <c r="D334" s="2">
        <v>2050</v>
      </c>
      <c r="J334" s="2" t="s">
        <v>149</v>
      </c>
      <c r="K334" s="2" t="s">
        <v>150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149</v>
      </c>
      <c r="S334" s="2" t="s">
        <v>150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149</v>
      </c>
      <c r="AA334" s="2" t="s">
        <v>150</v>
      </c>
      <c r="AB334" s="2">
        <v>2050</v>
      </c>
      <c r="AC334" s="2" t="str">
        <f>IF(sum!A327="MA",sum!B327,"*")</f>
        <v>R_ES-APP-DW_ELC1</v>
      </c>
      <c r="AD334" s="2"/>
      <c r="AE334" s="2">
        <f>IF(sum!A327="MA",sum!J327,"*")</f>
        <v>0.358262501515113</v>
      </c>
      <c r="AH334" s="2" t="s">
        <v>149</v>
      </c>
      <c r="AI334" s="2" t="s">
        <v>150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149</v>
      </c>
      <c r="AQ334" s="2" t="s">
        <v>150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149</v>
      </c>
      <c r="AY334" s="2" t="s">
        <v>150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149</v>
      </c>
      <c r="C335" s="2" t="s">
        <v>150</v>
      </c>
      <c r="D335" s="2">
        <v>2050</v>
      </c>
      <c r="J335" s="2" t="s">
        <v>149</v>
      </c>
      <c r="K335" s="2" t="s">
        <v>150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149</v>
      </c>
      <c r="S335" s="2" t="s">
        <v>150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149</v>
      </c>
      <c r="AA335" s="2" t="s">
        <v>150</v>
      </c>
      <c r="AB335" s="2">
        <v>2050</v>
      </c>
      <c r="AC335" s="2" t="str">
        <f>IF(sum!A328="MA",sum!B328,"*")</f>
        <v>R_ES-APP-FR_ELC1</v>
      </c>
      <c r="AD335" s="2"/>
      <c r="AE335" s="2">
        <f>IF(sum!A328="MA",sum!J328,"*")</f>
        <v>0.0817665697409887</v>
      </c>
      <c r="AH335" s="2" t="s">
        <v>149</v>
      </c>
      <c r="AI335" s="2" t="s">
        <v>150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149</v>
      </c>
      <c r="AQ335" s="4" t="s">
        <v>150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149</v>
      </c>
      <c r="AY335" s="2" t="s">
        <v>150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149</v>
      </c>
      <c r="C336" s="4" t="s">
        <v>150</v>
      </c>
      <c r="D336" s="4">
        <v>2050</v>
      </c>
      <c r="J336" s="4" t="s">
        <v>149</v>
      </c>
      <c r="K336" s="4" t="s">
        <v>150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149</v>
      </c>
      <c r="S336" s="4" t="s">
        <v>150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149</v>
      </c>
      <c r="AA336" s="4" t="s">
        <v>150</v>
      </c>
      <c r="AB336" s="4">
        <v>2050</v>
      </c>
      <c r="AC336" s="2" t="str">
        <f>IF(sum!A329="MA",sum!B329,"*")</f>
        <v>R_ES-APP-OTH_ELC1</v>
      </c>
      <c r="AD336" s="2"/>
      <c r="AE336" s="2">
        <f>IF(sum!A329="MA",sum!J329,"*")</f>
        <v>1.07764598195104</v>
      </c>
      <c r="AH336" s="4" t="s">
        <v>149</v>
      </c>
      <c r="AI336" s="4" t="s">
        <v>150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149</v>
      </c>
      <c r="AQ336" s="2" t="s">
        <v>150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149</v>
      </c>
      <c r="AY336" s="4" t="s">
        <v>150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149</v>
      </c>
      <c r="C337" s="2" t="s">
        <v>150</v>
      </c>
      <c r="D337" s="2">
        <v>2050</v>
      </c>
      <c r="J337" s="2" t="s">
        <v>149</v>
      </c>
      <c r="K337" s="2" t="s">
        <v>150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149</v>
      </c>
      <c r="S337" s="2" t="s">
        <v>150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149</v>
      </c>
      <c r="AA337" s="2" t="s">
        <v>150</v>
      </c>
      <c r="AB337" s="2">
        <v>2050</v>
      </c>
      <c r="AC337" s="2" t="str">
        <f>IF(sum!A330="MA",sum!B330,"*")</f>
        <v>R_ES-APP-RA_ELC1</v>
      </c>
      <c r="AD337" s="2"/>
      <c r="AE337" s="2">
        <f>IF(sum!A330="MA",sum!J330,"*")</f>
        <v>0.694504140052938</v>
      </c>
      <c r="AH337" s="2" t="s">
        <v>149</v>
      </c>
      <c r="AI337" s="2" t="s">
        <v>150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149</v>
      </c>
      <c r="AQ337" s="4" t="s">
        <v>150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149</v>
      </c>
      <c r="AY337" s="2" t="s">
        <v>150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149</v>
      </c>
      <c r="C338" s="2" t="s">
        <v>150</v>
      </c>
      <c r="D338" s="2">
        <v>2050</v>
      </c>
      <c r="J338" s="2" t="s">
        <v>149</v>
      </c>
      <c r="K338" s="2" t="s">
        <v>150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149</v>
      </c>
      <c r="S338" s="2" t="s">
        <v>150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149</v>
      </c>
      <c r="AA338" s="2" t="s">
        <v>150</v>
      </c>
      <c r="AB338" s="2">
        <v>2050</v>
      </c>
      <c r="AC338" s="2" t="str">
        <f>IF(sum!A331="MA",sum!B331,"*")</f>
        <v>R_ES-APP-RE_ELC1</v>
      </c>
      <c r="AD338" s="2"/>
      <c r="AE338" s="2">
        <f>IF(sum!A331="MA",sum!J331,"*")</f>
        <v>0.228325294011306</v>
      </c>
      <c r="AH338" s="2" t="s">
        <v>149</v>
      </c>
      <c r="AI338" s="2" t="s">
        <v>150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149</v>
      </c>
      <c r="AQ338" s="2" t="s">
        <v>150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149</v>
      </c>
      <c r="AY338" s="2" t="s">
        <v>150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149</v>
      </c>
      <c r="C339" s="4" t="s">
        <v>150</v>
      </c>
      <c r="D339" s="4">
        <v>2050</v>
      </c>
      <c r="J339" s="4" t="s">
        <v>149</v>
      </c>
      <c r="K339" s="4" t="s">
        <v>150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149</v>
      </c>
      <c r="S339" s="4" t="s">
        <v>150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149</v>
      </c>
      <c r="AA339" s="4" t="s">
        <v>150</v>
      </c>
      <c r="AB339" s="4">
        <v>2050</v>
      </c>
      <c r="AC339" s="2" t="str">
        <f>IF(sum!A332="MA",sum!B332,"*")</f>
        <v>R_ES-LI_ELC1</v>
      </c>
      <c r="AD339" s="2"/>
      <c r="AE339" s="2">
        <f>IF(sum!A332="MA",sum!J332,"*")</f>
        <v>1.48854329644205</v>
      </c>
      <c r="AH339" s="4" t="s">
        <v>149</v>
      </c>
      <c r="AI339" s="4" t="s">
        <v>150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149</v>
      </c>
      <c r="AQ339" s="4" t="s">
        <v>150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149</v>
      </c>
      <c r="AY339" s="4" t="s">
        <v>150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149</v>
      </c>
      <c r="C340" s="2" t="s">
        <v>150</v>
      </c>
      <c r="D340" s="2">
        <v>2050</v>
      </c>
      <c r="J340" s="2" t="s">
        <v>149</v>
      </c>
      <c r="K340" s="2" t="s">
        <v>150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149</v>
      </c>
      <c r="S340" s="2" t="s">
        <v>150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149</v>
      </c>
      <c r="AA340" s="2" t="s">
        <v>150</v>
      </c>
      <c r="AB340" s="2">
        <v>2050</v>
      </c>
      <c r="AC340" s="2" t="str">
        <f>IF(sum!A333="MA",sum!B333,"*")</f>
        <v>R_ES-SC-AP_ELC1_ROOM_CENTRAL</v>
      </c>
      <c r="AD340" s="2"/>
      <c r="AE340" s="2">
        <f>IF(sum!A333="MA",sum!J333,"*")</f>
        <v>0.278005248382516</v>
      </c>
      <c r="AH340" s="2" t="s">
        <v>149</v>
      </c>
      <c r="AI340" s="2" t="s">
        <v>150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149</v>
      </c>
      <c r="AQ340" s="2" t="s">
        <v>150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149</v>
      </c>
      <c r="AY340" s="2" t="s">
        <v>150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149</v>
      </c>
      <c r="C341" s="2" t="s">
        <v>150</v>
      </c>
      <c r="D341" s="2">
        <v>2050</v>
      </c>
      <c r="J341" s="2" t="s">
        <v>149</v>
      </c>
      <c r="K341" s="2" t="s">
        <v>150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149</v>
      </c>
      <c r="S341" s="2" t="s">
        <v>150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149</v>
      </c>
      <c r="AA341" s="2" t="s">
        <v>150</v>
      </c>
      <c r="AB341" s="2">
        <v>2050</v>
      </c>
      <c r="AC341" s="2" t="str">
        <f>IF(sum!A334="MA",sum!B334,"*")</f>
        <v>R_ES-SC-MOB_ELC1_ROOM_CENTRAL</v>
      </c>
      <c r="AD341" s="2"/>
      <c r="AE341" s="2">
        <f>IF(sum!A334="MA",sum!J334,"*")</f>
        <v>0.0239110399756084</v>
      </c>
      <c r="AH341" s="2" t="s">
        <v>149</v>
      </c>
      <c r="AI341" s="2" t="s">
        <v>150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149</v>
      </c>
      <c r="AQ341" s="4" t="s">
        <v>150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149</v>
      </c>
      <c r="AY341" s="2" t="s">
        <v>150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149</v>
      </c>
      <c r="C342" s="4" t="s">
        <v>150</v>
      </c>
      <c r="D342" s="4">
        <v>2050</v>
      </c>
      <c r="J342" s="4" t="s">
        <v>149</v>
      </c>
      <c r="K342" s="4" t="s">
        <v>150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149</v>
      </c>
      <c r="S342" s="4" t="s">
        <v>150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149</v>
      </c>
      <c r="AA342" s="4" t="s">
        <v>150</v>
      </c>
      <c r="AB342" s="4">
        <v>2050</v>
      </c>
      <c r="AC342" s="2" t="str">
        <f>IF(sum!A335="MA",sum!B335,"*")</f>
        <v>R_ES-SC-SA_ELC1_ROOM_CENTRAL</v>
      </c>
      <c r="AD342" s="2"/>
      <c r="AE342" s="2">
        <f>IF(sum!A335="MA",sum!J335,"*")</f>
        <v>0.0833273311675101</v>
      </c>
      <c r="AH342" s="4" t="s">
        <v>149</v>
      </c>
      <c r="AI342" s="4" t="s">
        <v>150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149</v>
      </c>
      <c r="AQ342" s="2" t="s">
        <v>150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149</v>
      </c>
      <c r="AY342" s="4" t="s">
        <v>150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149</v>
      </c>
      <c r="C343" s="2" t="s">
        <v>150</v>
      </c>
      <c r="D343" s="2">
        <v>2050</v>
      </c>
      <c r="J343" s="2" t="s">
        <v>149</v>
      </c>
      <c r="K343" s="2" t="s">
        <v>150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149</v>
      </c>
      <c r="S343" s="2" t="s">
        <v>150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149</v>
      </c>
      <c r="AA343" s="2" t="s">
        <v>150</v>
      </c>
      <c r="AB343" s="2">
        <v>2050</v>
      </c>
      <c r="AC343" s="2" t="str">
        <f>IF(sum!A336="MA",sum!B336,"*")</f>
        <v>R_ES-SC-SD_ELC1_ROOM_CENTRAL</v>
      </c>
      <c r="AD343" s="2"/>
      <c r="AE343" s="2">
        <f>IF(sum!A336="MA",sum!J336,"*")</f>
        <v>0.724273637362536</v>
      </c>
      <c r="AH343" s="2" t="s">
        <v>149</v>
      </c>
      <c r="AI343" s="2" t="s">
        <v>150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149</v>
      </c>
      <c r="AQ343" s="4" t="s">
        <v>150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149</v>
      </c>
      <c r="AY343" s="2" t="s">
        <v>150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149</v>
      </c>
      <c r="C344" s="2" t="s">
        <v>150</v>
      </c>
      <c r="D344" s="2">
        <v>2050</v>
      </c>
      <c r="J344" s="2" t="s">
        <v>149</v>
      </c>
      <c r="K344" s="2" t="s">
        <v>150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149</v>
      </c>
      <c r="S344" s="2" t="s">
        <v>150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149</v>
      </c>
      <c r="AA344" s="2" t="s">
        <v>150</v>
      </c>
      <c r="AB344" s="2">
        <v>2050</v>
      </c>
      <c r="AC344" s="2" t="str">
        <f>IF(sum!A337="MA",sum!B337,"*")</f>
        <v>R_ES-SH-AP_HET1</v>
      </c>
      <c r="AD344" s="2"/>
      <c r="AE344" s="2">
        <f>IF(sum!A337="MA",sum!J337,"*")</f>
        <v>0</v>
      </c>
      <c r="AH344" s="2" t="s">
        <v>149</v>
      </c>
      <c r="AI344" s="2" t="s">
        <v>150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149</v>
      </c>
      <c r="AQ344" s="2" t="s">
        <v>150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149</v>
      </c>
      <c r="AY344" s="2" t="s">
        <v>150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149</v>
      </c>
      <c r="C345" s="4" t="s">
        <v>150</v>
      </c>
      <c r="D345" s="4">
        <v>2050</v>
      </c>
      <c r="J345" s="4" t="s">
        <v>149</v>
      </c>
      <c r="K345" s="4" t="s">
        <v>150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149</v>
      </c>
      <c r="S345" s="4" t="s">
        <v>150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149</v>
      </c>
      <c r="AA345" s="4" t="s">
        <v>150</v>
      </c>
      <c r="AB345" s="4">
        <v>2050</v>
      </c>
      <c r="AC345" s="2" t="str">
        <f>IF(sum!A338="MA",sum!B338,"*")</f>
        <v>R_ES-SH-MOB_ELC1</v>
      </c>
      <c r="AD345" s="2"/>
      <c r="AE345" s="2">
        <f>IF(sum!A338="MA",sum!J338,"*")</f>
        <v>0</v>
      </c>
      <c r="AH345" s="4" t="s">
        <v>149</v>
      </c>
      <c r="AI345" s="4" t="s">
        <v>150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149</v>
      </c>
      <c r="AQ345" s="4" t="s">
        <v>150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149</v>
      </c>
      <c r="AY345" s="4" t="s">
        <v>150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149</v>
      </c>
      <c r="C346" s="2" t="s">
        <v>150</v>
      </c>
      <c r="D346" s="2">
        <v>2050</v>
      </c>
      <c r="J346" s="2" t="s">
        <v>149</v>
      </c>
      <c r="K346" s="2" t="s">
        <v>150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149</v>
      </c>
      <c r="S346" s="2" t="s">
        <v>150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149</v>
      </c>
      <c r="AA346" s="2" t="s">
        <v>150</v>
      </c>
      <c r="AB346" s="2">
        <v>2050</v>
      </c>
      <c r="AC346" s="2" t="str">
        <f>IF(sum!A339="MA",sum!B339,"*")</f>
        <v>R_ES-SH-MOB_HET1</v>
      </c>
      <c r="AD346" s="2"/>
      <c r="AE346" s="2">
        <f>IF(sum!A339="MA",sum!J339,"*")</f>
        <v>0</v>
      </c>
      <c r="AH346" s="2" t="s">
        <v>149</v>
      </c>
      <c r="AI346" s="2" t="s">
        <v>150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149</v>
      </c>
      <c r="AQ346" s="2" t="s">
        <v>150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149</v>
      </c>
      <c r="AY346" s="2" t="s">
        <v>150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149</v>
      </c>
      <c r="C347" s="2" t="s">
        <v>150</v>
      </c>
      <c r="D347" s="2">
        <v>2050</v>
      </c>
      <c r="J347" s="2" t="s">
        <v>149</v>
      </c>
      <c r="K347" s="2" t="s">
        <v>150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149</v>
      </c>
      <c r="S347" s="2" t="s">
        <v>150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149</v>
      </c>
      <c r="AA347" s="2" t="s">
        <v>150</v>
      </c>
      <c r="AB347" s="2">
        <v>2050</v>
      </c>
      <c r="AC347" s="2" t="str">
        <f>IF(sum!A340="MA",sum!B340,"*")</f>
        <v>R_ES-SH-SA_HET1</v>
      </c>
      <c r="AD347" s="2"/>
      <c r="AE347" s="2">
        <f>IF(sum!A340="MA",sum!J340,"*")</f>
        <v>0</v>
      </c>
      <c r="AH347" s="2" t="s">
        <v>149</v>
      </c>
      <c r="AI347" s="2" t="s">
        <v>150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149</v>
      </c>
      <c r="AQ347" s="4" t="s">
        <v>150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149</v>
      </c>
      <c r="AY347" s="2" t="s">
        <v>150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149</v>
      </c>
      <c r="C348" s="4" t="s">
        <v>150</v>
      </c>
      <c r="D348" s="4">
        <v>2050</v>
      </c>
      <c r="J348" s="4" t="s">
        <v>149</v>
      </c>
      <c r="K348" s="4" t="s">
        <v>150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149</v>
      </c>
      <c r="S348" s="4" t="s">
        <v>150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149</v>
      </c>
      <c r="AA348" s="4" t="s">
        <v>150</v>
      </c>
      <c r="AB348" s="4">
        <v>2050</v>
      </c>
      <c r="AC348" s="2" t="str">
        <f>IF(sum!A341="MA",sum!B341,"*")</f>
        <v>R_ES-SH-SD_ELC1</v>
      </c>
      <c r="AD348" s="2"/>
      <c r="AE348" s="2">
        <f>IF(sum!A341="MA",sum!J341,"*")</f>
        <v>0</v>
      </c>
      <c r="AH348" s="4" t="s">
        <v>149</v>
      </c>
      <c r="AI348" s="4" t="s">
        <v>150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149</v>
      </c>
      <c r="AQ348" s="2" t="s">
        <v>150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149</v>
      </c>
      <c r="AY348" s="4" t="s">
        <v>150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149</v>
      </c>
      <c r="C349" s="2" t="s">
        <v>150</v>
      </c>
      <c r="D349" s="2">
        <v>2050</v>
      </c>
      <c r="J349" s="2" t="s">
        <v>149</v>
      </c>
      <c r="K349" s="2" t="s">
        <v>150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149</v>
      </c>
      <c r="S349" s="2" t="s">
        <v>150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149</v>
      </c>
      <c r="AA349" s="2" t="s">
        <v>150</v>
      </c>
      <c r="AB349" s="2">
        <v>2050</v>
      </c>
      <c r="AC349" s="2" t="str">
        <f>IF(sum!A342="MA",sum!B342,"*")</f>
        <v>R_ES-SH-SD_HET1</v>
      </c>
      <c r="AD349" s="2"/>
      <c r="AE349" s="2">
        <f>IF(sum!A342="MA",sum!J342,"*")</f>
        <v>0</v>
      </c>
      <c r="AH349" s="2" t="s">
        <v>149</v>
      </c>
      <c r="AI349" s="2" t="s">
        <v>150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149</v>
      </c>
      <c r="AQ349" s="4" t="s">
        <v>150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149</v>
      </c>
      <c r="AY349" s="2" t="s">
        <v>150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149</v>
      </c>
      <c r="C350" s="2" t="s">
        <v>150</v>
      </c>
      <c r="D350" s="2">
        <v>2050</v>
      </c>
      <c r="J350" s="2" t="s">
        <v>149</v>
      </c>
      <c r="K350" s="2" t="s">
        <v>150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149</v>
      </c>
      <c r="S350" s="2" t="s">
        <v>150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149</v>
      </c>
      <c r="AA350" s="2" t="s">
        <v>150</v>
      </c>
      <c r="AB350" s="2">
        <v>2050</v>
      </c>
      <c r="AC350" s="2" t="str">
        <f>IF(sum!A343="MA",sum!B343,"*")</f>
        <v>R_ES-WH-AP_GAS1</v>
      </c>
      <c r="AD350" s="2"/>
      <c r="AE350" s="2">
        <f>IF(sum!A343="MA",sum!J343,"*")</f>
        <v>0</v>
      </c>
      <c r="AH350" s="2" t="s">
        <v>149</v>
      </c>
      <c r="AI350" s="2" t="s">
        <v>150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149</v>
      </c>
      <c r="AQ350" s="2" t="s">
        <v>150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149</v>
      </c>
      <c r="AY350" s="2" t="s">
        <v>150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149</v>
      </c>
      <c r="C351" s="4" t="s">
        <v>150</v>
      </c>
      <c r="D351" s="4">
        <v>2050</v>
      </c>
      <c r="J351" s="4" t="s">
        <v>149</v>
      </c>
      <c r="K351" s="4" t="s">
        <v>150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149</v>
      </c>
      <c r="S351" s="4" t="s">
        <v>150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149</v>
      </c>
      <c r="AA351" s="4" t="s">
        <v>150</v>
      </c>
      <c r="AB351" s="4">
        <v>2050</v>
      </c>
      <c r="AC351" s="2" t="str">
        <f>IF(sum!A344="MA",sum!B344,"*")</f>
        <v>R_ES-WH-AP_WOD1</v>
      </c>
      <c r="AD351" s="2"/>
      <c r="AE351" s="2">
        <f>IF(sum!A344="MA",sum!J344,"*")</f>
        <v>0.120108378387305</v>
      </c>
      <c r="AH351" s="4" t="s">
        <v>149</v>
      </c>
      <c r="AI351" s="4" t="s">
        <v>150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149</v>
      </c>
      <c r="AQ351" s="4" t="s">
        <v>150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149</v>
      </c>
      <c r="AY351" s="4" t="s">
        <v>150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149</v>
      </c>
      <c r="C352" s="2" t="s">
        <v>150</v>
      </c>
      <c r="D352" s="2">
        <v>2050</v>
      </c>
      <c r="J352" s="2" t="s">
        <v>149</v>
      </c>
      <c r="K352" s="2" t="s">
        <v>150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149</v>
      </c>
      <c r="S352" s="2" t="s">
        <v>150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149</v>
      </c>
      <c r="AA352" s="2" t="s">
        <v>150</v>
      </c>
      <c r="AB352" s="2">
        <v>2050</v>
      </c>
      <c r="AC352" s="2" t="str">
        <f>IF(sum!A345="MA",sum!B345,"*")</f>
        <v>R_ES-WH-MOB_GAS1</v>
      </c>
      <c r="AD352" s="2"/>
      <c r="AE352" s="2">
        <f>IF(sum!A345="MA",sum!J345,"*")</f>
        <v>0</v>
      </c>
      <c r="AH352" s="2" t="s">
        <v>149</v>
      </c>
      <c r="AI352" s="2" t="s">
        <v>150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149</v>
      </c>
      <c r="AQ352" s="2" t="s">
        <v>150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149</v>
      </c>
      <c r="AY352" s="2" t="s">
        <v>150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149</v>
      </c>
      <c r="C353" s="2" t="s">
        <v>150</v>
      </c>
      <c r="D353" s="2">
        <v>2050</v>
      </c>
      <c r="J353" s="2" t="s">
        <v>149</v>
      </c>
      <c r="K353" s="2" t="s">
        <v>150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149</v>
      </c>
      <c r="S353" s="2" t="s">
        <v>150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149</v>
      </c>
      <c r="AA353" s="2" t="s">
        <v>150</v>
      </c>
      <c r="AB353" s="2">
        <v>2050</v>
      </c>
      <c r="AC353" s="2" t="str">
        <f>IF(sum!A346="MA",sum!B346,"*")</f>
        <v>R_ES-WH-MOB_WOD1</v>
      </c>
      <c r="AD353" s="2"/>
      <c r="AE353" s="2">
        <f>IF(sum!A346="MA",sum!J346,"*")</f>
        <v>0.0138797322358702</v>
      </c>
      <c r="AH353" s="2" t="s">
        <v>149</v>
      </c>
      <c r="AI353" s="2" t="s">
        <v>150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149</v>
      </c>
      <c r="AQ353" s="4" t="s">
        <v>150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149</v>
      </c>
      <c r="AY353" s="2" t="s">
        <v>150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149</v>
      </c>
      <c r="C354" s="4" t="s">
        <v>150</v>
      </c>
      <c r="D354" s="4">
        <v>2050</v>
      </c>
      <c r="J354" s="4" t="s">
        <v>149</v>
      </c>
      <c r="K354" s="4" t="s">
        <v>150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149</v>
      </c>
      <c r="S354" s="4" t="s">
        <v>150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149</v>
      </c>
      <c r="AA354" s="4" t="s">
        <v>150</v>
      </c>
      <c r="AB354" s="4">
        <v>2050</v>
      </c>
      <c r="AC354" s="2" t="str">
        <f>IF(sum!A347="MA",sum!B347,"*")</f>
        <v>R_ES-WH-SA_GAS1</v>
      </c>
      <c r="AD354" s="2"/>
      <c r="AE354" s="2">
        <f>IF(sum!A347="MA",sum!J347,"*")</f>
        <v>0</v>
      </c>
      <c r="AH354" s="4" t="s">
        <v>149</v>
      </c>
      <c r="AI354" s="4" t="s">
        <v>150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149</v>
      </c>
      <c r="AQ354" s="2" t="s">
        <v>150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149</v>
      </c>
      <c r="AY354" s="4" t="s">
        <v>150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149</v>
      </c>
      <c r="C355" s="2" t="s">
        <v>150</v>
      </c>
      <c r="D355" s="2">
        <v>2050</v>
      </c>
      <c r="J355" s="2" t="s">
        <v>149</v>
      </c>
      <c r="K355" s="2" t="s">
        <v>150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149</v>
      </c>
      <c r="S355" s="2" t="s">
        <v>150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149</v>
      </c>
      <c r="AA355" s="2" t="s">
        <v>150</v>
      </c>
      <c r="AB355" s="2">
        <v>2050</v>
      </c>
      <c r="AC355" s="2" t="str">
        <f>IF(sum!A348="MA",sum!B348,"*")</f>
        <v>R_ES-WH-SA_STEAM1</v>
      </c>
      <c r="AD355" s="2"/>
      <c r="AE355" s="2">
        <f>IF(sum!A348="MA",sum!J348,"*")</f>
        <v>0.0182629629298911</v>
      </c>
      <c r="AH355" s="2" t="s">
        <v>149</v>
      </c>
      <c r="AI355" s="2" t="s">
        <v>150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149</v>
      </c>
      <c r="AQ355" s="4" t="s">
        <v>150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149</v>
      </c>
      <c r="AY355" s="2" t="s">
        <v>150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149</v>
      </c>
      <c r="C356" s="2" t="s">
        <v>150</v>
      </c>
      <c r="D356" s="2">
        <v>2050</v>
      </c>
      <c r="J356" s="2" t="s">
        <v>149</v>
      </c>
      <c r="K356" s="2" t="s">
        <v>150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149</v>
      </c>
      <c r="S356" s="2" t="s">
        <v>150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149</v>
      </c>
      <c r="AA356" s="2" t="s">
        <v>150</v>
      </c>
      <c r="AB356" s="2">
        <v>2050</v>
      </c>
      <c r="AC356" s="2" t="str">
        <f>IF(sum!A349="MA",sum!B349,"*")</f>
        <v>R_ES-WH-SA_WOD1</v>
      </c>
      <c r="AD356" s="2"/>
      <c r="AE356" s="2">
        <f>IF(sum!A349="MA",sum!J349,"*")</f>
        <v>0</v>
      </c>
      <c r="AH356" s="2" t="s">
        <v>149</v>
      </c>
      <c r="AI356" s="2" t="s">
        <v>150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149</v>
      </c>
      <c r="AQ356" s="2" t="s">
        <v>150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149</v>
      </c>
      <c r="AY356" s="2" t="s">
        <v>150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149</v>
      </c>
      <c r="C357" s="4" t="s">
        <v>150</v>
      </c>
      <c r="D357" s="4">
        <v>2050</v>
      </c>
      <c r="J357" s="4" t="s">
        <v>149</v>
      </c>
      <c r="K357" s="4" t="s">
        <v>150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149</v>
      </c>
      <c r="S357" s="4" t="s">
        <v>150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149</v>
      </c>
      <c r="AA357" s="4" t="s">
        <v>150</v>
      </c>
      <c r="AB357" s="4">
        <v>2050</v>
      </c>
      <c r="AC357" s="2" t="str">
        <f>IF(sum!A350="MA",sum!B350,"*")</f>
        <v>R_ES-WH-SD_GAS1</v>
      </c>
      <c r="AD357" s="2"/>
      <c r="AE357" s="2">
        <f>IF(sum!A350="MA",sum!J350,"*")</f>
        <v>0</v>
      </c>
      <c r="AH357" s="4" t="s">
        <v>149</v>
      </c>
      <c r="AI357" s="4" t="s">
        <v>150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149</v>
      </c>
      <c r="AQ357" s="4" t="s">
        <v>150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149</v>
      </c>
      <c r="AY357" s="4" t="s">
        <v>150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149</v>
      </c>
      <c r="C358" s="2" t="s">
        <v>150</v>
      </c>
      <c r="D358" s="2">
        <v>2050</v>
      </c>
      <c r="J358" s="2" t="s">
        <v>149</v>
      </c>
      <c r="K358" s="2" t="s">
        <v>150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149</v>
      </c>
      <c r="S358" s="2" t="s">
        <v>150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149</v>
      </c>
      <c r="AA358" s="2" t="s">
        <v>150</v>
      </c>
      <c r="AB358" s="2">
        <v>2050</v>
      </c>
      <c r="AC358" s="2" t="str">
        <f>IF(sum!A351="MA",sum!B351,"*")</f>
        <v>R_ES-WH-SD_STEAM1</v>
      </c>
      <c r="AD358" s="2"/>
      <c r="AE358" s="2">
        <f>IF(sum!A351="MA",sum!J351,"*")</f>
        <v>0.16883608582224</v>
      </c>
      <c r="AH358" s="2" t="s">
        <v>149</v>
      </c>
      <c r="AI358" s="2" t="s">
        <v>150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149</v>
      </c>
      <c r="AQ358" s="2" t="s">
        <v>150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149</v>
      </c>
      <c r="AY358" s="2" t="s">
        <v>150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149</v>
      </c>
      <c r="C359" s="2" t="s">
        <v>150</v>
      </c>
      <c r="D359" s="2">
        <v>2050</v>
      </c>
      <c r="J359" s="2" t="s">
        <v>149</v>
      </c>
      <c r="K359" s="2" t="s">
        <v>150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149</v>
      </c>
      <c r="S359" s="2" t="s">
        <v>150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149</v>
      </c>
      <c r="AA359" s="2" t="s">
        <v>150</v>
      </c>
      <c r="AB359" s="2">
        <v>2050</v>
      </c>
      <c r="AC359" s="2" t="str">
        <f>IF(sum!A352="MA",sum!B352,"*")</f>
        <v>RTS-AuxiliaryEquip_ELE1</v>
      </c>
      <c r="AD359" s="2"/>
      <c r="AE359" s="2">
        <f>IF(sum!A352="MA",sum!J352,"*")</f>
        <v>0.056763880099896</v>
      </c>
      <c r="AH359" s="2" t="s">
        <v>149</v>
      </c>
      <c r="AI359" s="2" t="s">
        <v>150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149</v>
      </c>
      <c r="AQ359" s="4" t="s">
        <v>150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149</v>
      </c>
      <c r="AY359" s="2" t="s">
        <v>150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149</v>
      </c>
      <c r="C360" s="4" t="s">
        <v>150</v>
      </c>
      <c r="D360" s="4">
        <v>2050</v>
      </c>
      <c r="J360" s="4" t="s">
        <v>149</v>
      </c>
      <c r="K360" s="4" t="s">
        <v>150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149</v>
      </c>
      <c r="S360" s="4" t="s">
        <v>150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149</v>
      </c>
      <c r="AA360" s="4" t="s">
        <v>150</v>
      </c>
      <c r="AB360" s="4">
        <v>2050</v>
      </c>
      <c r="AC360" s="2" t="str">
        <f>IF(sum!A353="MA",sum!B353,"*")</f>
        <v>RTS-AuxiliaryMot_ELE1</v>
      </c>
      <c r="AD360" s="2"/>
      <c r="AE360" s="2">
        <f>IF(sum!A353="MA",sum!J353,"*")</f>
        <v>0.0340583280599376</v>
      </c>
      <c r="AH360" s="4" t="s">
        <v>149</v>
      </c>
      <c r="AI360" s="4" t="s">
        <v>150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149</v>
      </c>
      <c r="AQ360" s="2" t="s">
        <v>150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149</v>
      </c>
      <c r="AY360" s="4" t="s">
        <v>150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149</v>
      </c>
      <c r="C361" s="2" t="s">
        <v>150</v>
      </c>
      <c r="D361" s="2">
        <v>2050</v>
      </c>
      <c r="J361" s="2" t="s">
        <v>149</v>
      </c>
      <c r="K361" s="2" t="s">
        <v>150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149</v>
      </c>
      <c r="S361" s="2" t="s">
        <v>150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149</v>
      </c>
      <c r="AA361" s="2" t="s">
        <v>150</v>
      </c>
      <c r="AB361" s="2">
        <v>2050</v>
      </c>
      <c r="AC361" s="2" t="str">
        <f>IF(sum!A354="MA",sum!B354,"*")</f>
        <v>RTS-Light_ELE1</v>
      </c>
      <c r="AD361" s="2"/>
      <c r="AE361" s="2">
        <f>IF(sum!A354="MA",sum!J354,"*")</f>
        <v>0.153262476269719</v>
      </c>
      <c r="AH361" s="2" t="s">
        <v>149</v>
      </c>
      <c r="AI361" s="2" t="s">
        <v>150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149</v>
      </c>
      <c r="AQ361" s="4" t="s">
        <v>150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149</v>
      </c>
      <c r="AY361" s="2" t="s">
        <v>150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149</v>
      </c>
      <c r="C362" s="2" t="s">
        <v>150</v>
      </c>
      <c r="D362" s="2">
        <v>2050</v>
      </c>
      <c r="J362" s="2" t="s">
        <v>149</v>
      </c>
      <c r="K362" s="2" t="s">
        <v>150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149</v>
      </c>
      <c r="S362" s="2" t="s">
        <v>150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149</v>
      </c>
      <c r="AA362" s="2" t="s">
        <v>150</v>
      </c>
      <c r="AB362" s="2">
        <v>2050</v>
      </c>
      <c r="AC362" s="2" t="str">
        <f>IF(sum!A355="MA",sum!B355,"*")</f>
        <v>RTS-SpCool_ELE1</v>
      </c>
      <c r="AD362" s="2"/>
      <c r="AE362" s="2">
        <f>IF(sum!A355="MA",sum!J355,"*")</f>
        <v>0.0340583280599376</v>
      </c>
      <c r="AH362" s="2" t="s">
        <v>149</v>
      </c>
      <c r="AI362" s="2" t="s">
        <v>150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149</v>
      </c>
      <c r="AQ362" s="2" t="s">
        <v>150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149</v>
      </c>
      <c r="AY362" s="2" t="s">
        <v>150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149</v>
      </c>
      <c r="C363" s="4" t="s">
        <v>150</v>
      </c>
      <c r="D363" s="4">
        <v>2050</v>
      </c>
      <c r="J363" s="4" t="s">
        <v>149</v>
      </c>
      <c r="K363" s="4" t="s">
        <v>150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149</v>
      </c>
      <c r="S363" s="4" t="s">
        <v>150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149</v>
      </c>
      <c r="AA363" s="4" t="s">
        <v>150</v>
      </c>
      <c r="AB363" s="4">
        <v>2050</v>
      </c>
      <c r="AC363" s="2" t="str">
        <f>IF(sum!A356="MA",sum!B356,"*")</f>
        <v>RTS-SpHeat_ELE1</v>
      </c>
      <c r="AD363" s="2"/>
      <c r="AE363" s="2">
        <f>IF(sum!A356="MA",sum!J356,"*")</f>
        <v>0.446393137642438</v>
      </c>
      <c r="AH363" s="4" t="s">
        <v>149</v>
      </c>
      <c r="AI363" s="4" t="s">
        <v>150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149</v>
      </c>
      <c r="AQ363" s="4" t="s">
        <v>150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149</v>
      </c>
      <c r="AY363" s="4" t="s">
        <v>150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149</v>
      </c>
      <c r="C364" s="2" t="s">
        <v>150</v>
      </c>
      <c r="D364" s="2">
        <v>2050</v>
      </c>
      <c r="J364" s="2" t="s">
        <v>149</v>
      </c>
      <c r="K364" s="2" t="s">
        <v>150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149</v>
      </c>
      <c r="S364" s="2" t="s">
        <v>150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149</v>
      </c>
      <c r="AA364" s="2" t="s">
        <v>150</v>
      </c>
      <c r="AB364" s="2">
        <v>2050</v>
      </c>
      <c r="AC364" s="2" t="str">
        <f>IF(sum!A357="MA",sum!B357,"*")</f>
        <v>RTS-WaterHeat_ELE1</v>
      </c>
      <c r="AD364" s="2"/>
      <c r="AE364" s="2">
        <f>IF(sum!A357="MA",sum!J357,"*")</f>
        <v>0.0227055520399584</v>
      </c>
      <c r="AH364" s="2" t="s">
        <v>149</v>
      </c>
      <c r="AI364" s="2" t="s">
        <v>150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149</v>
      </c>
      <c r="AQ364" s="2" t="s">
        <v>150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149</v>
      </c>
      <c r="AY364" s="2" t="s">
        <v>150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149</v>
      </c>
      <c r="C365" s="2" t="s">
        <v>150</v>
      </c>
      <c r="D365" s="2">
        <v>2050</v>
      </c>
      <c r="J365" s="2" t="s">
        <v>149</v>
      </c>
      <c r="K365" s="2" t="s">
        <v>150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149</v>
      </c>
      <c r="S365" s="2" t="s">
        <v>150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149</v>
      </c>
      <c r="AA365" s="2" t="s">
        <v>150</v>
      </c>
      <c r="AB365" s="2">
        <v>2050</v>
      </c>
      <c r="AC365" s="2" t="str">
        <f>IF(sum!A358="MA",sum!B358,"*")</f>
        <v>TRA_Bus_IC_GSL1</v>
      </c>
      <c r="AD365" s="2"/>
      <c r="AE365" s="2">
        <f>IF(sum!A358="MA",sum!J358,"*")</f>
        <v>0.750000000000001</v>
      </c>
      <c r="AH365" s="2" t="s">
        <v>149</v>
      </c>
      <c r="AI365" s="2" t="s">
        <v>150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149</v>
      </c>
      <c r="AQ365" s="4" t="s">
        <v>150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149</v>
      </c>
      <c r="AY365" s="2" t="s">
        <v>150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149</v>
      </c>
      <c r="C366" s="4" t="s">
        <v>150</v>
      </c>
      <c r="D366" s="4">
        <v>2050</v>
      </c>
      <c r="J366" s="4" t="s">
        <v>149</v>
      </c>
      <c r="K366" s="4" t="s">
        <v>150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149</v>
      </c>
      <c r="S366" s="4" t="s">
        <v>150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149</v>
      </c>
      <c r="AA366" s="4" t="s">
        <v>150</v>
      </c>
      <c r="AB366" s="4">
        <v>2050</v>
      </c>
      <c r="AC366" s="2" t="str">
        <f>IF(sum!A359="MA",sum!B359,"*")</f>
        <v>TRA_Car_GSL1</v>
      </c>
      <c r="AD366" s="2"/>
      <c r="AE366" s="2">
        <f>IF(sum!A359="MA",sum!J359,"*")</f>
        <v>120.993015562017</v>
      </c>
      <c r="AH366" s="4" t="s">
        <v>149</v>
      </c>
      <c r="AI366" s="4" t="s">
        <v>150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149</v>
      </c>
      <c r="AQ366" s="2" t="s">
        <v>150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149</v>
      </c>
      <c r="AY366" s="4" t="s">
        <v>150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149</v>
      </c>
      <c r="C367" s="2" t="s">
        <v>150</v>
      </c>
      <c r="D367" s="2">
        <v>2050</v>
      </c>
      <c r="J367" s="2" t="s">
        <v>149</v>
      </c>
      <c r="K367" s="2" t="s">
        <v>150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149</v>
      </c>
      <c r="S367" s="2" t="s">
        <v>150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149</v>
      </c>
      <c r="AA367" s="2" t="s">
        <v>150</v>
      </c>
      <c r="AB367" s="2">
        <v>2050</v>
      </c>
      <c r="AC367" s="2" t="str">
        <f>IF(sum!A360="MA",sum!B360,"*")</f>
        <v>TRA_Mot_ELC1</v>
      </c>
      <c r="AD367" s="2"/>
      <c r="AE367" s="2">
        <f>IF(sum!A360="MA",sum!J360,"*")</f>
        <v>11.1410461006819</v>
      </c>
      <c r="AH367" s="2" t="s">
        <v>149</v>
      </c>
      <c r="AI367" s="2" t="s">
        <v>150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149</v>
      </c>
      <c r="AQ367" s="4" t="s">
        <v>150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149</v>
      </c>
      <c r="AY367" s="2" t="s">
        <v>150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149</v>
      </c>
      <c r="C368" s="2" t="s">
        <v>150</v>
      </c>
      <c r="D368" s="2">
        <v>2050</v>
      </c>
      <c r="J368" s="2" t="s">
        <v>149</v>
      </c>
      <c r="K368" s="2" t="s">
        <v>150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149</v>
      </c>
      <c r="S368" s="2" t="s">
        <v>150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149</v>
      </c>
      <c r="AA368" s="2" t="s">
        <v>150</v>
      </c>
      <c r="AB368" s="2">
        <v>2050</v>
      </c>
      <c r="AC368" s="2" t="str">
        <f>IF(sum!A361="MA",sum!B361,"*")</f>
        <v>TRA_Rai_Pas-ELC01</v>
      </c>
      <c r="AD368" s="2"/>
      <c r="AE368" s="2">
        <f>IF(sum!A361="MA",sum!J361,"*")</f>
        <v>0.00222503989632962</v>
      </c>
      <c r="AH368" s="2" t="s">
        <v>149</v>
      </c>
      <c r="AI368" s="2" t="s">
        <v>150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149</v>
      </c>
      <c r="AQ368" s="2" t="s">
        <v>150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149</v>
      </c>
      <c r="AY368" s="2" t="s">
        <v>150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149</v>
      </c>
      <c r="C369" s="4" t="s">
        <v>150</v>
      </c>
      <c r="D369" s="4">
        <v>2050</v>
      </c>
      <c r="J369" s="4" t="s">
        <v>149</v>
      </c>
      <c r="K369" s="4" t="s">
        <v>150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149</v>
      </c>
      <c r="S369" s="4" t="s">
        <v>150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149</v>
      </c>
      <c r="AA369" s="4" t="s">
        <v>150</v>
      </c>
      <c r="AB369" s="4">
        <v>2050</v>
      </c>
      <c r="AC369" s="2" t="str">
        <f>IF(sum!A362="MA",sum!B362,"*")</f>
        <v>TRA_Tru_BEV01</v>
      </c>
      <c r="AD369" s="2"/>
      <c r="AE369" s="2">
        <f>IF(sum!A362="MA",sum!J362,"*")</f>
        <v>75.6823934268298</v>
      </c>
      <c r="AH369" s="4" t="s">
        <v>149</v>
      </c>
      <c r="AI369" s="4" t="s">
        <v>150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149</v>
      </c>
      <c r="AQ369" s="4" t="s">
        <v>150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149</v>
      </c>
      <c r="AY369" s="4" t="s">
        <v>150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149</v>
      </c>
      <c r="C370" s="2" t="s">
        <v>150</v>
      </c>
      <c r="D370" s="2">
        <v>2050</v>
      </c>
      <c r="J370" s="2" t="s">
        <v>149</v>
      </c>
      <c r="K370" s="2" t="s">
        <v>150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149</v>
      </c>
      <c r="S370" s="2" t="s">
        <v>150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149</v>
      </c>
      <c r="AA370" s="2" t="s">
        <v>150</v>
      </c>
      <c r="AB370" s="2">
        <v>2050</v>
      </c>
      <c r="AC370" s="2" t="str">
        <f>IF(sum!A363="MA",sum!B363,"*")</f>
        <v>TRA_Tru_HT_DST1</v>
      </c>
      <c r="AD370" s="2"/>
      <c r="AE370" s="2">
        <f>IF(sum!A363="MA",sum!J363,"*")</f>
        <v>25.9928357629308</v>
      </c>
      <c r="AH370" s="2" t="s">
        <v>149</v>
      </c>
      <c r="AI370" s="2" t="s">
        <v>150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149</v>
      </c>
      <c r="AQ370" s="2" t="s">
        <v>150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149</v>
      </c>
      <c r="AY370" s="2" t="s">
        <v>150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149</v>
      </c>
      <c r="C371" s="2" t="s">
        <v>150</v>
      </c>
      <c r="D371" s="2">
        <v>2050</v>
      </c>
      <c r="J371" s="2" t="s">
        <v>149</v>
      </c>
      <c r="K371" s="2" t="s">
        <v>150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149</v>
      </c>
      <c r="S371" s="2" t="s">
        <v>150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149</v>
      </c>
      <c r="AA371" s="2" t="s">
        <v>150</v>
      </c>
      <c r="AB371" s="2">
        <v>2050</v>
      </c>
      <c r="AC371" s="2" t="str">
        <f>IF(sum!A364="MA",sum!B364,"*")</f>
        <v>TRA_Tru_PHEV01</v>
      </c>
      <c r="AD371" s="2"/>
      <c r="AE371" s="2">
        <f>IF(sum!A364="MA",sum!J364,"*")</f>
        <v>0</v>
      </c>
      <c r="AH371" s="2" t="s">
        <v>149</v>
      </c>
      <c r="AI371" s="2" t="s">
        <v>150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149</v>
      </c>
      <c r="AQ371" s="4" t="s">
        <v>150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149</v>
      </c>
      <c r="AY371" s="2" t="s">
        <v>150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149</v>
      </c>
      <c r="C372" s="4" t="s">
        <v>150</v>
      </c>
      <c r="D372" s="4">
        <v>2050</v>
      </c>
      <c r="J372" s="4" t="s">
        <v>149</v>
      </c>
      <c r="K372" s="4" t="s">
        <v>150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149</v>
      </c>
      <c r="S372" s="4" t="s">
        <v>150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149</v>
      </c>
      <c r="AA372" s="4" t="s">
        <v>150</v>
      </c>
      <c r="AB372" s="4">
        <v>2050</v>
      </c>
      <c r="AC372" s="2" t="str">
        <f>IF(sum!A365="MA",sum!B365,"*")</f>
        <v>TRA_Tru_PLT_GSL1</v>
      </c>
      <c r="AD372" s="2"/>
      <c r="AE372" s="2">
        <f>IF(sum!A365="MA",sum!J365,"*")</f>
        <v>0</v>
      </c>
      <c r="AH372" s="4" t="s">
        <v>149</v>
      </c>
      <c r="AI372" s="4" t="s">
        <v>150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149</v>
      </c>
      <c r="AQ372" s="2" t="s">
        <v>150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149</v>
      </c>
      <c r="AY372" s="4" t="s">
        <v>150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149</v>
      </c>
      <c r="C373" s="2" t="s">
        <v>150</v>
      </c>
      <c r="D373" s="2">
        <v>2050</v>
      </c>
      <c r="J373" s="2" t="s">
        <v>149</v>
      </c>
      <c r="K373" s="2" t="s">
        <v>150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149</v>
      </c>
      <c r="S373" s="2" t="s">
        <v>150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149</v>
      </c>
      <c r="AA373" s="2" t="s">
        <v>150</v>
      </c>
      <c r="AB373" s="2">
        <v>2050</v>
      </c>
      <c r="AC373" s="2" t="str">
        <f>IF(sum!A366="MA",sum!B366,"*")</f>
        <v>TWS-AuxiliaryMot_ELE1</v>
      </c>
      <c r="AD373" s="2"/>
      <c r="AE373" s="2">
        <f>IF(sum!A366="MA",sum!J366,"*")</f>
        <v>0.0170291640299688</v>
      </c>
      <c r="AH373" s="2" t="s">
        <v>149</v>
      </c>
      <c r="AI373" s="2" t="s">
        <v>150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149</v>
      </c>
      <c r="AQ373" s="4" t="s">
        <v>150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149</v>
      </c>
      <c r="AY373" s="2" t="s">
        <v>150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149</v>
      </c>
      <c r="C374" s="2" t="s">
        <v>150</v>
      </c>
      <c r="D374" s="2">
        <v>2050</v>
      </c>
      <c r="J374" s="2" t="s">
        <v>149</v>
      </c>
      <c r="K374" s="2" t="s">
        <v>150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149</v>
      </c>
      <c r="S374" s="2" t="s">
        <v>150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149</v>
      </c>
      <c r="AA374" s="2" t="s">
        <v>150</v>
      </c>
      <c r="AB374" s="2">
        <v>2050</v>
      </c>
      <c r="AC374" s="2" t="str">
        <f>IF(sum!A367="MA",sum!B367,"*")</f>
        <v>TWS-Light_ELE1</v>
      </c>
      <c r="AD374" s="2"/>
      <c r="AE374" s="2">
        <f>IF(sum!A367="MA",sum!J367,"*")</f>
        <v>0.0340583280599376</v>
      </c>
      <c r="AH374" s="2" t="s">
        <v>149</v>
      </c>
      <c r="AI374" s="2" t="s">
        <v>150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149</v>
      </c>
      <c r="AQ374" s="2" t="s">
        <v>150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149</v>
      </c>
      <c r="AY374" s="2" t="s">
        <v>150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149</v>
      </c>
      <c r="C375" s="4" t="s">
        <v>150</v>
      </c>
      <c r="D375" s="4">
        <v>2050</v>
      </c>
      <c r="J375" s="4" t="s">
        <v>149</v>
      </c>
      <c r="K375" s="4" t="s">
        <v>150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149</v>
      </c>
      <c r="S375" s="4" t="s">
        <v>150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149</v>
      </c>
      <c r="AA375" s="4" t="s">
        <v>150</v>
      </c>
      <c r="AB375" s="4">
        <v>2050</v>
      </c>
      <c r="AC375" s="2" t="str">
        <f>IF(sum!A368="MA",sum!B368,"*")</f>
        <v>TWS-SpHeat_ELE1</v>
      </c>
      <c r="AD375" s="2"/>
      <c r="AE375" s="2">
        <f>IF(sum!A368="MA",sum!J368,"*")</f>
        <v>0.168248832116665</v>
      </c>
      <c r="AH375" s="4" t="s">
        <v>149</v>
      </c>
      <c r="AI375" s="4" t="s">
        <v>150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149</v>
      </c>
      <c r="AQ375" s="4" t="s">
        <v>150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149</v>
      </c>
      <c r="AY375" s="4" t="s">
        <v>150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149</v>
      </c>
      <c r="C376" s="2" t="s">
        <v>150</v>
      </c>
      <c r="D376" s="2">
        <v>2050</v>
      </c>
      <c r="J376" s="2" t="s">
        <v>149</v>
      </c>
      <c r="K376" s="2" t="s">
        <v>150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149</v>
      </c>
      <c r="S376" s="2" t="s">
        <v>150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149</v>
      </c>
      <c r="AA376" s="2" t="s">
        <v>150</v>
      </c>
      <c r="AB376" s="2">
        <v>2050</v>
      </c>
      <c r="AC376" s="2" t="str">
        <f>IF(sum!A369="MA",sum!B369,"*")</f>
        <v>WST-AuxiliaryEquip_ELE1</v>
      </c>
      <c r="AD376" s="2"/>
      <c r="AE376" s="2">
        <f>IF(sum!A369="MA",sum!J369,"*")</f>
        <v>0.0227055520399584</v>
      </c>
      <c r="AH376" s="2" t="s">
        <v>149</v>
      </c>
      <c r="AI376" s="2" t="s">
        <v>150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149</v>
      </c>
      <c r="AQ376" s="2" t="s">
        <v>150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149</v>
      </c>
      <c r="AY376" s="2" t="s">
        <v>150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149</v>
      </c>
      <c r="C377" s="2" t="s">
        <v>150</v>
      </c>
      <c r="D377" s="2">
        <v>2050</v>
      </c>
      <c r="J377" s="2" t="s">
        <v>149</v>
      </c>
      <c r="K377" s="2" t="s">
        <v>150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149</v>
      </c>
      <c r="S377" s="2" t="s">
        <v>150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149</v>
      </c>
      <c r="AA377" s="2" t="s">
        <v>150</v>
      </c>
      <c r="AB377" s="2">
        <v>2050</v>
      </c>
      <c r="AC377" s="2" t="str">
        <f>IF(sum!A370="MA",sum!B370,"*")</f>
        <v>WST-AuxiliaryMot_ELE1</v>
      </c>
      <c r="AD377" s="2"/>
      <c r="AE377" s="2">
        <f>IF(sum!A370="MA",sum!J370,"*")</f>
        <v>0.446794814272732</v>
      </c>
      <c r="AH377" s="2" t="s">
        <v>149</v>
      </c>
      <c r="AI377" s="2" t="s">
        <v>150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149</v>
      </c>
      <c r="AQ377" s="4" t="s">
        <v>150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149</v>
      </c>
      <c r="AY377" s="2" t="s">
        <v>150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149</v>
      </c>
      <c r="C378" s="4" t="s">
        <v>150</v>
      </c>
      <c r="D378" s="4">
        <v>2050</v>
      </c>
      <c r="J378" s="4" t="s">
        <v>149</v>
      </c>
      <c r="K378" s="4" t="s">
        <v>150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149</v>
      </c>
      <c r="S378" s="4" t="s">
        <v>150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149</v>
      </c>
      <c r="AA378" s="4" t="s">
        <v>150</v>
      </c>
      <c r="AB378" s="4">
        <v>2050</v>
      </c>
      <c r="AC378" s="2" t="str">
        <f>IF(sum!A371="MA",sum!B371,"*")</f>
        <v>WST-Light_ELE1</v>
      </c>
      <c r="AD378" s="2"/>
      <c r="AE378" s="2">
        <f>IF(sum!A371="MA",sum!J371,"*")</f>
        <v>0.0340583280599376</v>
      </c>
      <c r="AH378" s="4" t="s">
        <v>149</v>
      </c>
      <c r="AI378" s="4" t="s">
        <v>150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149</v>
      </c>
      <c r="AQ378" s="2" t="s">
        <v>150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149</v>
      </c>
      <c r="AY378" s="4" t="s">
        <v>150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149</v>
      </c>
      <c r="C379" s="2" t="s">
        <v>150</v>
      </c>
      <c r="D379" s="2">
        <v>2050</v>
      </c>
      <c r="J379" s="2" t="s">
        <v>149</v>
      </c>
      <c r="K379" s="2" t="s">
        <v>150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149</v>
      </c>
      <c r="S379" s="2" t="s">
        <v>150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149</v>
      </c>
      <c r="AA379" s="2" t="s">
        <v>150</v>
      </c>
      <c r="AB379" s="2">
        <v>2050</v>
      </c>
      <c r="AC379" s="2" t="str">
        <f>IF(sum!A372="MA",sum!B372,"*")</f>
        <v>WST-SpCool_ELE1</v>
      </c>
      <c r="AD379" s="2"/>
      <c r="AE379" s="2">
        <f>IF(sum!A372="MA",sum!J372,"*")</f>
        <v>0.0170291640299688</v>
      </c>
      <c r="AH379" s="2" t="s">
        <v>149</v>
      </c>
      <c r="AI379" s="2" t="s">
        <v>150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149</v>
      </c>
      <c r="AQ379" s="4" t="s">
        <v>150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149</v>
      </c>
      <c r="AY379" s="2" t="s">
        <v>150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149</v>
      </c>
      <c r="C380" s="2" t="s">
        <v>150</v>
      </c>
      <c r="D380" s="2">
        <v>2050</v>
      </c>
      <c r="J380" s="2" t="s">
        <v>149</v>
      </c>
      <c r="K380" s="2" t="s">
        <v>150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149</v>
      </c>
      <c r="S380" s="2" t="s">
        <v>150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149</v>
      </c>
      <c r="AA380" s="2" t="s">
        <v>150</v>
      </c>
      <c r="AB380" s="2">
        <v>2050</v>
      </c>
      <c r="AC380" s="2" t="str">
        <f>IF(sum!A373="MA",sum!B373,"*")</f>
        <v>WST-SpHeat_ELE1</v>
      </c>
      <c r="AD380" s="2"/>
      <c r="AE380" s="2">
        <f>IF(sum!A373="MA",sum!J373,"*")</f>
        <v>0.232375002164162</v>
      </c>
      <c r="AH380" s="2" t="s">
        <v>149</v>
      </c>
      <c r="AI380" s="2" t="s">
        <v>150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149</v>
      </c>
      <c r="AQ380" s="2" t="s">
        <v>150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149</v>
      </c>
      <c r="AY380" s="2" t="s">
        <v>150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149</v>
      </c>
      <c r="C381" s="4" t="s">
        <v>150</v>
      </c>
      <c r="D381" s="4">
        <v>2050</v>
      </c>
      <c r="J381" s="4" t="s">
        <v>149</v>
      </c>
      <c r="K381" s="4" t="s">
        <v>150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149</v>
      </c>
      <c r="S381" s="4" t="s">
        <v>150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149</v>
      </c>
      <c r="AA381" s="4" t="s">
        <v>150</v>
      </c>
      <c r="AB381" s="4">
        <v>2050</v>
      </c>
      <c r="AC381" s="2" t="str">
        <f>IF(sum!A374="MA",sum!B374,"*")</f>
        <v>WST-WaterHeat_ELE1</v>
      </c>
      <c r="AD381" s="2"/>
      <c r="AE381" s="2">
        <f>IF(sum!A374="MA",sum!J374,"*")</f>
        <v>0.0113527760199792</v>
      </c>
      <c r="AH381" s="4" t="s">
        <v>149</v>
      </c>
      <c r="AI381" s="4" t="s">
        <v>150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149</v>
      </c>
      <c r="AQ381" s="4" t="s">
        <v>150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149</v>
      </c>
      <c r="AY381" s="4" t="s">
        <v>150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149</v>
      </c>
      <c r="C382" s="2" t="s">
        <v>150</v>
      </c>
      <c r="D382" s="2">
        <v>2050</v>
      </c>
      <c r="J382" s="2" t="s">
        <v>149</v>
      </c>
      <c r="K382" s="2" t="s">
        <v>150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149</v>
      </c>
      <c r="S382" s="2" t="s">
        <v>150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149</v>
      </c>
      <c r="AA382" s="2" t="s">
        <v>150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149</v>
      </c>
      <c r="AI382" s="2" t="s">
        <v>150</v>
      </c>
      <c r="AJ382" s="2">
        <v>2050</v>
      </c>
      <c r="AK382" s="2" t="str">
        <f>IF(sum!A375="ON",sum!B375,"*")</f>
        <v>AFM-AuxiliaryEquip_ELE1</v>
      </c>
      <c r="AL382" s="2"/>
      <c r="AM382" s="2">
        <f>IF(sum!A375="ON",sum!J375,"*")</f>
        <v>0.481482199906087</v>
      </c>
      <c r="AP382" s="2" t="s">
        <v>149</v>
      </c>
      <c r="AQ382" s="2" t="s">
        <v>150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149</v>
      </c>
      <c r="AY382" s="2" t="s">
        <v>150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149</v>
      </c>
      <c r="C383" s="2" t="s">
        <v>150</v>
      </c>
      <c r="D383" s="2">
        <v>2050</v>
      </c>
      <c r="J383" s="2" t="s">
        <v>149</v>
      </c>
      <c r="K383" s="2" t="s">
        <v>150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149</v>
      </c>
      <c r="S383" s="2" t="s">
        <v>150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149</v>
      </c>
      <c r="AA383" s="2" t="s">
        <v>150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149</v>
      </c>
      <c r="AI383" s="2" t="s">
        <v>150</v>
      </c>
      <c r="AJ383" s="2">
        <v>2050</v>
      </c>
      <c r="AK383" s="2" t="str">
        <f>IF(sum!A376="ON",sum!B376,"*")</f>
        <v>AFM-AuxiliaryMot_ELE1</v>
      </c>
      <c r="AL383" s="2"/>
      <c r="AM383" s="2">
        <f>IF(sum!A376="ON",sum!J376,"*")</f>
        <v>0.153262476269719</v>
      </c>
      <c r="AP383" s="4" t="s">
        <v>149</v>
      </c>
      <c r="AQ383" s="4" t="s">
        <v>150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149</v>
      </c>
      <c r="AY383" s="2" t="s">
        <v>150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149</v>
      </c>
      <c r="C384" s="4" t="s">
        <v>150</v>
      </c>
      <c r="D384" s="4">
        <v>2050</v>
      </c>
      <c r="J384" s="4" t="s">
        <v>149</v>
      </c>
      <c r="K384" s="4" t="s">
        <v>150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149</v>
      </c>
      <c r="S384" s="4" t="s">
        <v>150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149</v>
      </c>
      <c r="AA384" s="4" t="s">
        <v>150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149</v>
      </c>
      <c r="AI384" s="4" t="s">
        <v>150</v>
      </c>
      <c r="AJ384" s="4">
        <v>2050</v>
      </c>
      <c r="AK384" s="2" t="str">
        <f>IF(sum!A377="ON",sum!B377,"*")</f>
        <v>AFM-Light_ELE1</v>
      </c>
      <c r="AL384" s="2"/>
      <c r="AM384" s="2">
        <f>IF(sum!A377="ON",sum!J377,"*")</f>
        <v>0.57899157701894</v>
      </c>
      <c r="AP384" s="2" t="s">
        <v>149</v>
      </c>
      <c r="AQ384" s="2" t="s">
        <v>150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149</v>
      </c>
      <c r="AY384" s="4" t="s">
        <v>150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149</v>
      </c>
      <c r="C385" s="2" t="s">
        <v>150</v>
      </c>
      <c r="D385" s="2">
        <v>2050</v>
      </c>
      <c r="J385" s="2" t="s">
        <v>149</v>
      </c>
      <c r="K385" s="2" t="s">
        <v>150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149</v>
      </c>
      <c r="S385" s="2" t="s">
        <v>150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149</v>
      </c>
      <c r="AA385" s="2" t="s">
        <v>150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149</v>
      </c>
      <c r="AI385" s="2" t="s">
        <v>150</v>
      </c>
      <c r="AJ385" s="2">
        <v>2050</v>
      </c>
      <c r="AK385" s="2" t="str">
        <f>IF(sum!A378="ON",sum!B378,"*")</f>
        <v>AFM-SpCool_ELE1</v>
      </c>
      <c r="AL385" s="2"/>
      <c r="AM385" s="2">
        <f>IF(sum!A378="ON",sum!J378,"*")</f>
        <v>0.346909365421468</v>
      </c>
      <c r="AP385" s="4" t="s">
        <v>149</v>
      </c>
      <c r="AQ385" s="4" t="s">
        <v>150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149</v>
      </c>
      <c r="AY385" s="2" t="s">
        <v>150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149</v>
      </c>
      <c r="C386" s="2" t="s">
        <v>150</v>
      </c>
      <c r="D386" s="2">
        <v>2050</v>
      </c>
      <c r="J386" s="2" t="s">
        <v>149</v>
      </c>
      <c r="K386" s="2" t="s">
        <v>150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149</v>
      </c>
      <c r="S386" s="2" t="s">
        <v>150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149</v>
      </c>
      <c r="AA386" s="2" t="s">
        <v>150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149</v>
      </c>
      <c r="AI386" s="2" t="s">
        <v>150</v>
      </c>
      <c r="AJ386" s="2">
        <v>2050</v>
      </c>
      <c r="AK386" s="2" t="str">
        <f>IF(sum!A379="ON",sum!B379,"*")</f>
        <v>AFM-SpHeat_ELE1</v>
      </c>
      <c r="AL386" s="2"/>
      <c r="AM386" s="2">
        <f>IF(sum!A379="ON",sum!J379,"*")</f>
        <v>2.05709549755163</v>
      </c>
      <c r="AP386" s="2" t="s">
        <v>149</v>
      </c>
      <c r="AQ386" s="2" t="s">
        <v>150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149</v>
      </c>
      <c r="AY386" s="2" t="s">
        <v>150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149</v>
      </c>
      <c r="C387" s="4" t="s">
        <v>150</v>
      </c>
      <c r="D387" s="4">
        <v>2050</v>
      </c>
      <c r="J387" s="4" t="s">
        <v>149</v>
      </c>
      <c r="K387" s="4" t="s">
        <v>150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149</v>
      </c>
      <c r="S387" s="4" t="s">
        <v>150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149</v>
      </c>
      <c r="AA387" s="4" t="s">
        <v>150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149</v>
      </c>
      <c r="AI387" s="4" t="s">
        <v>150</v>
      </c>
      <c r="AJ387" s="4">
        <v>2050</v>
      </c>
      <c r="AK387" s="2" t="str">
        <f>IF(sum!A380="ON",sum!B380,"*")</f>
        <v>AFM-WaterHeat_ELE1</v>
      </c>
      <c r="AL387" s="2"/>
      <c r="AM387" s="2">
        <f>IF(sum!A380="ON",sum!J380,"*")</f>
        <v>0.235490300162373</v>
      </c>
      <c r="AP387" s="4" t="s">
        <v>149</v>
      </c>
      <c r="AQ387" s="4" t="s">
        <v>150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149</v>
      </c>
      <c r="AY387" s="4" t="s">
        <v>150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149</v>
      </c>
      <c r="C388" s="2" t="s">
        <v>150</v>
      </c>
      <c r="D388" s="2">
        <v>2050</v>
      </c>
      <c r="J388" s="2" t="s">
        <v>149</v>
      </c>
      <c r="K388" s="2" t="s">
        <v>150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149</v>
      </c>
      <c r="S388" s="2" t="s">
        <v>150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149</v>
      </c>
      <c r="AA388" s="2" t="s">
        <v>150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149</v>
      </c>
      <c r="AI388" s="2" t="s">
        <v>150</v>
      </c>
      <c r="AJ388" s="2">
        <v>2050</v>
      </c>
      <c r="AK388" s="2" t="str">
        <f>IF(sum!A381="ON",sum!B381,"*")</f>
        <v>ART-AuxiliaryEquip_ELE1</v>
      </c>
      <c r="AL388" s="2"/>
      <c r="AM388" s="2">
        <f>IF(sum!A381="ON",sum!J381,"*")</f>
        <v>0.113527760199792</v>
      </c>
      <c r="AP388" s="2" t="s">
        <v>149</v>
      </c>
      <c r="AQ388" s="2" t="s">
        <v>150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149</v>
      </c>
      <c r="AY388" s="2" t="s">
        <v>150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149</v>
      </c>
      <c r="C389" s="2" t="s">
        <v>150</v>
      </c>
      <c r="D389" s="2">
        <v>2050</v>
      </c>
      <c r="J389" s="2" t="s">
        <v>149</v>
      </c>
      <c r="K389" s="2" t="s">
        <v>150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149</v>
      </c>
      <c r="S389" s="2" t="s">
        <v>150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149</v>
      </c>
      <c r="AA389" s="2" t="s">
        <v>150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149</v>
      </c>
      <c r="AI389" s="2" t="s">
        <v>150</v>
      </c>
      <c r="AJ389" s="2">
        <v>2050</v>
      </c>
      <c r="AK389" s="2" t="str">
        <f>IF(sum!A382="ON",sum!B382,"*")</f>
        <v>ART-AuxiliaryMot_ELE1</v>
      </c>
      <c r="AL389" s="2"/>
      <c r="AM389" s="2">
        <f>IF(sum!A382="ON",sum!J382,"*")</f>
        <v>0.0510874920899064</v>
      </c>
      <c r="AP389" s="4" t="s">
        <v>149</v>
      </c>
      <c r="AQ389" s="4" t="s">
        <v>150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149</v>
      </c>
      <c r="AY389" s="2" t="s">
        <v>150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149</v>
      </c>
      <c r="C390" s="4" t="s">
        <v>150</v>
      </c>
      <c r="D390" s="4">
        <v>2050</v>
      </c>
      <c r="J390" s="4" t="s">
        <v>149</v>
      </c>
      <c r="K390" s="4" t="s">
        <v>150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149</v>
      </c>
      <c r="S390" s="4" t="s">
        <v>150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149</v>
      </c>
      <c r="AA390" s="4" t="s">
        <v>150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149</v>
      </c>
      <c r="AI390" s="4" t="s">
        <v>150</v>
      </c>
      <c r="AJ390" s="4">
        <v>2050</v>
      </c>
      <c r="AK390" s="2" t="str">
        <f>IF(sum!A383="ON",sum!B383,"*")</f>
        <v>ART-Light_ELE1</v>
      </c>
      <c r="AL390" s="2"/>
      <c r="AM390" s="2">
        <f>IF(sum!A383="ON",sum!J383,"*")</f>
        <v>0.204349968359626</v>
      </c>
      <c r="AP390" s="2" t="s">
        <v>149</v>
      </c>
      <c r="AQ390" s="2" t="s">
        <v>150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149</v>
      </c>
      <c r="AY390" s="4" t="s">
        <v>150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149</v>
      </c>
      <c r="C391" s="2" t="s">
        <v>150</v>
      </c>
      <c r="D391" s="2">
        <v>2050</v>
      </c>
      <c r="J391" s="2" t="s">
        <v>149</v>
      </c>
      <c r="K391" s="2" t="s">
        <v>150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149</v>
      </c>
      <c r="S391" s="2" t="s">
        <v>150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149</v>
      </c>
      <c r="AA391" s="2" t="s">
        <v>150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149</v>
      </c>
      <c r="AI391" s="2" t="s">
        <v>150</v>
      </c>
      <c r="AJ391" s="2">
        <v>2050</v>
      </c>
      <c r="AK391" s="2" t="str">
        <f>IF(sum!A384="ON",sum!B384,"*")</f>
        <v>ART-SpCool_ELE1</v>
      </c>
      <c r="AL391" s="2"/>
      <c r="AM391" s="2">
        <f>IF(sum!A384="ON",sum!J384,"*")</f>
        <v>0.120263857050483</v>
      </c>
      <c r="AP391" s="4" t="s">
        <v>149</v>
      </c>
      <c r="AQ391" s="4" t="s">
        <v>150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149</v>
      </c>
      <c r="AY391" s="2" t="s">
        <v>150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149</v>
      </c>
      <c r="C392" s="2" t="s">
        <v>150</v>
      </c>
      <c r="D392" s="2">
        <v>2050</v>
      </c>
      <c r="J392" s="2" t="s">
        <v>149</v>
      </c>
      <c r="K392" s="2" t="s">
        <v>150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149</v>
      </c>
      <c r="S392" s="2" t="s">
        <v>150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149</v>
      </c>
      <c r="AA392" s="2" t="s">
        <v>150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149</v>
      </c>
      <c r="AI392" s="2" t="s">
        <v>150</v>
      </c>
      <c r="AJ392" s="2">
        <v>2050</v>
      </c>
      <c r="AK392" s="2" t="str">
        <f>IF(sum!A385="ON",sum!B385,"*")</f>
        <v>ART-SpHeat_ELE1</v>
      </c>
      <c r="AL392" s="2"/>
      <c r="AM392" s="2">
        <f>IF(sum!A385="ON",sum!J385,"*")</f>
        <v>0.710178027359847</v>
      </c>
      <c r="AP392" s="2" t="s">
        <v>149</v>
      </c>
      <c r="AQ392" s="2" t="s">
        <v>150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149</v>
      </c>
      <c r="AY392" s="2" t="s">
        <v>150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149</v>
      </c>
      <c r="C393" s="4" t="s">
        <v>150</v>
      </c>
      <c r="D393" s="4">
        <v>2050</v>
      </c>
      <c r="J393" s="4" t="s">
        <v>149</v>
      </c>
      <c r="K393" s="4" t="s">
        <v>150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149</v>
      </c>
      <c r="S393" s="4" t="s">
        <v>150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149</v>
      </c>
      <c r="AA393" s="4" t="s">
        <v>150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149</v>
      </c>
      <c r="AI393" s="4" t="s">
        <v>150</v>
      </c>
      <c r="AJ393" s="4">
        <v>2050</v>
      </c>
      <c r="AK393" s="2" t="str">
        <f>IF(sum!A386="ON",sum!B386,"*")</f>
        <v>ART-WaterHeat_ELE1</v>
      </c>
      <c r="AL393" s="2"/>
      <c r="AM393" s="2">
        <f>IF(sum!A386="ON",sum!J386,"*")</f>
        <v>0.0588725750405932</v>
      </c>
      <c r="AP393" s="4" t="s">
        <v>149</v>
      </c>
      <c r="AQ393" s="4" t="s">
        <v>150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149</v>
      </c>
      <c r="AY393" s="4" t="s">
        <v>150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149</v>
      </c>
      <c r="C394" s="2" t="s">
        <v>150</v>
      </c>
      <c r="D394" s="2">
        <v>2050</v>
      </c>
      <c r="J394" s="2" t="s">
        <v>149</v>
      </c>
      <c r="K394" s="2" t="s">
        <v>150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149</v>
      </c>
      <c r="S394" s="2" t="s">
        <v>150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149</v>
      </c>
      <c r="AA394" s="2" t="s">
        <v>150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149</v>
      </c>
      <c r="AI394" s="2" t="s">
        <v>150</v>
      </c>
      <c r="AJ394" s="2">
        <v>2050</v>
      </c>
      <c r="AK394" s="2" t="str">
        <f>IF(sum!A387="ON",sum!B387,"*")</f>
        <v>EDU-AuxiliaryEquip_ELE1</v>
      </c>
      <c r="AL394" s="2"/>
      <c r="AM394" s="2">
        <f>IF(sum!A387="ON",sum!J387,"*")</f>
        <v>0.965087487458754</v>
      </c>
      <c r="AP394" s="2" t="s">
        <v>149</v>
      </c>
      <c r="AQ394" s="2" t="s">
        <v>150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149</v>
      </c>
      <c r="AY394" s="2" t="s">
        <v>150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149</v>
      </c>
      <c r="C395" s="2" t="s">
        <v>150</v>
      </c>
      <c r="D395" s="2">
        <v>2050</v>
      </c>
      <c r="J395" s="2" t="s">
        <v>149</v>
      </c>
      <c r="K395" s="2" t="s">
        <v>150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149</v>
      </c>
      <c r="S395" s="2" t="s">
        <v>150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149</v>
      </c>
      <c r="AA395" s="2" t="s">
        <v>150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149</v>
      </c>
      <c r="AI395" s="2" t="s">
        <v>150</v>
      </c>
      <c r="AJ395" s="2">
        <v>2050</v>
      </c>
      <c r="AK395" s="2" t="str">
        <f>IF(sum!A388="ON",sum!B388,"*")</f>
        <v>EDU-AuxiliaryMot_ELE1</v>
      </c>
      <c r="AL395" s="2"/>
      <c r="AM395" s="2">
        <f>IF(sum!A388="ON",sum!J388,"*")</f>
        <v>0.306524952539438</v>
      </c>
      <c r="AP395" s="4" t="s">
        <v>149</v>
      </c>
      <c r="AQ395" s="4" t="s">
        <v>150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149</v>
      </c>
      <c r="AY395" s="2" t="s">
        <v>150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149</v>
      </c>
      <c r="C396" s="4" t="s">
        <v>150</v>
      </c>
      <c r="D396" s="4">
        <v>2050</v>
      </c>
      <c r="J396" s="4" t="s">
        <v>149</v>
      </c>
      <c r="K396" s="4" t="s">
        <v>150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149</v>
      </c>
      <c r="S396" s="4" t="s">
        <v>150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149</v>
      </c>
      <c r="AA396" s="4" t="s">
        <v>150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149</v>
      </c>
      <c r="AI396" s="4" t="s">
        <v>150</v>
      </c>
      <c r="AJ396" s="4">
        <v>2050</v>
      </c>
      <c r="AK396" s="2" t="str">
        <f>IF(sum!A389="ON",sum!B389,"*")</f>
        <v>EDU-Light_ELE1</v>
      </c>
      <c r="AL396" s="2"/>
      <c r="AM396" s="2">
        <f>IF(sum!A389="ON",sum!J389,"*")</f>
        <v>1.19204148209782</v>
      </c>
      <c r="AP396" s="2" t="s">
        <v>149</v>
      </c>
      <c r="AQ396" s="2" t="s">
        <v>150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149</v>
      </c>
      <c r="AY396" s="4" t="s">
        <v>150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149</v>
      </c>
      <c r="C397" s="2" t="s">
        <v>150</v>
      </c>
      <c r="D397" s="2">
        <v>2050</v>
      </c>
      <c r="J397" s="2" t="s">
        <v>149</v>
      </c>
      <c r="K397" s="2" t="s">
        <v>150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149</v>
      </c>
      <c r="S397" s="2" t="s">
        <v>150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149</v>
      </c>
      <c r="AA397" s="2" t="s">
        <v>150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149</v>
      </c>
      <c r="AI397" s="2" t="s">
        <v>150</v>
      </c>
      <c r="AJ397" s="2">
        <v>2050</v>
      </c>
      <c r="AK397" s="2" t="str">
        <f>IF(sum!A390="ON",sum!B390,"*")</f>
        <v>EDU-SpCool_ELE1</v>
      </c>
      <c r="AL397" s="2"/>
      <c r="AM397" s="2">
        <f>IF(sum!A390="ON",sum!J390,"*")</f>
        <v>0.659760402782998</v>
      </c>
      <c r="AP397" s="4" t="s">
        <v>149</v>
      </c>
      <c r="AQ397" s="4" t="s">
        <v>150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149</v>
      </c>
      <c r="AY397" s="2" t="s">
        <v>150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149</v>
      </c>
      <c r="C398" s="2" t="s">
        <v>150</v>
      </c>
      <c r="D398" s="2">
        <v>2050</v>
      </c>
      <c r="J398" s="2" t="s">
        <v>149</v>
      </c>
      <c r="K398" s="2" t="s">
        <v>150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149</v>
      </c>
      <c r="S398" s="2" t="s">
        <v>150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149</v>
      </c>
      <c r="AA398" s="2" t="s">
        <v>150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149</v>
      </c>
      <c r="AI398" s="2" t="s">
        <v>150</v>
      </c>
      <c r="AJ398" s="2">
        <v>2050</v>
      </c>
      <c r="AK398" s="2" t="str">
        <f>IF(sum!A391="ON",sum!B391,"*")</f>
        <v>EDU-SpHeat_ELE1</v>
      </c>
      <c r="AL398" s="2"/>
      <c r="AM398" s="2">
        <f>IF(sum!A391="ON",sum!J391,"*")</f>
        <v>4.05281165915581</v>
      </c>
      <c r="AP398" s="2" t="s">
        <v>149</v>
      </c>
      <c r="AQ398" s="2" t="s">
        <v>150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149</v>
      </c>
      <c r="AY398" s="2" t="s">
        <v>150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149</v>
      </c>
      <c r="C399" s="4" t="s">
        <v>150</v>
      </c>
      <c r="D399" s="4">
        <v>2050</v>
      </c>
      <c r="J399" s="4" t="s">
        <v>149</v>
      </c>
      <c r="K399" s="4" t="s">
        <v>150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149</v>
      </c>
      <c r="S399" s="4" t="s">
        <v>150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149</v>
      </c>
      <c r="AA399" s="4" t="s">
        <v>150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149</v>
      </c>
      <c r="AI399" s="4" t="s">
        <v>150</v>
      </c>
      <c r="AJ399" s="4">
        <v>2050</v>
      </c>
      <c r="AK399" s="2" t="str">
        <f>IF(sum!A392="ON",sum!B392,"*")</f>
        <v>EDU-WaterHeat_ELE1</v>
      </c>
      <c r="AL399" s="2"/>
      <c r="AM399" s="2">
        <f>IF(sum!A392="ON",sum!J392,"*")</f>
        <v>0.476089033329252</v>
      </c>
      <c r="AP399" s="4" t="s">
        <v>149</v>
      </c>
      <c r="AQ399" s="4" t="s">
        <v>150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149</v>
      </c>
      <c r="AY399" s="4" t="s">
        <v>150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149</v>
      </c>
      <c r="C400" s="2" t="s">
        <v>150</v>
      </c>
      <c r="D400" s="2">
        <v>2050</v>
      </c>
      <c r="J400" s="2" t="s">
        <v>149</v>
      </c>
      <c r="K400" s="2" t="s">
        <v>150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149</v>
      </c>
      <c r="S400" s="2" t="s">
        <v>150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149</v>
      </c>
      <c r="AA400" s="2" t="s">
        <v>150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149</v>
      </c>
      <c r="AI400" s="2" t="s">
        <v>150</v>
      </c>
      <c r="AJ400" s="2">
        <v>2050</v>
      </c>
      <c r="AK400" s="2" t="str">
        <f>IF(sum!A393="ON",sum!B393,"*")</f>
        <v>HSS-AuxiliaryEquip_ELE1</v>
      </c>
      <c r="AL400" s="2"/>
      <c r="AM400" s="2">
        <f>IF(sum!A393="ON",sum!J393,"*")</f>
        <v>2.81513090601045</v>
      </c>
      <c r="AP400" s="2" t="s">
        <v>149</v>
      </c>
      <c r="AQ400" s="2" t="s">
        <v>150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149</v>
      </c>
      <c r="AY400" s="2" t="s">
        <v>150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149</v>
      </c>
      <c r="C401" s="2" t="s">
        <v>150</v>
      </c>
      <c r="D401" s="2">
        <v>2050</v>
      </c>
      <c r="J401" s="2" t="s">
        <v>149</v>
      </c>
      <c r="K401" s="2" t="s">
        <v>150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149</v>
      </c>
      <c r="S401" s="2" t="s">
        <v>150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149</v>
      </c>
      <c r="AA401" s="2" t="s">
        <v>150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149</v>
      </c>
      <c r="AI401" s="2" t="s">
        <v>150</v>
      </c>
      <c r="AJ401" s="2">
        <v>2050</v>
      </c>
      <c r="AK401" s="2" t="str">
        <f>IF(sum!A394="ON",sum!B394,"*")</f>
        <v>HSS-AuxiliaryMot_ELE1</v>
      </c>
      <c r="AL401" s="2"/>
      <c r="AM401" s="2">
        <f>IF(sum!A394="ON",sum!J394,"*")</f>
        <v>0.42572910074922</v>
      </c>
      <c r="AP401" s="4" t="s">
        <v>149</v>
      </c>
      <c r="AQ401" s="4" t="s">
        <v>150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149</v>
      </c>
      <c r="AY401" s="2" t="s">
        <v>150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149</v>
      </c>
      <c r="C402" s="4" t="s">
        <v>150</v>
      </c>
      <c r="D402" s="4">
        <v>2050</v>
      </c>
      <c r="J402" s="4" t="s">
        <v>149</v>
      </c>
      <c r="K402" s="4" t="s">
        <v>150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149</v>
      </c>
      <c r="S402" s="4" t="s">
        <v>150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149</v>
      </c>
      <c r="AA402" s="4" t="s">
        <v>150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149</v>
      </c>
      <c r="AI402" s="4" t="s">
        <v>150</v>
      </c>
      <c r="AJ402" s="4">
        <v>2050</v>
      </c>
      <c r="AK402" s="2" t="str">
        <f>IF(sum!A395="ON",sum!B395,"*")</f>
        <v>HSS-Light_ELE1</v>
      </c>
      <c r="AL402" s="2"/>
      <c r="AM402" s="2">
        <f>IF(sum!A395="ON",sum!J395,"*")</f>
        <v>1.66885807493694</v>
      </c>
      <c r="AP402" s="2" t="s">
        <v>149</v>
      </c>
      <c r="AQ402" s="2" t="s">
        <v>150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149</v>
      </c>
      <c r="AY402" s="4" t="s">
        <v>150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149</v>
      </c>
      <c r="C403" s="2" t="s">
        <v>150</v>
      </c>
      <c r="D403" s="2">
        <v>2050</v>
      </c>
      <c r="J403" s="2" t="s">
        <v>149</v>
      </c>
      <c r="K403" s="2" t="s">
        <v>150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149</v>
      </c>
      <c r="S403" s="2" t="s">
        <v>150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149</v>
      </c>
      <c r="AA403" s="2" t="s">
        <v>150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149</v>
      </c>
      <c r="AI403" s="2" t="s">
        <v>150</v>
      </c>
      <c r="AJ403" s="2">
        <v>2050</v>
      </c>
      <c r="AK403" s="2" t="str">
        <f>IF(sum!A396="ON",sum!B396,"*")</f>
        <v>HSS-SpCool_ELE1</v>
      </c>
      <c r="AL403" s="2"/>
      <c r="AM403" s="2">
        <f>IF(sum!A396="ON",sum!J396,"*")</f>
        <v>0.62570207472306</v>
      </c>
      <c r="AP403" s="4" t="s">
        <v>149</v>
      </c>
      <c r="AQ403" s="4" t="s">
        <v>150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149</v>
      </c>
      <c r="AY403" s="2" t="s">
        <v>150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149</v>
      </c>
      <c r="C404" s="2" t="s">
        <v>150</v>
      </c>
      <c r="D404" s="2">
        <v>2050</v>
      </c>
      <c r="J404" s="2" t="s">
        <v>149</v>
      </c>
      <c r="K404" s="2" t="s">
        <v>150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149</v>
      </c>
      <c r="S404" s="2" t="s">
        <v>150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149</v>
      </c>
      <c r="AA404" s="2" t="s">
        <v>150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149</v>
      </c>
      <c r="AI404" s="2" t="s">
        <v>150</v>
      </c>
      <c r="AJ404" s="2">
        <v>2050</v>
      </c>
      <c r="AK404" s="2" t="str">
        <f>IF(sum!A397="ON",sum!B397,"*")</f>
        <v>HSS-SpHeat_ELE1</v>
      </c>
      <c r="AL404" s="2"/>
      <c r="AM404" s="2">
        <f>IF(sum!A397="ON",sum!J397,"*")</f>
        <v>3.95010599096262</v>
      </c>
      <c r="AP404" s="2" t="s">
        <v>149</v>
      </c>
      <c r="AQ404" s="2" t="s">
        <v>150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149</v>
      </c>
      <c r="AY404" s="2" t="s">
        <v>150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149</v>
      </c>
      <c r="C405" s="4" t="s">
        <v>150</v>
      </c>
      <c r="D405" s="4">
        <v>2050</v>
      </c>
      <c r="J405" s="4" t="s">
        <v>149</v>
      </c>
      <c r="K405" s="4" t="s">
        <v>150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149</v>
      </c>
      <c r="S405" s="4" t="s">
        <v>150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149</v>
      </c>
      <c r="AA405" s="4" t="s">
        <v>150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149</v>
      </c>
      <c r="AI405" s="4" t="s">
        <v>150</v>
      </c>
      <c r="AJ405" s="4">
        <v>2050</v>
      </c>
      <c r="AK405" s="2" t="str">
        <f>IF(sum!A398="ON",sum!B398,"*")</f>
        <v>HSS-WaterHeat_ELE1</v>
      </c>
      <c r="AL405" s="2"/>
      <c r="AM405" s="2">
        <f>IF(sum!A398="ON",sum!J398,"*")</f>
        <v>1.19121915082628</v>
      </c>
      <c r="AP405" s="4" t="s">
        <v>149</v>
      </c>
      <c r="AQ405" s="4" t="s">
        <v>150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149</v>
      </c>
      <c r="AY405" s="4" t="s">
        <v>150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149</v>
      </c>
      <c r="C406" s="2" t="s">
        <v>150</v>
      </c>
      <c r="D406" s="2">
        <v>2050</v>
      </c>
      <c r="J406" s="2" t="s">
        <v>149</v>
      </c>
      <c r="K406" s="2" t="s">
        <v>150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149</v>
      </c>
      <c r="S406" s="2" t="s">
        <v>150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149</v>
      </c>
      <c r="AA406" s="2" t="s">
        <v>150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149</v>
      </c>
      <c r="AI406" s="2" t="s">
        <v>150</v>
      </c>
      <c r="AJ406" s="2">
        <v>2050</v>
      </c>
      <c r="AK406" s="2" t="str">
        <f>IF(sum!A399="ON",sum!B399,"*")</f>
        <v>ICS-AuxiliaryEquip_ELE1</v>
      </c>
      <c r="AL406" s="2"/>
      <c r="AM406" s="2">
        <f>IF(sum!A399="ON",sum!J399,"*")</f>
        <v>0.0908222081598337</v>
      </c>
      <c r="AP406" s="2" t="s">
        <v>149</v>
      </c>
      <c r="AQ406" s="2" t="s">
        <v>150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149</v>
      </c>
      <c r="AY406" s="2" t="s">
        <v>150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149</v>
      </c>
      <c r="C407" s="2" t="s">
        <v>150</v>
      </c>
      <c r="D407" s="2">
        <v>2050</v>
      </c>
      <c r="J407" s="2" t="s">
        <v>149</v>
      </c>
      <c r="K407" s="2" t="s">
        <v>150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149</v>
      </c>
      <c r="S407" s="2" t="s">
        <v>150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149</v>
      </c>
      <c r="AA407" s="2" t="s">
        <v>150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149</v>
      </c>
      <c r="AI407" s="2" t="s">
        <v>150</v>
      </c>
      <c r="AJ407" s="2">
        <v>2050</v>
      </c>
      <c r="AK407" s="2" t="str">
        <f>IF(sum!A400="ON",sum!B400,"*")</f>
        <v>ICS-AuxiliaryMot_ELE1</v>
      </c>
      <c r="AL407" s="2"/>
      <c r="AM407" s="2">
        <f>IF(sum!A400="ON",sum!J400,"*")</f>
        <v>0.0340583280599376</v>
      </c>
      <c r="AP407" s="4" t="s">
        <v>149</v>
      </c>
      <c r="AQ407" s="4" t="s">
        <v>150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149</v>
      </c>
      <c r="AY407" s="2" t="s">
        <v>150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149</v>
      </c>
      <c r="C408" s="4" t="s">
        <v>150</v>
      </c>
      <c r="D408" s="4">
        <v>2050</v>
      </c>
      <c r="J408" s="4" t="s">
        <v>149</v>
      </c>
      <c r="K408" s="4" t="s">
        <v>150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149</v>
      </c>
      <c r="S408" s="4" t="s">
        <v>150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149</v>
      </c>
      <c r="AA408" s="4" t="s">
        <v>150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149</v>
      </c>
      <c r="AI408" s="4" t="s">
        <v>150</v>
      </c>
      <c r="AJ408" s="4">
        <v>2050</v>
      </c>
      <c r="AK408" s="2" t="str">
        <f>IF(sum!A401="ON",sum!B401,"*")</f>
        <v>ICS-Light_ELE1</v>
      </c>
      <c r="AL408" s="2"/>
      <c r="AM408" s="2">
        <f>IF(sum!A401="ON",sum!J401,"*")</f>
        <v>0.204349968359626</v>
      </c>
      <c r="AP408" s="2" t="s">
        <v>149</v>
      </c>
      <c r="AQ408" s="2" t="s">
        <v>150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149</v>
      </c>
      <c r="AY408" s="4" t="s">
        <v>150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149</v>
      </c>
      <c r="C409" s="2" t="s">
        <v>150</v>
      </c>
      <c r="D409" s="2">
        <v>2050</v>
      </c>
      <c r="J409" s="2" t="s">
        <v>149</v>
      </c>
      <c r="K409" s="2" t="s">
        <v>150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149</v>
      </c>
      <c r="S409" s="2" t="s">
        <v>150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149</v>
      </c>
      <c r="AA409" s="2" t="s">
        <v>150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149</v>
      </c>
      <c r="AI409" s="2" t="s">
        <v>150</v>
      </c>
      <c r="AJ409" s="2">
        <v>2050</v>
      </c>
      <c r="AK409" s="2" t="str">
        <f>IF(sum!A402="ON",sum!B402,"*")</f>
        <v>ICS-SpCool_ELE1</v>
      </c>
      <c r="AL409" s="2"/>
      <c r="AM409" s="2">
        <f>IF(sum!A402="ON",sum!J402,"*")</f>
        <v>0.102174984179813</v>
      </c>
      <c r="AP409" s="4" t="s">
        <v>149</v>
      </c>
      <c r="AQ409" s="4" t="s">
        <v>150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149</v>
      </c>
      <c r="AY409" s="2" t="s">
        <v>150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149</v>
      </c>
      <c r="C410" s="2" t="s">
        <v>150</v>
      </c>
      <c r="D410" s="2">
        <v>2050</v>
      </c>
      <c r="J410" s="2" t="s">
        <v>149</v>
      </c>
      <c r="K410" s="2" t="s">
        <v>150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149</v>
      </c>
      <c r="S410" s="2" t="s">
        <v>150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149</v>
      </c>
      <c r="AA410" s="2" t="s">
        <v>150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149</v>
      </c>
      <c r="AI410" s="2" t="s">
        <v>150</v>
      </c>
      <c r="AJ410" s="2">
        <v>2050</v>
      </c>
      <c r="AK410" s="2" t="str">
        <f>IF(sum!A403="ON",sum!B403,"*")</f>
        <v>ICS-SpHeat_ELE1</v>
      </c>
      <c r="AL410" s="2"/>
      <c r="AM410" s="2">
        <f>IF(sum!A403="ON",sum!J403,"*")</f>
        <v>0.471550067469401</v>
      </c>
      <c r="AP410" s="2" t="s">
        <v>149</v>
      </c>
      <c r="AQ410" s="2" t="s">
        <v>150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149</v>
      </c>
      <c r="AY410" s="2" t="s">
        <v>150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149</v>
      </c>
      <c r="C411" s="4" t="s">
        <v>150</v>
      </c>
      <c r="D411" s="4">
        <v>2050</v>
      </c>
      <c r="J411" s="4" t="s">
        <v>149</v>
      </c>
      <c r="K411" s="4" t="s">
        <v>150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149</v>
      </c>
      <c r="S411" s="4" t="s">
        <v>150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149</v>
      </c>
      <c r="AA411" s="4" t="s">
        <v>150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149</v>
      </c>
      <c r="AI411" s="4" t="s">
        <v>150</v>
      </c>
      <c r="AJ411" s="4">
        <v>2050</v>
      </c>
      <c r="AK411" s="2" t="str">
        <f>IF(sum!A404="ON",sum!B404,"*")</f>
        <v>ICS-WaterHeat_ELE1</v>
      </c>
      <c r="AL411" s="2"/>
      <c r="AM411" s="2">
        <f>IF(sum!A404="ON",sum!J404,"*")</f>
        <v>0.0706470900487118</v>
      </c>
      <c r="AP411" s="4" t="s">
        <v>149</v>
      </c>
      <c r="AQ411" s="4" t="s">
        <v>150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149</v>
      </c>
      <c r="AY411" s="4" t="s">
        <v>150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149</v>
      </c>
      <c r="C412" s="2" t="s">
        <v>150</v>
      </c>
      <c r="D412" s="2">
        <v>2050</v>
      </c>
      <c r="J412" s="2" t="s">
        <v>149</v>
      </c>
      <c r="K412" s="2" t="s">
        <v>150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149</v>
      </c>
      <c r="S412" s="2" t="s">
        <v>150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149</v>
      </c>
      <c r="AA412" s="2" t="s">
        <v>150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149</v>
      </c>
      <c r="AI412" s="2" t="s">
        <v>150</v>
      </c>
      <c r="AJ412" s="2">
        <v>2050</v>
      </c>
      <c r="AK412" s="2" t="str">
        <f>IF(sum!A405="ON",sum!B405,"*")</f>
        <v>OS-AuxiliaryEquip_ELE1</v>
      </c>
      <c r="AL412" s="2"/>
      <c r="AM412" s="2">
        <f>IF(sum!A405="ON",sum!J405,"*")</f>
        <v>2.93937417283197</v>
      </c>
      <c r="AP412" s="2" t="s">
        <v>149</v>
      </c>
      <c r="AQ412" s="2" t="s">
        <v>150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149</v>
      </c>
      <c r="AY412" s="2" t="s">
        <v>150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149</v>
      </c>
      <c r="C413" s="2" t="s">
        <v>150</v>
      </c>
      <c r="D413" s="2">
        <v>2050</v>
      </c>
      <c r="J413" s="2" t="s">
        <v>149</v>
      </c>
      <c r="K413" s="2" t="s">
        <v>150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149</v>
      </c>
      <c r="S413" s="2" t="s">
        <v>150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149</v>
      </c>
      <c r="AA413" s="2" t="s">
        <v>150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149</v>
      </c>
      <c r="AI413" s="2" t="s">
        <v>150</v>
      </c>
      <c r="AJ413" s="2">
        <v>2050</v>
      </c>
      <c r="AK413" s="2" t="str">
        <f>IF(sum!A406="ON",sum!B406,"*")</f>
        <v>OS-AuxiliaryMot_ELE1</v>
      </c>
      <c r="AL413" s="2"/>
      <c r="AM413" s="2">
        <f>IF(sum!A406="ON",sum!J406,"*")</f>
        <v>0.851458201498441</v>
      </c>
      <c r="AP413" s="4" t="s">
        <v>149</v>
      </c>
      <c r="AQ413" s="4" t="s">
        <v>150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149</v>
      </c>
      <c r="AY413" s="2" t="s">
        <v>150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149</v>
      </c>
      <c r="C414" s="4" t="s">
        <v>150</v>
      </c>
      <c r="D414" s="4">
        <v>2050</v>
      </c>
      <c r="J414" s="4" t="s">
        <v>149</v>
      </c>
      <c r="K414" s="4" t="s">
        <v>150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149</v>
      </c>
      <c r="S414" s="4" t="s">
        <v>150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149</v>
      </c>
      <c r="AA414" s="4" t="s">
        <v>150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149</v>
      </c>
      <c r="AI414" s="4" t="s">
        <v>150</v>
      </c>
      <c r="AJ414" s="4">
        <v>2050</v>
      </c>
      <c r="AK414" s="2" t="str">
        <f>IF(sum!A407="ON",sum!B407,"*")</f>
        <v>OS-Light_ELE1</v>
      </c>
      <c r="AL414" s="2"/>
      <c r="AM414" s="2">
        <f>IF(sum!A407="ON",sum!J407,"*")</f>
        <v>4.41055348376192</v>
      </c>
      <c r="AP414" s="2" t="s">
        <v>149</v>
      </c>
      <c r="AQ414" s="2" t="s">
        <v>150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149</v>
      </c>
      <c r="AY414" s="4" t="s">
        <v>150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149</v>
      </c>
      <c r="C415" s="2" t="s">
        <v>150</v>
      </c>
      <c r="D415" s="2">
        <v>2050</v>
      </c>
      <c r="J415" s="2" t="s">
        <v>149</v>
      </c>
      <c r="K415" s="2" t="s">
        <v>150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149</v>
      </c>
      <c r="S415" s="2" t="s">
        <v>150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149</v>
      </c>
      <c r="AA415" s="2" t="s">
        <v>150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149</v>
      </c>
      <c r="AI415" s="2" t="s">
        <v>150</v>
      </c>
      <c r="AJ415" s="2">
        <v>2050</v>
      </c>
      <c r="AK415" s="2" t="str">
        <f>IF(sum!A408="ON",sum!B408,"*")</f>
        <v>OS-SpCool_ELE1</v>
      </c>
      <c r="AL415" s="2"/>
      <c r="AM415" s="2">
        <f>IF(sum!A408="ON",sum!J408,"*")</f>
        <v>1.74087291192943</v>
      </c>
      <c r="AP415" s="4" t="s">
        <v>149</v>
      </c>
      <c r="AQ415" s="4" t="s">
        <v>150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149</v>
      </c>
      <c r="AY415" s="2" t="s">
        <v>150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149</v>
      </c>
      <c r="C416" s="2" t="s">
        <v>150</v>
      </c>
      <c r="D416" s="2">
        <v>2050</v>
      </c>
      <c r="J416" s="2" t="s">
        <v>149</v>
      </c>
      <c r="K416" s="2" t="s">
        <v>150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149</v>
      </c>
      <c r="S416" s="2" t="s">
        <v>150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149</v>
      </c>
      <c r="AA416" s="2" t="s">
        <v>150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149</v>
      </c>
      <c r="AI416" s="2" t="s">
        <v>150</v>
      </c>
      <c r="AJ416" s="2">
        <v>2050</v>
      </c>
      <c r="AK416" s="2" t="str">
        <f>IF(sum!A409="ON",sum!B409,"*")</f>
        <v>OS-SpHeat_ELE1</v>
      </c>
      <c r="AL416" s="2"/>
      <c r="AM416" s="2">
        <f>IF(sum!A409="ON",sum!J409,"*")</f>
        <v>13.2431911814662</v>
      </c>
      <c r="AP416" s="2" t="s">
        <v>149</v>
      </c>
      <c r="AQ416" s="2" t="s">
        <v>150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149</v>
      </c>
      <c r="AY416" s="2" t="s">
        <v>150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149</v>
      </c>
      <c r="C417" s="4" t="s">
        <v>150</v>
      </c>
      <c r="D417" s="4">
        <v>2050</v>
      </c>
      <c r="J417" s="4" t="s">
        <v>149</v>
      </c>
      <c r="K417" s="4" t="s">
        <v>150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149</v>
      </c>
      <c r="S417" s="4" t="s">
        <v>150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149</v>
      </c>
      <c r="AA417" s="4" t="s">
        <v>150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149</v>
      </c>
      <c r="AI417" s="4" t="s">
        <v>150</v>
      </c>
      <c r="AJ417" s="4">
        <v>2050</v>
      </c>
      <c r="AK417" s="2" t="str">
        <f>IF(sum!A410="ON",sum!B410,"*")</f>
        <v>OS-WaterHeat_ELE1</v>
      </c>
      <c r="AL417" s="2"/>
      <c r="AM417" s="2">
        <f>IF(sum!A410="ON",sum!J410,"*")</f>
        <v>0.610717131423064</v>
      </c>
      <c r="AP417" s="4" t="s">
        <v>149</v>
      </c>
      <c r="AQ417" s="4" t="s">
        <v>150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149</v>
      </c>
      <c r="AY417" s="4" t="s">
        <v>150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149</v>
      </c>
      <c r="C418" s="2" t="s">
        <v>150</v>
      </c>
      <c r="D418" s="2">
        <v>2050</v>
      </c>
      <c r="J418" s="2" t="s">
        <v>149</v>
      </c>
      <c r="K418" s="2" t="s">
        <v>150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149</v>
      </c>
      <c r="S418" s="2" t="s">
        <v>150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149</v>
      </c>
      <c r="AA418" s="2" t="s">
        <v>150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149</v>
      </c>
      <c r="AI418" s="2" t="s">
        <v>150</v>
      </c>
      <c r="AJ418" s="2">
        <v>2050</v>
      </c>
      <c r="AK418" s="2" t="str">
        <f>IF(sum!A411="ON",sum!B411,"*")</f>
        <v>OTH-AuxiliaryEquip_ELE1</v>
      </c>
      <c r="AL418" s="2"/>
      <c r="AM418" s="2">
        <f>IF(sum!A411="ON",sum!J411,"*")</f>
        <v>0.0794694321398544</v>
      </c>
      <c r="AP418" s="2" t="s">
        <v>149</v>
      </c>
      <c r="AQ418" s="2" t="s">
        <v>150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149</v>
      </c>
      <c r="AY418" s="2" t="s">
        <v>150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149</v>
      </c>
      <c r="C419" s="2" t="s">
        <v>150</v>
      </c>
      <c r="D419" s="2">
        <v>2050</v>
      </c>
      <c r="J419" s="2" t="s">
        <v>149</v>
      </c>
      <c r="K419" s="2" t="s">
        <v>150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149</v>
      </c>
      <c r="S419" s="2" t="s">
        <v>150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149</v>
      </c>
      <c r="AA419" s="2" t="s">
        <v>150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149</v>
      </c>
      <c r="AI419" s="2" t="s">
        <v>150</v>
      </c>
      <c r="AJ419" s="2">
        <v>2050</v>
      </c>
      <c r="AK419" s="2" t="str">
        <f>IF(sum!A412="ON",sum!B412,"*")</f>
        <v>OTH-AuxiliaryMot_ELE1</v>
      </c>
      <c r="AL419" s="2"/>
      <c r="AM419" s="2">
        <f>IF(sum!A412="ON",sum!J412,"*")</f>
        <v>0.0340583280599376</v>
      </c>
      <c r="AP419" s="4" t="s">
        <v>149</v>
      </c>
      <c r="AQ419" s="4" t="s">
        <v>150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149</v>
      </c>
      <c r="AY419" s="2" t="s">
        <v>150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149</v>
      </c>
      <c r="C420" s="4" t="s">
        <v>150</v>
      </c>
      <c r="D420" s="4">
        <v>2050</v>
      </c>
      <c r="J420" s="4" t="s">
        <v>149</v>
      </c>
      <c r="K420" s="4" t="s">
        <v>150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149</v>
      </c>
      <c r="S420" s="4" t="s">
        <v>150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149</v>
      </c>
      <c r="AA420" s="4" t="s">
        <v>150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149</v>
      </c>
      <c r="AI420" s="4" t="s">
        <v>150</v>
      </c>
      <c r="AJ420" s="4">
        <v>2050</v>
      </c>
      <c r="AK420" s="2" t="str">
        <f>IF(sum!A413="ON",sum!B413,"*")</f>
        <v>OTH-Light_ELE1</v>
      </c>
      <c r="AL420" s="2"/>
      <c r="AM420" s="2">
        <f>IF(sum!A413="ON",sum!J413,"*")</f>
        <v>0.153262476269719</v>
      </c>
      <c r="AP420" s="2" t="s">
        <v>149</v>
      </c>
      <c r="AQ420" s="2" t="s">
        <v>150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149</v>
      </c>
      <c r="AY420" s="4" t="s">
        <v>150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149</v>
      </c>
      <c r="C421" s="2" t="s">
        <v>150</v>
      </c>
      <c r="D421" s="2">
        <v>2050</v>
      </c>
      <c r="J421" s="2" t="s">
        <v>149</v>
      </c>
      <c r="K421" s="2" t="s">
        <v>150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149</v>
      </c>
      <c r="S421" s="2" t="s">
        <v>150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149</v>
      </c>
      <c r="AA421" s="2" t="s">
        <v>150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149</v>
      </c>
      <c r="AI421" s="2" t="s">
        <v>150</v>
      </c>
      <c r="AJ421" s="2">
        <v>2050</v>
      </c>
      <c r="AK421" s="2" t="str">
        <f>IF(sum!A414="ON",sum!B414,"*")</f>
        <v>OTH-SpCool_ELE1</v>
      </c>
      <c r="AL421" s="2"/>
      <c r="AM421" s="2">
        <f>IF(sum!A414="ON",sum!J414,"*")</f>
        <v>0.085145820149844</v>
      </c>
      <c r="AP421" s="4" t="s">
        <v>149</v>
      </c>
      <c r="AQ421" s="4" t="s">
        <v>150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149</v>
      </c>
      <c r="AY421" s="2" t="s">
        <v>150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149</v>
      </c>
      <c r="C422" s="2" t="s">
        <v>150</v>
      </c>
      <c r="D422" s="2">
        <v>2050</v>
      </c>
      <c r="J422" s="2" t="s">
        <v>149</v>
      </c>
      <c r="K422" s="2" t="s">
        <v>150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149</v>
      </c>
      <c r="S422" s="2" t="s">
        <v>150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149</v>
      </c>
      <c r="AA422" s="2" t="s">
        <v>150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149</v>
      </c>
      <c r="AI422" s="2" t="s">
        <v>150</v>
      </c>
      <c r="AJ422" s="2">
        <v>2050</v>
      </c>
      <c r="AK422" s="2" t="str">
        <f>IF(sum!A415="ON",sum!B415,"*")</f>
        <v>OTH-SpHeat_ELE1</v>
      </c>
      <c r="AL422" s="2"/>
      <c r="AM422" s="2">
        <f>IF(sum!A415="ON",sum!J415,"*")</f>
        <v>0.521071158082896</v>
      </c>
      <c r="AP422" s="2" t="s">
        <v>149</v>
      </c>
      <c r="AQ422" s="2" t="s">
        <v>150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149</v>
      </c>
      <c r="AY422" s="2" t="s">
        <v>150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149</v>
      </c>
      <c r="C423" s="4" t="s">
        <v>150</v>
      </c>
      <c r="D423" s="4">
        <v>2050</v>
      </c>
      <c r="J423" s="4" t="s">
        <v>149</v>
      </c>
      <c r="K423" s="4" t="s">
        <v>150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149</v>
      </c>
      <c r="S423" s="4" t="s">
        <v>150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149</v>
      </c>
      <c r="AA423" s="4" t="s">
        <v>150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149</v>
      </c>
      <c r="AI423" s="4" t="s">
        <v>150</v>
      </c>
      <c r="AJ423" s="4">
        <v>2050</v>
      </c>
      <c r="AK423" s="2" t="str">
        <f>IF(sum!A416="ON",sum!B416,"*")</f>
        <v>OTH-WaterHeat_ELE1</v>
      </c>
      <c r="AL423" s="2"/>
      <c r="AM423" s="2">
        <f>IF(sum!A416="ON",sum!J416,"*")</f>
        <v>0.0470980600324745</v>
      </c>
      <c r="AP423" s="4" t="s">
        <v>149</v>
      </c>
      <c r="AQ423" s="4" t="s">
        <v>150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149</v>
      </c>
      <c r="AY423" s="4" t="s">
        <v>150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149</v>
      </c>
      <c r="C424" s="2" t="s">
        <v>150</v>
      </c>
      <c r="D424" s="2">
        <v>2050</v>
      </c>
      <c r="J424" s="2" t="s">
        <v>149</v>
      </c>
      <c r="K424" s="2" t="s">
        <v>150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149</v>
      </c>
      <c r="S424" s="2" t="s">
        <v>150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149</v>
      </c>
      <c r="AA424" s="2" t="s">
        <v>150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149</v>
      </c>
      <c r="AI424" s="2" t="s">
        <v>150</v>
      </c>
      <c r="AJ424" s="2">
        <v>2050</v>
      </c>
      <c r="AK424" s="2" t="str">
        <f>IF(sum!A417="ON",sum!B417,"*")</f>
        <v>R_ES-APP-CD_ELC1</v>
      </c>
      <c r="AL424" s="2"/>
      <c r="AM424" s="2">
        <f>IF(sum!A417="ON",sum!J417,"*")</f>
        <v>5.48926206170374</v>
      </c>
      <c r="AP424" s="2" t="s">
        <v>149</v>
      </c>
      <c r="AQ424" s="2" t="s">
        <v>150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149</v>
      </c>
      <c r="AY424" s="2" t="s">
        <v>150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149</v>
      </c>
      <c r="C425" s="2" t="s">
        <v>150</v>
      </c>
      <c r="D425" s="2">
        <v>2050</v>
      </c>
      <c r="J425" s="2" t="s">
        <v>149</v>
      </c>
      <c r="K425" s="2" t="s">
        <v>150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149</v>
      </c>
      <c r="S425" s="2" t="s">
        <v>150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149</v>
      </c>
      <c r="AA425" s="2" t="s">
        <v>150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149</v>
      </c>
      <c r="AI425" s="2" t="s">
        <v>150</v>
      </c>
      <c r="AJ425" s="2">
        <v>2050</v>
      </c>
      <c r="AK425" s="2" t="str">
        <f>IF(sum!A418="ON",sum!B418,"*")</f>
        <v>R_ES-APP-CW_ELC1</v>
      </c>
      <c r="AL425" s="2"/>
      <c r="AM425" s="2">
        <f>IF(sum!A418="ON",sum!J418,"*")</f>
        <v>0.662153147379529</v>
      </c>
      <c r="AP425" s="4" t="s">
        <v>149</v>
      </c>
      <c r="AQ425" s="4" t="s">
        <v>150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149</v>
      </c>
      <c r="AY425" s="2" t="s">
        <v>150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149</v>
      </c>
      <c r="C426" s="4" t="s">
        <v>150</v>
      </c>
      <c r="D426" s="4">
        <v>2050</v>
      </c>
      <c r="J426" s="4" t="s">
        <v>149</v>
      </c>
      <c r="K426" s="4" t="s">
        <v>150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149</v>
      </c>
      <c r="S426" s="4" t="s">
        <v>150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149</v>
      </c>
      <c r="AA426" s="4" t="s">
        <v>150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149</v>
      </c>
      <c r="AI426" s="4" t="s">
        <v>150</v>
      </c>
      <c r="AJ426" s="4">
        <v>2050</v>
      </c>
      <c r="AK426" s="2" t="str">
        <f>IF(sum!A419="ON",sum!B419,"*")</f>
        <v>R_ES-APP-DW_ELC1</v>
      </c>
      <c r="AL426" s="2"/>
      <c r="AM426" s="2">
        <f>IF(sum!A419="ON",sum!J419,"*")</f>
        <v>2.2530041412956</v>
      </c>
      <c r="AP426" s="2" t="s">
        <v>149</v>
      </c>
      <c r="AQ426" s="2" t="s">
        <v>150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149</v>
      </c>
      <c r="AY426" s="4" t="s">
        <v>150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149</v>
      </c>
      <c r="C427" s="2" t="s">
        <v>150</v>
      </c>
      <c r="D427" s="2">
        <v>2050</v>
      </c>
      <c r="J427" s="2" t="s">
        <v>149</v>
      </c>
      <c r="K427" s="2" t="s">
        <v>150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149</v>
      </c>
      <c r="S427" s="2" t="s">
        <v>150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149</v>
      </c>
      <c r="AA427" s="2" t="s">
        <v>150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149</v>
      </c>
      <c r="AI427" s="2" t="s">
        <v>150</v>
      </c>
      <c r="AJ427" s="2">
        <v>2050</v>
      </c>
      <c r="AK427" s="2" t="str">
        <f>IF(sum!A420="ON",sum!B420,"*")</f>
        <v>R_ES-APP-FR_ELC1</v>
      </c>
      <c r="AL427" s="2"/>
      <c r="AM427" s="2">
        <f>IF(sum!A420="ON",sum!J420,"*")</f>
        <v>0.384619324660779</v>
      </c>
      <c r="AP427" s="4" t="s">
        <v>149</v>
      </c>
      <c r="AQ427" s="4" t="s">
        <v>150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149</v>
      </c>
      <c r="AY427" s="2" t="s">
        <v>150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149</v>
      </c>
      <c r="C428" s="2" t="s">
        <v>150</v>
      </c>
      <c r="D428" s="2">
        <v>2050</v>
      </c>
      <c r="J428" s="2" t="s">
        <v>149</v>
      </c>
      <c r="K428" s="2" t="s">
        <v>150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149</v>
      </c>
      <c r="S428" s="2" t="s">
        <v>150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149</v>
      </c>
      <c r="AA428" s="2" t="s">
        <v>150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149</v>
      </c>
      <c r="AI428" s="2" t="s">
        <v>150</v>
      </c>
      <c r="AJ428" s="2">
        <v>2050</v>
      </c>
      <c r="AK428" s="2" t="str">
        <f>IF(sum!A421="ON",sum!B421,"*")</f>
        <v>R_ES-APP-OTH_ELC1</v>
      </c>
      <c r="AL428" s="2"/>
      <c r="AM428" s="2">
        <f>IF(sum!A421="ON",sum!J421,"*")</f>
        <v>6.32149332888894</v>
      </c>
      <c r="AP428" s="2" t="s">
        <v>149</v>
      </c>
      <c r="AQ428" s="2" t="s">
        <v>150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149</v>
      </c>
      <c r="AY428" s="2" t="s">
        <v>150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149</v>
      </c>
      <c r="C429" s="4" t="s">
        <v>150</v>
      </c>
      <c r="D429" s="4">
        <v>2050</v>
      </c>
      <c r="J429" s="4" t="s">
        <v>149</v>
      </c>
      <c r="K429" s="4" t="s">
        <v>150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149</v>
      </c>
      <c r="S429" s="4" t="s">
        <v>150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149</v>
      </c>
      <c r="AA429" s="4" t="s">
        <v>150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149</v>
      </c>
      <c r="AI429" s="4" t="s">
        <v>150</v>
      </c>
      <c r="AJ429" s="4">
        <v>2050</v>
      </c>
      <c r="AK429" s="2" t="str">
        <f>IF(sum!A422="ON",sum!B422,"*")</f>
        <v>R_ES-APP-RA_ELC1</v>
      </c>
      <c r="AL429" s="2"/>
      <c r="AM429" s="2">
        <f>IF(sum!A422="ON",sum!J422,"*")</f>
        <v>4.36135712421827</v>
      </c>
      <c r="AP429" s="4" t="s">
        <v>149</v>
      </c>
      <c r="AQ429" s="4" t="s">
        <v>150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149</v>
      </c>
      <c r="AY429" s="4" t="s">
        <v>150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149</v>
      </c>
      <c r="C430" s="2" t="s">
        <v>150</v>
      </c>
      <c r="D430" s="2">
        <v>2050</v>
      </c>
      <c r="J430" s="2" t="s">
        <v>149</v>
      </c>
      <c r="K430" s="2" t="s">
        <v>150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149</v>
      </c>
      <c r="S430" s="2" t="s">
        <v>150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149</v>
      </c>
      <c r="AA430" s="2" t="s">
        <v>150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149</v>
      </c>
      <c r="AI430" s="2" t="s">
        <v>150</v>
      </c>
      <c r="AJ430" s="2">
        <v>2050</v>
      </c>
      <c r="AK430" s="2" t="str">
        <f>IF(sum!A423="ON",sum!B423,"*")</f>
        <v>R_ES-APP-RE_ELC1</v>
      </c>
      <c r="AL430" s="2"/>
      <c r="AM430" s="2">
        <f>IF(sum!A423="ON",sum!J423,"*")</f>
        <v>1.40013904103969</v>
      </c>
      <c r="AP430" s="2" t="s">
        <v>149</v>
      </c>
      <c r="AQ430" s="2" t="s">
        <v>150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149</v>
      </c>
      <c r="AY430" s="2" t="s">
        <v>150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149</v>
      </c>
      <c r="C431" s="2" t="s">
        <v>150</v>
      </c>
      <c r="D431" s="2">
        <v>2050</v>
      </c>
      <c r="J431" s="2" t="s">
        <v>149</v>
      </c>
      <c r="K431" s="2" t="s">
        <v>150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149</v>
      </c>
      <c r="S431" s="2" t="s">
        <v>150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149</v>
      </c>
      <c r="AA431" s="2" t="s">
        <v>150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149</v>
      </c>
      <c r="AI431" s="2" t="s">
        <v>150</v>
      </c>
      <c r="AJ431" s="2">
        <v>2050</v>
      </c>
      <c r="AK431" s="2" t="str">
        <f>IF(sum!A424="ON",sum!B424,"*")</f>
        <v>R_ES-LI_ELC1</v>
      </c>
      <c r="AL431" s="2"/>
      <c r="AM431" s="2">
        <f>IF(sum!A424="ON",sum!J424,"*")</f>
        <v>11.7432246676578</v>
      </c>
      <c r="AP431" s="4" t="s">
        <v>149</v>
      </c>
      <c r="AQ431" s="4" t="s">
        <v>150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149</v>
      </c>
      <c r="AY431" s="2" t="s">
        <v>150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149</v>
      </c>
      <c r="C432" s="4" t="s">
        <v>150</v>
      </c>
      <c r="D432" s="4">
        <v>2050</v>
      </c>
      <c r="J432" s="4" t="s">
        <v>149</v>
      </c>
      <c r="K432" s="4" t="s">
        <v>150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149</v>
      </c>
      <c r="S432" s="4" t="s">
        <v>150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149</v>
      </c>
      <c r="AA432" s="4" t="s">
        <v>150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149</v>
      </c>
      <c r="AI432" s="4" t="s">
        <v>150</v>
      </c>
      <c r="AJ432" s="4">
        <v>2050</v>
      </c>
      <c r="AK432" s="2" t="str">
        <f>IF(sum!A425="ON",sum!B425,"*")</f>
        <v>R_ES-SC-AP_ELC1_ROOM_CENTRAL</v>
      </c>
      <c r="AL432" s="2"/>
      <c r="AM432" s="2">
        <f>IF(sum!A425="ON",sum!J425,"*")</f>
        <v>3.31095156687115</v>
      </c>
      <c r="AP432" s="2" t="s">
        <v>149</v>
      </c>
      <c r="AQ432" s="2" t="s">
        <v>150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149</v>
      </c>
      <c r="AY432" s="4" t="s">
        <v>150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149</v>
      </c>
      <c r="C433" s="2" t="s">
        <v>150</v>
      </c>
      <c r="D433" s="2">
        <v>2050</v>
      </c>
      <c r="J433" s="2" t="s">
        <v>149</v>
      </c>
      <c r="K433" s="2" t="s">
        <v>150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149</v>
      </c>
      <c r="S433" s="2" t="s">
        <v>150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149</v>
      </c>
      <c r="AA433" s="2" t="s">
        <v>150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149</v>
      </c>
      <c r="AI433" s="2" t="s">
        <v>150</v>
      </c>
      <c r="AJ433" s="2">
        <v>2050</v>
      </c>
      <c r="AK433" s="2" t="str">
        <f>IF(sum!A426="ON",sum!B426,"*")</f>
        <v>R_ES-SC-MOB_ELC1_ROOM_CENTRAL</v>
      </c>
      <c r="AL433" s="2"/>
      <c r="AM433" s="2">
        <f>IF(sum!A426="ON",sum!J426,"*")</f>
        <v>0.0516151227080001</v>
      </c>
      <c r="AP433" s="4" t="s">
        <v>149</v>
      </c>
      <c r="AQ433" s="4" t="s">
        <v>150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149</v>
      </c>
      <c r="AY433" s="2" t="s">
        <v>150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149</v>
      </c>
      <c r="C434" s="2" t="s">
        <v>150</v>
      </c>
      <c r="D434" s="2">
        <v>2050</v>
      </c>
      <c r="J434" s="2" t="s">
        <v>149</v>
      </c>
      <c r="K434" s="2" t="s">
        <v>150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149</v>
      </c>
      <c r="S434" s="2" t="s">
        <v>150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149</v>
      </c>
      <c r="AA434" s="2" t="s">
        <v>150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149</v>
      </c>
      <c r="AI434" s="2" t="s">
        <v>150</v>
      </c>
      <c r="AJ434" s="2">
        <v>2050</v>
      </c>
      <c r="AK434" s="2" t="str">
        <f>IF(sum!A427="ON",sum!B427,"*")</f>
        <v>R_ES-SC-SA_ELC1_ROOM_CENTRAL</v>
      </c>
      <c r="AL434" s="2"/>
      <c r="AM434" s="2">
        <f>IF(sum!A427="ON",sum!J427,"*")</f>
        <v>1.7668742649997</v>
      </c>
      <c r="AP434" s="2" t="s">
        <v>149</v>
      </c>
      <c r="AQ434" s="2" t="s">
        <v>150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149</v>
      </c>
      <c r="AY434" s="2" t="s">
        <v>150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149</v>
      </c>
      <c r="C435" s="4" t="s">
        <v>150</v>
      </c>
      <c r="D435" s="4">
        <v>2050</v>
      </c>
      <c r="J435" s="4" t="s">
        <v>149</v>
      </c>
      <c r="K435" s="4" t="s">
        <v>150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149</v>
      </c>
      <c r="S435" s="4" t="s">
        <v>150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149</v>
      </c>
      <c r="AA435" s="4" t="s">
        <v>150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149</v>
      </c>
      <c r="AI435" s="4" t="s">
        <v>150</v>
      </c>
      <c r="AJ435" s="4">
        <v>2050</v>
      </c>
      <c r="AK435" s="2" t="str">
        <f>IF(sum!A428="ON",sum!B428,"*")</f>
        <v>R_ES-SC-SD_ELC1_ROOM_CENTRAL</v>
      </c>
      <c r="AL435" s="2"/>
      <c r="AM435" s="2">
        <f>IF(sum!A428="ON",sum!J428,"*")</f>
        <v>6.12436322293498</v>
      </c>
      <c r="AP435" s="4" t="s">
        <v>149</v>
      </c>
      <c r="AQ435" s="4" t="s">
        <v>150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149</v>
      </c>
      <c r="AY435" s="4" t="s">
        <v>150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149</v>
      </c>
      <c r="C436" s="2" t="s">
        <v>150</v>
      </c>
      <c r="D436" s="2">
        <v>2050</v>
      </c>
      <c r="J436" s="2" t="s">
        <v>149</v>
      </c>
      <c r="K436" s="2" t="s">
        <v>150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149</v>
      </c>
      <c r="S436" s="2" t="s">
        <v>150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149</v>
      </c>
      <c r="AA436" s="2" t="s">
        <v>150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149</v>
      </c>
      <c r="AI436" s="2" t="s">
        <v>150</v>
      </c>
      <c r="AJ436" s="2">
        <v>2050</v>
      </c>
      <c r="AK436" s="2" t="str">
        <f>IF(sum!A429="ON",sum!B429,"*")</f>
        <v>R_ES-SH-AP_ELC1</v>
      </c>
      <c r="AL436" s="2"/>
      <c r="AM436" s="2">
        <f>IF(sum!A429="ON",sum!J429,"*")</f>
        <v>0</v>
      </c>
      <c r="AP436" s="2" t="s">
        <v>149</v>
      </c>
      <c r="AQ436" s="2" t="s">
        <v>150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149</v>
      </c>
      <c r="AY436" s="2" t="s">
        <v>150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149</v>
      </c>
      <c r="C437" s="2" t="s">
        <v>150</v>
      </c>
      <c r="D437" s="2">
        <v>2050</v>
      </c>
      <c r="J437" s="2" t="s">
        <v>149</v>
      </c>
      <c r="K437" s="2" t="s">
        <v>150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149</v>
      </c>
      <c r="S437" s="2" t="s">
        <v>150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149</v>
      </c>
      <c r="AA437" s="2" t="s">
        <v>150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149</v>
      </c>
      <c r="AI437" s="2" t="s">
        <v>150</v>
      </c>
      <c r="AJ437" s="2">
        <v>2050</v>
      </c>
      <c r="AK437" s="2" t="str">
        <f>IF(sum!A430="ON",sum!B430,"*")</f>
        <v>R_ES-SH-AP_HET1</v>
      </c>
      <c r="AL437" s="2"/>
      <c r="AM437" s="2">
        <f>IF(sum!A430="ON",sum!J430,"*")</f>
        <v>0</v>
      </c>
      <c r="AP437" s="4" t="s">
        <v>149</v>
      </c>
      <c r="AQ437" s="4" t="s">
        <v>150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149</v>
      </c>
      <c r="AY437" s="2" t="s">
        <v>150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149</v>
      </c>
      <c r="C438" s="4" t="s">
        <v>150</v>
      </c>
      <c r="D438" s="4">
        <v>2050</v>
      </c>
      <c r="J438" s="4" t="s">
        <v>149</v>
      </c>
      <c r="K438" s="4" t="s">
        <v>150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149</v>
      </c>
      <c r="S438" s="4" t="s">
        <v>150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149</v>
      </c>
      <c r="AA438" s="4" t="s">
        <v>150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149</v>
      </c>
      <c r="AI438" s="4" t="s">
        <v>150</v>
      </c>
      <c r="AJ438" s="4">
        <v>2050</v>
      </c>
      <c r="AK438" s="2" t="str">
        <f>IF(sum!A431="ON",sum!B431,"*")</f>
        <v>R_ES-SH-MOB_ELC1</v>
      </c>
      <c r="AL438" s="2"/>
      <c r="AM438" s="2">
        <f>IF(sum!A431="ON",sum!J431,"*")</f>
        <v>0.00152015246460328</v>
      </c>
      <c r="AP438" s="2" t="s">
        <v>149</v>
      </c>
      <c r="AQ438" s="2" t="s">
        <v>150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149</v>
      </c>
      <c r="AY438" s="4" t="s">
        <v>150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149</v>
      </c>
      <c r="C439" s="2" t="s">
        <v>150</v>
      </c>
      <c r="D439" s="2">
        <v>2050</v>
      </c>
      <c r="J439" s="2" t="s">
        <v>149</v>
      </c>
      <c r="K439" s="2" t="s">
        <v>150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149</v>
      </c>
      <c r="S439" s="2" t="s">
        <v>150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149</v>
      </c>
      <c r="AA439" s="2" t="s">
        <v>150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149</v>
      </c>
      <c r="AI439" s="2" t="s">
        <v>150</v>
      </c>
      <c r="AJ439" s="2">
        <v>2050</v>
      </c>
      <c r="AK439" s="2" t="str">
        <f>IF(sum!A432="ON",sum!B432,"*")</f>
        <v>R_ES-SH-MOB_HET1</v>
      </c>
      <c r="AL439" s="2"/>
      <c r="AM439" s="2">
        <f>IF(sum!A432="ON",sum!J432,"*")</f>
        <v>0</v>
      </c>
      <c r="AP439" s="4" t="s">
        <v>149</v>
      </c>
      <c r="AQ439" s="4" t="s">
        <v>150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149</v>
      </c>
      <c r="AY439" s="2" t="s">
        <v>150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149</v>
      </c>
      <c r="C440" s="2" t="s">
        <v>150</v>
      </c>
      <c r="D440" s="2">
        <v>2050</v>
      </c>
      <c r="J440" s="2" t="s">
        <v>149</v>
      </c>
      <c r="K440" s="2" t="s">
        <v>150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149</v>
      </c>
      <c r="S440" s="2" t="s">
        <v>150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149</v>
      </c>
      <c r="AA440" s="2" t="s">
        <v>150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149</v>
      </c>
      <c r="AI440" s="2" t="s">
        <v>150</v>
      </c>
      <c r="AJ440" s="2">
        <v>2050</v>
      </c>
      <c r="AK440" s="2" t="str">
        <f>IF(sum!A433="ON",sum!B433,"*")</f>
        <v>R_ES-SH-SA_ELC1</v>
      </c>
      <c r="AL440" s="2"/>
      <c r="AM440" s="2">
        <f>IF(sum!A433="ON",sum!J433,"*")</f>
        <v>0</v>
      </c>
      <c r="AP440" s="2" t="s">
        <v>149</v>
      </c>
      <c r="AQ440" s="2" t="s">
        <v>150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149</v>
      </c>
      <c r="AY440" s="2" t="s">
        <v>150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149</v>
      </c>
      <c r="C441" s="4" t="s">
        <v>150</v>
      </c>
      <c r="D441" s="4">
        <v>2050</v>
      </c>
      <c r="J441" s="4" t="s">
        <v>149</v>
      </c>
      <c r="K441" s="4" t="s">
        <v>150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149</v>
      </c>
      <c r="S441" s="4" t="s">
        <v>150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149</v>
      </c>
      <c r="AA441" s="4" t="s">
        <v>150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149</v>
      </c>
      <c r="AI441" s="4" t="s">
        <v>150</v>
      </c>
      <c r="AJ441" s="4">
        <v>2050</v>
      </c>
      <c r="AK441" s="2" t="str">
        <f>IF(sum!A434="ON",sum!B434,"*")</f>
        <v>R_ES-SH-SA_HET1</v>
      </c>
      <c r="AL441" s="2"/>
      <c r="AM441" s="2">
        <f>IF(sum!A434="ON",sum!J434,"*")</f>
        <v>0</v>
      </c>
      <c r="AP441" s="4" t="s">
        <v>149</v>
      </c>
      <c r="AQ441" s="4" t="s">
        <v>150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149</v>
      </c>
      <c r="AY441" s="4" t="s">
        <v>150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149</v>
      </c>
      <c r="C442" s="2" t="s">
        <v>150</v>
      </c>
      <c r="D442" s="2">
        <v>2050</v>
      </c>
      <c r="J442" s="2" t="s">
        <v>149</v>
      </c>
      <c r="K442" s="2" t="s">
        <v>150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149</v>
      </c>
      <c r="S442" s="2" t="s">
        <v>150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149</v>
      </c>
      <c r="AA442" s="2" t="s">
        <v>150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149</v>
      </c>
      <c r="AI442" s="2" t="s">
        <v>150</v>
      </c>
      <c r="AJ442" s="2">
        <v>2050</v>
      </c>
      <c r="AK442" s="2" t="str">
        <f>IF(sum!A435="ON",sum!B435,"*")</f>
        <v>R_ES-SH-SD_ELC1</v>
      </c>
      <c r="AL442" s="2"/>
      <c r="AM442" s="2">
        <f>IF(sum!A435="ON",sum!J435,"*")</f>
        <v>0.87643730848784</v>
      </c>
      <c r="AP442" s="2" t="s">
        <v>149</v>
      </c>
      <c r="AQ442" s="2" t="s">
        <v>150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149</v>
      </c>
      <c r="AY442" s="2" t="s">
        <v>150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149</v>
      </c>
      <c r="C443" s="2" t="s">
        <v>150</v>
      </c>
      <c r="D443" s="2">
        <v>2050</v>
      </c>
      <c r="J443" s="2" t="s">
        <v>149</v>
      </c>
      <c r="K443" s="2" t="s">
        <v>150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149</v>
      </c>
      <c r="S443" s="2" t="s">
        <v>150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149</v>
      </c>
      <c r="AA443" s="2" t="s">
        <v>150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149</v>
      </c>
      <c r="AI443" s="2" t="s">
        <v>150</v>
      </c>
      <c r="AJ443" s="2">
        <v>2050</v>
      </c>
      <c r="AK443" s="2" t="str">
        <f>IF(sum!A436="ON",sum!B436,"*")</f>
        <v>R_ES-SH-SD_HET1</v>
      </c>
      <c r="AL443" s="2"/>
      <c r="AM443" s="2">
        <f>IF(sum!A436="ON",sum!J436,"*")</f>
        <v>0</v>
      </c>
      <c r="AP443" s="4" t="s">
        <v>149</v>
      </c>
      <c r="AQ443" s="4" t="s">
        <v>150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149</v>
      </c>
      <c r="AY443" s="2" t="s">
        <v>150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149</v>
      </c>
      <c r="C444" s="4" t="s">
        <v>150</v>
      </c>
      <c r="D444" s="4">
        <v>2050</v>
      </c>
      <c r="J444" s="4" t="s">
        <v>149</v>
      </c>
      <c r="K444" s="4" t="s">
        <v>150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149</v>
      </c>
      <c r="S444" s="4" t="s">
        <v>150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149</v>
      </c>
      <c r="AA444" s="4" t="s">
        <v>150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149</v>
      </c>
      <c r="AI444" s="4" t="s">
        <v>150</v>
      </c>
      <c r="AJ444" s="4">
        <v>2050</v>
      </c>
      <c r="AK444" s="2" t="str">
        <f>IF(sum!A437="ON",sum!B437,"*")</f>
        <v>R_ES-SH-SD_WOD1</v>
      </c>
      <c r="AL444" s="2"/>
      <c r="AM444" s="2">
        <f>IF(sum!A437="ON",sum!J437,"*")</f>
        <v>0</v>
      </c>
      <c r="AP444" s="2" t="s">
        <v>149</v>
      </c>
      <c r="AQ444" s="2" t="s">
        <v>150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149</v>
      </c>
      <c r="AY444" s="4" t="s">
        <v>150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149</v>
      </c>
      <c r="C445" s="2" t="s">
        <v>150</v>
      </c>
      <c r="D445" s="2">
        <v>2050</v>
      </c>
      <c r="J445" s="2" t="s">
        <v>149</v>
      </c>
      <c r="K445" s="2" t="s">
        <v>150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149</v>
      </c>
      <c r="S445" s="2" t="s">
        <v>150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149</v>
      </c>
      <c r="AA445" s="2" t="s">
        <v>150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149</v>
      </c>
      <c r="AI445" s="2" t="s">
        <v>150</v>
      </c>
      <c r="AJ445" s="2">
        <v>2050</v>
      </c>
      <c r="AK445" s="2" t="str">
        <f>IF(sum!A438="ON",sum!B438,"*")</f>
        <v>R_ES-WH-AP_STEAM1</v>
      </c>
      <c r="AL445" s="2"/>
      <c r="AM445" s="2">
        <f>IF(sum!A438="ON",sum!J438,"*")</f>
        <v>0</v>
      </c>
      <c r="AP445" s="4" t="s">
        <v>149</v>
      </c>
      <c r="AQ445" s="4" t="s">
        <v>150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149</v>
      </c>
      <c r="AY445" s="2" t="s">
        <v>150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149</v>
      </c>
      <c r="C446" s="2" t="s">
        <v>150</v>
      </c>
      <c r="D446" s="2">
        <v>2050</v>
      </c>
      <c r="J446" s="2" t="s">
        <v>149</v>
      </c>
      <c r="K446" s="2" t="s">
        <v>150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149</v>
      </c>
      <c r="S446" s="2" t="s">
        <v>150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149</v>
      </c>
      <c r="AA446" s="2" t="s">
        <v>150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149</v>
      </c>
      <c r="AI446" s="2" t="s">
        <v>150</v>
      </c>
      <c r="AJ446" s="2">
        <v>2050</v>
      </c>
      <c r="AK446" s="2" t="str">
        <f>IF(sum!A439="ON",sum!B439,"*")</f>
        <v>R_ES-WH-AP_WOD1</v>
      </c>
      <c r="AL446" s="2"/>
      <c r="AM446" s="2">
        <f>IF(sum!A439="ON",sum!J439,"*")</f>
        <v>0</v>
      </c>
      <c r="AP446" s="2" t="s">
        <v>149</v>
      </c>
      <c r="AQ446" s="2" t="s">
        <v>150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149</v>
      </c>
      <c r="AY446" s="2" t="s">
        <v>150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149</v>
      </c>
      <c r="C447" s="4" t="s">
        <v>150</v>
      </c>
      <c r="D447" s="4">
        <v>2050</v>
      </c>
      <c r="J447" s="4" t="s">
        <v>149</v>
      </c>
      <c r="K447" s="4" t="s">
        <v>150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149</v>
      </c>
      <c r="S447" s="4" t="s">
        <v>150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149</v>
      </c>
      <c r="AA447" s="4" t="s">
        <v>150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149</v>
      </c>
      <c r="AI447" s="4" t="s">
        <v>150</v>
      </c>
      <c r="AJ447" s="4">
        <v>2050</v>
      </c>
      <c r="AK447" s="2" t="str">
        <f>IF(sum!A440="ON",sum!B440,"*")</f>
        <v>R_ES-WH-MOB_STEAM1</v>
      </c>
      <c r="AL447" s="2"/>
      <c r="AM447" s="2">
        <f>IF(sum!A440="ON",sum!J440,"*")</f>
        <v>0.0108530477042028</v>
      </c>
      <c r="AP447" s="4" t="s">
        <v>149</v>
      </c>
      <c r="AQ447" s="4" t="s">
        <v>150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149</v>
      </c>
      <c r="AY447" s="4" t="s">
        <v>150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149</v>
      </c>
      <c r="C448" s="2" t="s">
        <v>150</v>
      </c>
      <c r="D448" s="2">
        <v>2050</v>
      </c>
      <c r="J448" s="2" t="s">
        <v>149</v>
      </c>
      <c r="K448" s="2" t="s">
        <v>150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149</v>
      </c>
      <c r="S448" s="2" t="s">
        <v>150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149</v>
      </c>
      <c r="AA448" s="2" t="s">
        <v>150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149</v>
      </c>
      <c r="AI448" s="2" t="s">
        <v>150</v>
      </c>
      <c r="AJ448" s="2">
        <v>2050</v>
      </c>
      <c r="AK448" s="2" t="str">
        <f>IF(sum!A441="ON",sum!B441,"*")</f>
        <v>R_ES-WH-MOB_WOD1</v>
      </c>
      <c r="AL448" s="2"/>
      <c r="AM448" s="2">
        <f>IF(sum!A441="ON",sum!J441,"*")</f>
        <v>0</v>
      </c>
      <c r="AP448" s="2" t="s">
        <v>149</v>
      </c>
      <c r="AQ448" s="2" t="s">
        <v>150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149</v>
      </c>
      <c r="AY448" s="2" t="s">
        <v>150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149</v>
      </c>
      <c r="C449" s="2" t="s">
        <v>150</v>
      </c>
      <c r="D449" s="2">
        <v>2050</v>
      </c>
      <c r="J449" s="2" t="s">
        <v>149</v>
      </c>
      <c r="K449" s="2" t="s">
        <v>150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149</v>
      </c>
      <c r="S449" s="2" t="s">
        <v>150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149</v>
      </c>
      <c r="AA449" s="2" t="s">
        <v>150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149</v>
      </c>
      <c r="AI449" s="2" t="s">
        <v>150</v>
      </c>
      <c r="AJ449" s="2">
        <v>2050</v>
      </c>
      <c r="AK449" s="2" t="str">
        <f>IF(sum!A442="ON",sum!B442,"*")</f>
        <v>R_ES-WH-SA_STEAM1</v>
      </c>
      <c r="AL449" s="2"/>
      <c r="AM449" s="2">
        <f>IF(sum!A442="ON",sum!J442,"*")</f>
        <v>0.694890962399174</v>
      </c>
      <c r="AP449" s="4" t="s">
        <v>149</v>
      </c>
      <c r="AQ449" s="4" t="s">
        <v>150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149</v>
      </c>
      <c r="AY449" s="2" t="s">
        <v>150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149</v>
      </c>
      <c r="C450" s="4" t="s">
        <v>150</v>
      </c>
      <c r="D450" s="4">
        <v>2050</v>
      </c>
      <c r="J450" s="4" t="s">
        <v>149</v>
      </c>
      <c r="K450" s="4" t="s">
        <v>150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149</v>
      </c>
      <c r="S450" s="4" t="s">
        <v>150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149</v>
      </c>
      <c r="AA450" s="4" t="s">
        <v>150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149</v>
      </c>
      <c r="AI450" s="4" t="s">
        <v>150</v>
      </c>
      <c r="AJ450" s="4">
        <v>2050</v>
      </c>
      <c r="AK450" s="2" t="str">
        <f>IF(sum!A443="ON",sum!B443,"*")</f>
        <v>R_ES-WH-SA_WOD1</v>
      </c>
      <c r="AL450" s="2"/>
      <c r="AM450" s="2">
        <f>IF(sum!A443="ON",sum!J443,"*")</f>
        <v>0</v>
      </c>
      <c r="AP450" s="2" t="s">
        <v>149</v>
      </c>
      <c r="AQ450" s="2" t="s">
        <v>150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149</v>
      </c>
      <c r="AY450" s="4" t="s">
        <v>150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149</v>
      </c>
      <c r="C451" s="2" t="s">
        <v>150</v>
      </c>
      <c r="D451" s="2">
        <v>2050</v>
      </c>
      <c r="J451" s="2" t="s">
        <v>149</v>
      </c>
      <c r="K451" s="2" t="s">
        <v>150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149</v>
      </c>
      <c r="S451" s="2" t="s">
        <v>150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149</v>
      </c>
      <c r="AA451" s="2" t="s">
        <v>150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149</v>
      </c>
      <c r="AI451" s="2" t="s">
        <v>150</v>
      </c>
      <c r="AJ451" s="2">
        <v>2050</v>
      </c>
      <c r="AK451" s="2" t="str">
        <f>IF(sum!A444="ON",sum!B444,"*")</f>
        <v>R_ES-WH-SD_COAPRO1</v>
      </c>
      <c r="AL451" s="2"/>
      <c r="AM451" s="2">
        <f>IF(sum!A444="ON",sum!J444,"*")</f>
        <v>0</v>
      </c>
      <c r="AP451" s="4" t="s">
        <v>149</v>
      </c>
      <c r="AQ451" s="4" t="s">
        <v>150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149</v>
      </c>
      <c r="AY451" s="2" t="s">
        <v>150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149</v>
      </c>
      <c r="C452" s="2" t="s">
        <v>150</v>
      </c>
      <c r="D452" s="2">
        <v>2050</v>
      </c>
      <c r="J452" s="2" t="s">
        <v>149</v>
      </c>
      <c r="K452" s="2" t="s">
        <v>150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149</v>
      </c>
      <c r="S452" s="2" t="s">
        <v>150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149</v>
      </c>
      <c r="AA452" s="2" t="s">
        <v>150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149</v>
      </c>
      <c r="AI452" s="2" t="s">
        <v>150</v>
      </c>
      <c r="AJ452" s="2">
        <v>2050</v>
      </c>
      <c r="AK452" s="2" t="str">
        <f>IF(sum!A445="ON",sum!B445,"*")</f>
        <v>R_ES-WH-SD_GAS1</v>
      </c>
      <c r="AL452" s="2"/>
      <c r="AM452" s="2">
        <f>IF(sum!A445="ON",sum!J445,"*")</f>
        <v>0</v>
      </c>
      <c r="AP452" s="2" t="s">
        <v>149</v>
      </c>
      <c r="AQ452" s="2" t="s">
        <v>150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149</v>
      </c>
      <c r="AY452" s="2" t="s">
        <v>150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149</v>
      </c>
      <c r="C453" s="4" t="s">
        <v>150</v>
      </c>
      <c r="D453" s="4">
        <v>2050</v>
      </c>
      <c r="J453" s="4" t="s">
        <v>149</v>
      </c>
      <c r="K453" s="4" t="s">
        <v>150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149</v>
      </c>
      <c r="S453" s="4" t="s">
        <v>150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149</v>
      </c>
      <c r="AA453" s="4" t="s">
        <v>150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149</v>
      </c>
      <c r="AI453" s="4" t="s">
        <v>150</v>
      </c>
      <c r="AJ453" s="4">
        <v>2050</v>
      </c>
      <c r="AK453" s="2" t="str">
        <f>IF(sum!A446="ON",sum!B446,"*")</f>
        <v>R_ES-WH-SD_STEAM1</v>
      </c>
      <c r="AL453" s="2"/>
      <c r="AM453" s="2">
        <f>IF(sum!A446="ON",sum!J446,"*")</f>
        <v>1.86716512842353</v>
      </c>
      <c r="AP453" s="4" t="s">
        <v>149</v>
      </c>
      <c r="AQ453" s="4" t="s">
        <v>150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149</v>
      </c>
      <c r="AY453" s="4" t="s">
        <v>150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149</v>
      </c>
      <c r="C454" s="2" t="s">
        <v>150</v>
      </c>
      <c r="D454" s="2">
        <v>2050</v>
      </c>
      <c r="J454" s="2" t="s">
        <v>149</v>
      </c>
      <c r="K454" s="2" t="s">
        <v>150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149</v>
      </c>
      <c r="S454" s="2" t="s">
        <v>150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149</v>
      </c>
      <c r="AA454" s="2" t="s">
        <v>150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149</v>
      </c>
      <c r="AI454" s="2" t="s">
        <v>150</v>
      </c>
      <c r="AJ454" s="2">
        <v>2050</v>
      </c>
      <c r="AK454" s="2" t="str">
        <f>IF(sum!A447="ON",sum!B447,"*")</f>
        <v>RTS-AuxiliaryEquip_ELE1</v>
      </c>
      <c r="AL454" s="2"/>
      <c r="AM454" s="2">
        <f>IF(sum!A447="ON",sum!J447,"*")</f>
        <v>0.747675337426346</v>
      </c>
      <c r="AP454" s="2" t="s">
        <v>149</v>
      </c>
      <c r="AQ454" s="2" t="s">
        <v>150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149</v>
      </c>
      <c r="AY454" s="2" t="s">
        <v>150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149</v>
      </c>
      <c r="C455" s="2" t="s">
        <v>150</v>
      </c>
      <c r="D455" s="2">
        <v>2050</v>
      </c>
      <c r="J455" s="2" t="s">
        <v>149</v>
      </c>
      <c r="K455" s="2" t="s">
        <v>150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149</v>
      </c>
      <c r="S455" s="2" t="s">
        <v>150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149</v>
      </c>
      <c r="AA455" s="2" t="s">
        <v>150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149</v>
      </c>
      <c r="AI455" s="2" t="s">
        <v>150</v>
      </c>
      <c r="AJ455" s="2">
        <v>2050</v>
      </c>
      <c r="AK455" s="2" t="str">
        <f>IF(sum!A448="ON",sum!B448,"*")</f>
        <v>RTS-AuxiliaryMot_ELE1</v>
      </c>
      <c r="AL455" s="2"/>
      <c r="AM455" s="2">
        <f>IF(sum!A448="ON",sum!J448,"*")</f>
        <v>0.357612444629345</v>
      </c>
      <c r="AP455" s="4" t="s">
        <v>149</v>
      </c>
      <c r="AQ455" s="4" t="s">
        <v>150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149</v>
      </c>
      <c r="AY455" s="2" t="s">
        <v>150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149</v>
      </c>
      <c r="C456" s="4" t="s">
        <v>150</v>
      </c>
      <c r="D456" s="4">
        <v>2050</v>
      </c>
      <c r="J456" s="4" t="s">
        <v>149</v>
      </c>
      <c r="K456" s="4" t="s">
        <v>150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149</v>
      </c>
      <c r="S456" s="4" t="s">
        <v>150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149</v>
      </c>
      <c r="AA456" s="4" t="s">
        <v>150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149</v>
      </c>
      <c r="AI456" s="4" t="s">
        <v>150</v>
      </c>
      <c r="AJ456" s="4">
        <v>2050</v>
      </c>
      <c r="AK456" s="2" t="str">
        <f>IF(sum!A449="ON",sum!B449,"*")</f>
        <v>RTS-Light_ELE1</v>
      </c>
      <c r="AL456" s="2"/>
      <c r="AM456" s="2">
        <f>IF(sum!A449="ON",sum!J449,"*")</f>
        <v>1.8561788792666</v>
      </c>
      <c r="AP456" s="2" t="s">
        <v>149</v>
      </c>
      <c r="AQ456" s="2" t="s">
        <v>150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149</v>
      </c>
      <c r="AY456" s="4" t="s">
        <v>150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149</v>
      </c>
      <c r="C457" s="2" t="s">
        <v>150</v>
      </c>
      <c r="D457" s="2">
        <v>2050</v>
      </c>
      <c r="J457" s="2" t="s">
        <v>149</v>
      </c>
      <c r="K457" s="2" t="s">
        <v>150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149</v>
      </c>
      <c r="S457" s="2" t="s">
        <v>150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149</v>
      </c>
      <c r="AA457" s="2" t="s">
        <v>150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149</v>
      </c>
      <c r="AI457" s="2" t="s">
        <v>150</v>
      </c>
      <c r="AJ457" s="2">
        <v>2050</v>
      </c>
      <c r="AK457" s="2" t="str">
        <f>IF(sum!A450="ON",sum!B450,"*")</f>
        <v>RTS-SpCool_ELE1</v>
      </c>
      <c r="AL457" s="2"/>
      <c r="AM457" s="2">
        <f>IF(sum!A450="ON",sum!J450,"*")</f>
        <v>0.870436455964715</v>
      </c>
      <c r="AP457" s="4" t="s">
        <v>149</v>
      </c>
      <c r="AQ457" s="4" t="s">
        <v>150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149</v>
      </c>
      <c r="AY457" s="2" t="s">
        <v>150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149</v>
      </c>
      <c r="C458" s="2" t="s">
        <v>150</v>
      </c>
      <c r="D458" s="2">
        <v>2050</v>
      </c>
      <c r="J458" s="2" t="s">
        <v>149</v>
      </c>
      <c r="K458" s="2" t="s">
        <v>150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149</v>
      </c>
      <c r="S458" s="2" t="s">
        <v>150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149</v>
      </c>
      <c r="AA458" s="2" t="s">
        <v>150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149</v>
      </c>
      <c r="AI458" s="2" t="s">
        <v>150</v>
      </c>
      <c r="AJ458" s="2">
        <v>2050</v>
      </c>
      <c r="AK458" s="2" t="str">
        <f>IF(sum!A451="ON",sum!B451,"*")</f>
        <v>RTS-SpHeat_ELE1</v>
      </c>
      <c r="AL458" s="2"/>
      <c r="AM458" s="2">
        <f>IF(sum!A451="ON",sum!J451,"*")</f>
        <v>6.80935481831884</v>
      </c>
      <c r="AP458" s="2" t="s">
        <v>149</v>
      </c>
      <c r="AQ458" s="2" t="s">
        <v>150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149</v>
      </c>
      <c r="AY458" s="2" t="s">
        <v>150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149</v>
      </c>
      <c r="C459" s="4" t="s">
        <v>150</v>
      </c>
      <c r="D459" s="4">
        <v>2050</v>
      </c>
      <c r="J459" s="4" t="s">
        <v>149</v>
      </c>
      <c r="K459" s="4" t="s">
        <v>150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149</v>
      </c>
      <c r="S459" s="4" t="s">
        <v>150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149</v>
      </c>
      <c r="AA459" s="4" t="s">
        <v>150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149</v>
      </c>
      <c r="AI459" s="4" t="s">
        <v>150</v>
      </c>
      <c r="AJ459" s="4">
        <v>2050</v>
      </c>
      <c r="AK459" s="2" t="str">
        <f>IF(sum!A452="ON",sum!B452,"*")</f>
        <v>RTS-WaterHeat_ELE1</v>
      </c>
      <c r="AL459" s="2"/>
      <c r="AM459" s="2">
        <f>IF(sum!A452="ON",sum!J452,"*")</f>
        <v>0.447431570308508</v>
      </c>
      <c r="AP459" s="4" t="s">
        <v>149</v>
      </c>
      <c r="AQ459" s="4" t="s">
        <v>150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149</v>
      </c>
      <c r="AY459" s="4" t="s">
        <v>150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149</v>
      </c>
      <c r="C460" s="2" t="s">
        <v>150</v>
      </c>
      <c r="D460" s="2">
        <v>2050</v>
      </c>
      <c r="J460" s="2" t="s">
        <v>149</v>
      </c>
      <c r="K460" s="2" t="s">
        <v>150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149</v>
      </c>
      <c r="S460" s="2" t="s">
        <v>150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149</v>
      </c>
      <c r="AA460" s="2" t="s">
        <v>150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149</v>
      </c>
      <c r="AI460" s="2" t="s">
        <v>150</v>
      </c>
      <c r="AJ460" s="2">
        <v>2050</v>
      </c>
      <c r="AK460" s="2" t="str">
        <f>IF(sum!A453="ON",sum!B453,"*")</f>
        <v>TRA_Bus_IC_GSL1</v>
      </c>
      <c r="AL460" s="2"/>
      <c r="AM460" s="2">
        <f>IF(sum!A453="ON",sum!J453,"*")</f>
        <v>22.4153018055549</v>
      </c>
      <c r="AP460" s="2" t="s">
        <v>149</v>
      </c>
      <c r="AQ460" s="2" t="s">
        <v>150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149</v>
      </c>
      <c r="AY460" s="2" t="s">
        <v>150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149</v>
      </c>
      <c r="C461" s="2" t="s">
        <v>150</v>
      </c>
      <c r="D461" s="2">
        <v>2050</v>
      </c>
      <c r="J461" s="2" t="s">
        <v>149</v>
      </c>
      <c r="K461" s="2" t="s">
        <v>150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149</v>
      </c>
      <c r="S461" s="2" t="s">
        <v>150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149</v>
      </c>
      <c r="AA461" s="2" t="s">
        <v>150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149</v>
      </c>
      <c r="AI461" s="2" t="s">
        <v>150</v>
      </c>
      <c r="AJ461" s="2">
        <v>2050</v>
      </c>
      <c r="AK461" s="2" t="str">
        <f>IF(sum!A454="ON",sum!B454,"*")</f>
        <v>TRA_Bus_SB_DST1</v>
      </c>
      <c r="AL461" s="2"/>
      <c r="AM461" s="2">
        <f>IF(sum!A454="ON",sum!J454,"*")</f>
        <v>0</v>
      </c>
      <c r="AP461" s="4" t="s">
        <v>149</v>
      </c>
      <c r="AQ461" s="4" t="s">
        <v>150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149</v>
      </c>
      <c r="AY461" s="2" t="s">
        <v>150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149</v>
      </c>
      <c r="C462" s="4" t="s">
        <v>150</v>
      </c>
      <c r="D462" s="4">
        <v>2050</v>
      </c>
      <c r="J462" s="4" t="s">
        <v>149</v>
      </c>
      <c r="K462" s="4" t="s">
        <v>150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149</v>
      </c>
      <c r="S462" s="4" t="s">
        <v>150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149</v>
      </c>
      <c r="AA462" s="4" t="s">
        <v>150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149</v>
      </c>
      <c r="AI462" s="4" t="s">
        <v>150</v>
      </c>
      <c r="AJ462" s="4">
        <v>2050</v>
      </c>
      <c r="AK462" s="2" t="str">
        <f>IF(sum!A455="ON",sum!B455,"*")</f>
        <v>TRA_Car_GSL1</v>
      </c>
      <c r="AL462" s="2"/>
      <c r="AM462" s="2">
        <f>IF(sum!A455="ON",sum!J455,"*")</f>
        <v>0</v>
      </c>
      <c r="AP462" s="2" t="s">
        <v>149</v>
      </c>
      <c r="AQ462" s="2" t="s">
        <v>150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149</v>
      </c>
      <c r="AY462" s="4" t="s">
        <v>150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149</v>
      </c>
      <c r="C463" s="2" t="s">
        <v>150</v>
      </c>
      <c r="D463" s="2">
        <v>2050</v>
      </c>
      <c r="J463" s="2" t="s">
        <v>149</v>
      </c>
      <c r="K463" s="2" t="s">
        <v>150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149</v>
      </c>
      <c r="S463" s="2" t="s">
        <v>150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149</v>
      </c>
      <c r="AA463" s="2" t="s">
        <v>150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149</v>
      </c>
      <c r="AI463" s="2" t="s">
        <v>150</v>
      </c>
      <c r="AJ463" s="2">
        <v>2050</v>
      </c>
      <c r="AK463" s="2" t="str">
        <f>IF(sum!A456="ON",sum!B456,"*")</f>
        <v>TRA_Car_PHEV01</v>
      </c>
      <c r="AL463" s="2"/>
      <c r="AM463" s="2">
        <f>IF(sum!A456="ON",sum!J456,"*")</f>
        <v>1735.63756301975</v>
      </c>
      <c r="AP463" s="4" t="s">
        <v>149</v>
      </c>
      <c r="AQ463" s="4" t="s">
        <v>150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149</v>
      </c>
      <c r="AY463" s="2" t="s">
        <v>150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149</v>
      </c>
      <c r="C464" s="2" t="s">
        <v>150</v>
      </c>
      <c r="D464" s="2">
        <v>2050</v>
      </c>
      <c r="J464" s="2" t="s">
        <v>149</v>
      </c>
      <c r="K464" s="2" t="s">
        <v>150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149</v>
      </c>
      <c r="S464" s="2" t="s">
        <v>150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149</v>
      </c>
      <c r="AA464" s="2" t="s">
        <v>150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149</v>
      </c>
      <c r="AI464" s="2" t="s">
        <v>150</v>
      </c>
      <c r="AJ464" s="2">
        <v>2050</v>
      </c>
      <c r="AK464" s="2" t="str">
        <f>IF(sum!A457="ON",sum!B457,"*")</f>
        <v>TRA_Mot_ELC1</v>
      </c>
      <c r="AL464" s="2"/>
      <c r="AM464" s="2">
        <f>IF(sum!A457="ON",sum!J457,"*")</f>
        <v>102.126255922917</v>
      </c>
      <c r="AP464" s="2" t="s">
        <v>149</v>
      </c>
      <c r="AQ464" s="2" t="s">
        <v>150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149</v>
      </c>
      <c r="AY464" s="2" t="s">
        <v>150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149</v>
      </c>
      <c r="C465" s="4" t="s">
        <v>150</v>
      </c>
      <c r="D465" s="4">
        <v>2050</v>
      </c>
      <c r="J465" s="4" t="s">
        <v>149</v>
      </c>
      <c r="K465" s="4" t="s">
        <v>150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149</v>
      </c>
      <c r="S465" s="4" t="s">
        <v>150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149</v>
      </c>
      <c r="AA465" s="4" t="s">
        <v>150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149</v>
      </c>
      <c r="AI465" s="4" t="s">
        <v>150</v>
      </c>
      <c r="AJ465" s="4">
        <v>2050</v>
      </c>
      <c r="AK465" s="2" t="str">
        <f>IF(sum!A458="ON",sum!B458,"*")</f>
        <v>TRA_Rai_Frt-ELC01</v>
      </c>
      <c r="AL465" s="2"/>
      <c r="AM465" s="2">
        <f>IF(sum!A458="ON",sum!J458,"*")</f>
        <v>0</v>
      </c>
      <c r="AP465" s="4" t="s">
        <v>149</v>
      </c>
      <c r="AQ465" s="4" t="s">
        <v>150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149</v>
      </c>
      <c r="AY465" s="4" t="s">
        <v>150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149</v>
      </c>
      <c r="C466" s="2" t="s">
        <v>150</v>
      </c>
      <c r="D466" s="2">
        <v>2050</v>
      </c>
      <c r="J466" s="2" t="s">
        <v>149</v>
      </c>
      <c r="K466" s="2" t="s">
        <v>150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149</v>
      </c>
      <c r="S466" s="2" t="s">
        <v>150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149</v>
      </c>
      <c r="AA466" s="2" t="s">
        <v>150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149</v>
      </c>
      <c r="AI466" s="2" t="s">
        <v>150</v>
      </c>
      <c r="AJ466" s="2">
        <v>2050</v>
      </c>
      <c r="AK466" s="2" t="str">
        <f>IF(sum!A459="ON",sum!B459,"*")</f>
        <v>TRA_Rai_Pas-ELC01</v>
      </c>
      <c r="AL466" s="2"/>
      <c r="AM466" s="2">
        <f>IF(sum!A459="ON",sum!J459,"*")</f>
        <v>0.00445007979265923</v>
      </c>
      <c r="AP466" s="2" t="s">
        <v>149</v>
      </c>
      <c r="AQ466" s="2" t="s">
        <v>150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149</v>
      </c>
      <c r="AY466" s="2" t="s">
        <v>150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149</v>
      </c>
      <c r="C467" s="2" t="s">
        <v>150</v>
      </c>
      <c r="D467" s="2">
        <v>2050</v>
      </c>
      <c r="J467" s="2" t="s">
        <v>149</v>
      </c>
      <c r="K467" s="2" t="s">
        <v>150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149</v>
      </c>
      <c r="S467" s="2" t="s">
        <v>150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149</v>
      </c>
      <c r="AA467" s="2" t="s">
        <v>150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149</v>
      </c>
      <c r="AI467" s="2" t="s">
        <v>150</v>
      </c>
      <c r="AJ467" s="2">
        <v>2050</v>
      </c>
      <c r="AK467" s="2" t="str">
        <f>IF(sum!A460="ON",sum!B460,"*")</f>
        <v>TRA_Tru_BEV01</v>
      </c>
      <c r="AL467" s="2"/>
      <c r="AM467" s="2">
        <f>IF(sum!A460="ON",sum!J460,"*")</f>
        <v>1244.51612749994</v>
      </c>
      <c r="AP467" s="4" t="s">
        <v>149</v>
      </c>
      <c r="AQ467" s="4" t="s">
        <v>150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149</v>
      </c>
      <c r="AY467" s="2" t="s">
        <v>150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149</v>
      </c>
      <c r="C468" s="4" t="s">
        <v>150</v>
      </c>
      <c r="D468" s="4">
        <v>2050</v>
      </c>
      <c r="J468" s="4" t="s">
        <v>149</v>
      </c>
      <c r="K468" s="4" t="s">
        <v>150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149</v>
      </c>
      <c r="S468" s="4" t="s">
        <v>150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149</v>
      </c>
      <c r="AA468" s="4" t="s">
        <v>150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149</v>
      </c>
      <c r="AI468" s="4" t="s">
        <v>150</v>
      </c>
      <c r="AJ468" s="4">
        <v>2050</v>
      </c>
      <c r="AK468" s="2" t="str">
        <f>IF(sum!A461="ON",sum!B461,"*")</f>
        <v>TRA_Tru_HT_DST1</v>
      </c>
      <c r="AL468" s="2"/>
      <c r="AM468" s="2">
        <f>IF(sum!A461="ON",sum!J461,"*")</f>
        <v>0</v>
      </c>
      <c r="AP468" s="2" t="s">
        <v>149</v>
      </c>
      <c r="AQ468" s="2" t="s">
        <v>150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149</v>
      </c>
      <c r="AY468" s="4" t="s">
        <v>150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149</v>
      </c>
      <c r="C469" s="2" t="s">
        <v>150</v>
      </c>
      <c r="D469" s="2">
        <v>2050</v>
      </c>
      <c r="J469" s="2" t="s">
        <v>149</v>
      </c>
      <c r="K469" s="2" t="s">
        <v>150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149</v>
      </c>
      <c r="S469" s="2" t="s">
        <v>150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149</v>
      </c>
      <c r="AA469" s="2" t="s">
        <v>150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149</v>
      </c>
      <c r="AI469" s="2" t="s">
        <v>150</v>
      </c>
      <c r="AJ469" s="2">
        <v>2050</v>
      </c>
      <c r="AK469" s="2" t="str">
        <f>IF(sum!A462="ON",sum!B462,"*")</f>
        <v>TRA_Tru_PHEV01</v>
      </c>
      <c r="AL469" s="2"/>
      <c r="AM469" s="2">
        <f>IF(sum!A462="ON",sum!J462,"*")</f>
        <v>0</v>
      </c>
      <c r="AP469" s="4" t="s">
        <v>149</v>
      </c>
      <c r="AQ469" s="4" t="s">
        <v>150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149</v>
      </c>
      <c r="AY469" s="2" t="s">
        <v>150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149</v>
      </c>
      <c r="C470" s="2" t="s">
        <v>150</v>
      </c>
      <c r="D470" s="2">
        <v>2050</v>
      </c>
      <c r="J470" s="2" t="s">
        <v>149</v>
      </c>
      <c r="K470" s="2" t="s">
        <v>150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149</v>
      </c>
      <c r="S470" s="2" t="s">
        <v>150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149</v>
      </c>
      <c r="AA470" s="2" t="s">
        <v>150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149</v>
      </c>
      <c r="AI470" s="2" t="s">
        <v>150</v>
      </c>
      <c r="AJ470" s="2">
        <v>2050</v>
      </c>
      <c r="AK470" s="2" t="str">
        <f>IF(sum!A463="ON",sum!B463,"*")</f>
        <v>TWS-AuxiliaryEquip_ELE1</v>
      </c>
      <c r="AL470" s="2"/>
      <c r="AM470" s="2">
        <f>IF(sum!A463="ON",sum!J463,"*")</f>
        <v>0.14758608825973</v>
      </c>
      <c r="AP470" s="2" t="s">
        <v>149</v>
      </c>
      <c r="AQ470" s="2" t="s">
        <v>150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149</v>
      </c>
      <c r="AY470" s="2" t="s">
        <v>150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149</v>
      </c>
      <c r="C471" s="4" t="s">
        <v>150</v>
      </c>
      <c r="D471" s="4">
        <v>2050</v>
      </c>
      <c r="J471" s="4" t="s">
        <v>149</v>
      </c>
      <c r="K471" s="4" t="s">
        <v>150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149</v>
      </c>
      <c r="S471" s="4" t="s">
        <v>150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149</v>
      </c>
      <c r="AA471" s="4" t="s">
        <v>150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149</v>
      </c>
      <c r="AI471" s="4" t="s">
        <v>150</v>
      </c>
      <c r="AJ471" s="4">
        <v>2050</v>
      </c>
      <c r="AK471" s="2" t="str">
        <f>IF(sum!A464="ON",sum!B464,"*")</f>
        <v>TWS-AuxiliaryMot_ELE1</v>
      </c>
      <c r="AL471" s="2"/>
      <c r="AM471" s="2">
        <f>IF(sum!A464="ON",sum!J464,"*")</f>
        <v>0.119204148209782</v>
      </c>
      <c r="AP471" s="4" t="s">
        <v>149</v>
      </c>
      <c r="AQ471" s="4" t="s">
        <v>150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149</v>
      </c>
      <c r="AY471" s="4" t="s">
        <v>150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149</v>
      </c>
      <c r="C472" s="2" t="s">
        <v>150</v>
      </c>
      <c r="D472" s="2">
        <v>2050</v>
      </c>
      <c r="J472" s="2" t="s">
        <v>149</v>
      </c>
      <c r="K472" s="2" t="s">
        <v>150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149</v>
      </c>
      <c r="S472" s="2" t="s">
        <v>150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149</v>
      </c>
      <c r="AA472" s="2" t="s">
        <v>150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149</v>
      </c>
      <c r="AI472" s="2" t="s">
        <v>150</v>
      </c>
      <c r="AJ472" s="2">
        <v>2050</v>
      </c>
      <c r="AK472" s="2" t="str">
        <f>IF(sum!A465="ON",sum!B465,"*")</f>
        <v>TWS-Light_ELE1</v>
      </c>
      <c r="AL472" s="2"/>
      <c r="AM472" s="2">
        <f>IF(sum!A465="ON",sum!J465,"*")</f>
        <v>0.306524952539438</v>
      </c>
      <c r="AP472" s="2" t="s">
        <v>149</v>
      </c>
      <c r="AQ472" s="2" t="s">
        <v>150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149</v>
      </c>
      <c r="AY472" s="2" t="s">
        <v>150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149</v>
      </c>
      <c r="C473" s="2" t="s">
        <v>150</v>
      </c>
      <c r="D473" s="2">
        <v>2050</v>
      </c>
      <c r="J473" s="2" t="s">
        <v>149</v>
      </c>
      <c r="K473" s="2" t="s">
        <v>150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149</v>
      </c>
      <c r="S473" s="2" t="s">
        <v>150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149</v>
      </c>
      <c r="AA473" s="2" t="s">
        <v>150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149</v>
      </c>
      <c r="AI473" s="2" t="s">
        <v>150</v>
      </c>
      <c r="AJ473" s="2">
        <v>2050</v>
      </c>
      <c r="AK473" s="2" t="str">
        <f>IF(sum!A466="ON",sum!B466,"*")</f>
        <v>TWS-SpCool_ELE1</v>
      </c>
      <c r="AL473" s="2"/>
      <c r="AM473" s="2">
        <f>IF(sum!A466="ON",sum!J466,"*")</f>
        <v>0.160764839896669</v>
      </c>
      <c r="AP473" s="4" t="s">
        <v>149</v>
      </c>
      <c r="AQ473" s="4" t="s">
        <v>150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149</v>
      </c>
      <c r="AY473" s="2" t="s">
        <v>150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149</v>
      </c>
      <c r="C474" s="4" t="s">
        <v>150</v>
      </c>
      <c r="D474" s="4">
        <v>2050</v>
      </c>
      <c r="J474" s="4" t="s">
        <v>149</v>
      </c>
      <c r="K474" s="4" t="s">
        <v>150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149</v>
      </c>
      <c r="S474" s="4" t="s">
        <v>150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149</v>
      </c>
      <c r="AA474" s="4" t="s">
        <v>150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149</v>
      </c>
      <c r="AI474" s="4" t="s">
        <v>150</v>
      </c>
      <c r="AJ474" s="4">
        <v>2050</v>
      </c>
      <c r="AK474" s="2" t="str">
        <f>IF(sum!A467="ON",sum!B467,"*")</f>
        <v>TWS-SpHeat_ELE1</v>
      </c>
      <c r="AL474" s="2"/>
      <c r="AM474" s="2">
        <f>IF(sum!A467="ON",sum!J467,"*")</f>
        <v>1.96708665074576</v>
      </c>
      <c r="AP474" s="2" t="s">
        <v>149</v>
      </c>
      <c r="AQ474" s="2" t="s">
        <v>150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149</v>
      </c>
      <c r="AY474" s="4" t="s">
        <v>150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149</v>
      </c>
      <c r="C475" s="2" t="s">
        <v>150</v>
      </c>
      <c r="D475" s="2">
        <v>2050</v>
      </c>
      <c r="J475" s="2" t="s">
        <v>149</v>
      </c>
      <c r="K475" s="2" t="s">
        <v>150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149</v>
      </c>
      <c r="S475" s="2" t="s">
        <v>150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149</v>
      </c>
      <c r="AA475" s="2" t="s">
        <v>150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149</v>
      </c>
      <c r="AI475" s="2" t="s">
        <v>150</v>
      </c>
      <c r="AJ475" s="2">
        <v>2050</v>
      </c>
      <c r="AK475" s="2" t="str">
        <f>IF(sum!A468="ON",sum!B468,"*")</f>
        <v>TWS-WaterHeat_ELE1</v>
      </c>
      <c r="AL475" s="2"/>
      <c r="AM475" s="2">
        <f>IF(sum!A468="ON",sum!J468,"*")</f>
        <v>0.0588725750405932</v>
      </c>
      <c r="AP475" s="4" t="s">
        <v>149</v>
      </c>
      <c r="AQ475" s="4" t="s">
        <v>150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149</v>
      </c>
      <c r="AY475" s="2" t="s">
        <v>150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149</v>
      </c>
      <c r="C476" s="2" t="s">
        <v>150</v>
      </c>
      <c r="D476" s="2">
        <v>2050</v>
      </c>
      <c r="J476" s="2" t="s">
        <v>149</v>
      </c>
      <c r="K476" s="2" t="s">
        <v>150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149</v>
      </c>
      <c r="S476" s="2" t="s">
        <v>150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149</v>
      </c>
      <c r="AA476" s="2" t="s">
        <v>150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149</v>
      </c>
      <c r="AI476" s="2" t="s">
        <v>150</v>
      </c>
      <c r="AJ476" s="2">
        <v>2050</v>
      </c>
      <c r="AK476" s="2" t="str">
        <f>IF(sum!A469="ON",sum!B469,"*")</f>
        <v>WST-AuxiliaryEquip_ELE1</v>
      </c>
      <c r="AL476" s="2"/>
      <c r="AM476" s="2">
        <f>IF(sum!A469="ON",sum!J469,"*")</f>
        <v>0.285528806152283</v>
      </c>
      <c r="AP476" s="2" t="s">
        <v>149</v>
      </c>
      <c r="AQ476" s="2" t="s">
        <v>150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149</v>
      </c>
      <c r="AY476" s="2" t="s">
        <v>150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149</v>
      </c>
      <c r="C477" s="4" t="s">
        <v>150</v>
      </c>
      <c r="D477" s="4">
        <v>2050</v>
      </c>
      <c r="J477" s="4" t="s">
        <v>149</v>
      </c>
      <c r="K477" s="4" t="s">
        <v>150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149</v>
      </c>
      <c r="S477" s="4" t="s">
        <v>150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149</v>
      </c>
      <c r="AA477" s="4" t="s">
        <v>150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149</v>
      </c>
      <c r="AI477" s="4" t="s">
        <v>150</v>
      </c>
      <c r="AJ477" s="4">
        <v>2050</v>
      </c>
      <c r="AK477" s="2" t="str">
        <f>IF(sum!A470="ON",sum!B470,"*")</f>
        <v>WST-AuxiliaryMot_ELE1</v>
      </c>
      <c r="AL477" s="2"/>
      <c r="AM477" s="2">
        <f>IF(sum!A470="ON",sum!J470,"*")</f>
        <v>0.276503173973044</v>
      </c>
      <c r="AP477" s="4" t="s">
        <v>149</v>
      </c>
      <c r="AQ477" s="4" t="s">
        <v>150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149</v>
      </c>
      <c r="AY477" s="4" t="s">
        <v>150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149</v>
      </c>
      <c r="C478" s="2" t="s">
        <v>150</v>
      </c>
      <c r="D478" s="2">
        <v>2050</v>
      </c>
      <c r="J478" s="2" t="s">
        <v>149</v>
      </c>
      <c r="K478" s="2" t="s">
        <v>150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149</v>
      </c>
      <c r="S478" s="2" t="s">
        <v>150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149</v>
      </c>
      <c r="AA478" s="2" t="s">
        <v>150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149</v>
      </c>
      <c r="AI478" s="2" t="s">
        <v>150</v>
      </c>
      <c r="AJ478" s="2">
        <v>2050</v>
      </c>
      <c r="AK478" s="2" t="str">
        <f>IF(sum!A471="ON",sum!B471,"*")</f>
        <v>WST-Light_ELE1</v>
      </c>
      <c r="AL478" s="2"/>
      <c r="AM478" s="2">
        <f>IF(sum!A471="ON",sum!J471,"*")</f>
        <v>0.493845756869095</v>
      </c>
      <c r="AP478" s="2" t="s">
        <v>149</v>
      </c>
      <c r="AQ478" s="2" t="s">
        <v>150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149</v>
      </c>
      <c r="AY478" s="2" t="s">
        <v>150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149</v>
      </c>
      <c r="C479" s="2" t="s">
        <v>150</v>
      </c>
      <c r="D479" s="2">
        <v>2050</v>
      </c>
      <c r="J479" s="2" t="s">
        <v>149</v>
      </c>
      <c r="K479" s="2" t="s">
        <v>150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149</v>
      </c>
      <c r="S479" s="2" t="s">
        <v>150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149</v>
      </c>
      <c r="AA479" s="2" t="s">
        <v>150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149</v>
      </c>
      <c r="AI479" s="2" t="s">
        <v>150</v>
      </c>
      <c r="AJ479" s="2">
        <v>2050</v>
      </c>
      <c r="AK479" s="2" t="str">
        <f>IF(sum!A472="ON",sum!B472,"*")</f>
        <v>WST-SpCool_ELE1</v>
      </c>
      <c r="AL479" s="2"/>
      <c r="AM479" s="2">
        <f>IF(sum!A472="ON",sum!J472,"*")</f>
        <v>0.31285103736153</v>
      </c>
      <c r="AP479" s="4" t="s">
        <v>149</v>
      </c>
      <c r="AQ479" s="4" t="s">
        <v>150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149</v>
      </c>
      <c r="AY479" s="2" t="s">
        <v>150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149</v>
      </c>
      <c r="C480" s="4" t="s">
        <v>150</v>
      </c>
      <c r="D480" s="4">
        <v>2050</v>
      </c>
      <c r="J480" s="4" t="s">
        <v>149</v>
      </c>
      <c r="K480" s="4" t="s">
        <v>150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149</v>
      </c>
      <c r="S480" s="4" t="s">
        <v>150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149</v>
      </c>
      <c r="AA480" s="4" t="s">
        <v>150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149</v>
      </c>
      <c r="AI480" s="4" t="s">
        <v>150</v>
      </c>
      <c r="AJ480" s="4">
        <v>2050</v>
      </c>
      <c r="AK480" s="2" t="str">
        <f>IF(sum!A473="ON",sum!B473,"*")</f>
        <v>WST-SpHeat_ELE1</v>
      </c>
      <c r="AL480" s="2"/>
      <c r="AM480" s="2">
        <f>IF(sum!A473="ON",sum!J473,"*")</f>
        <v>1.82977867758036</v>
      </c>
      <c r="AP480" s="2" t="s">
        <v>149</v>
      </c>
      <c r="AQ480" s="2" t="s">
        <v>150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149</v>
      </c>
      <c r="AY480" s="4" t="s">
        <v>150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149</v>
      </c>
      <c r="C481" s="2" t="s">
        <v>150</v>
      </c>
      <c r="D481" s="2">
        <v>2050</v>
      </c>
      <c r="J481" s="2" t="s">
        <v>149</v>
      </c>
      <c r="K481" s="2" t="s">
        <v>150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149</v>
      </c>
      <c r="S481" s="2" t="s">
        <v>150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149</v>
      </c>
      <c r="AA481" s="2" t="s">
        <v>150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149</v>
      </c>
      <c r="AI481" s="2" t="s">
        <v>150</v>
      </c>
      <c r="AJ481" s="2">
        <v>2050</v>
      </c>
      <c r="AK481" s="2" t="str">
        <f>IF(sum!A474="ON",sum!B474,"*")</f>
        <v>WST-WaterHeat_ELE1</v>
      </c>
      <c r="AL481" s="2"/>
      <c r="AM481" s="2">
        <f>IF(sum!A474="ON",sum!J474,"*")</f>
        <v>0.164843210113661</v>
      </c>
      <c r="AP481" s="4" t="s">
        <v>149</v>
      </c>
      <c r="AQ481" s="4" t="s">
        <v>150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149</v>
      </c>
      <c r="AY481" s="2" t="s">
        <v>150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149</v>
      </c>
      <c r="C482" s="2" t="s">
        <v>150</v>
      </c>
      <c r="D482" s="2">
        <v>2050</v>
      </c>
      <c r="J482" s="2" t="s">
        <v>149</v>
      </c>
      <c r="K482" s="2" t="s">
        <v>150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149</v>
      </c>
      <c r="S482" s="2" t="s">
        <v>150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149</v>
      </c>
      <c r="AA482" s="2" t="s">
        <v>150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149</v>
      </c>
      <c r="AI482" s="2" t="s">
        <v>150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149</v>
      </c>
      <c r="AQ482" s="2" t="s">
        <v>150</v>
      </c>
      <c r="AR482" s="2">
        <v>2050</v>
      </c>
      <c r="AS482" s="2" t="str">
        <f>IF(sum!A475="QU",sum!B475,"*")</f>
        <v>AFM-AuxiliaryEquip_ELE1</v>
      </c>
      <c r="AT482" s="2"/>
      <c r="AU482" s="2">
        <f>IF(sum!A475="QU",sum!J475,"*")</f>
        <v>0.340583280599376</v>
      </c>
      <c r="AX482" s="2" t="s">
        <v>149</v>
      </c>
      <c r="AY482" s="2" t="s">
        <v>150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149</v>
      </c>
      <c r="C483" s="4" t="s">
        <v>150</v>
      </c>
      <c r="D483" s="4">
        <v>2050</v>
      </c>
      <c r="J483" s="4" t="s">
        <v>149</v>
      </c>
      <c r="K483" s="4" t="s">
        <v>150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149</v>
      </c>
      <c r="S483" s="4" t="s">
        <v>150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149</v>
      </c>
      <c r="AA483" s="4" t="s">
        <v>150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149</v>
      </c>
      <c r="AI483" s="4" t="s">
        <v>150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149</v>
      </c>
      <c r="AQ483" s="4" t="s">
        <v>150</v>
      </c>
      <c r="AR483" s="4">
        <v>2050</v>
      </c>
      <c r="AS483" s="2" t="str">
        <f>IF(sum!A476="QU",sum!B476,"*")</f>
        <v>AFM-AuxiliaryMot_ELE1</v>
      </c>
      <c r="AT483" s="2"/>
      <c r="AU483" s="2">
        <f>IF(sum!A476="QU",sum!J476,"*")</f>
        <v>0.102174984179813</v>
      </c>
      <c r="AX483" s="4" t="s">
        <v>149</v>
      </c>
      <c r="AY483" s="4" t="s">
        <v>150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149</v>
      </c>
      <c r="C484" s="2" t="s">
        <v>150</v>
      </c>
      <c r="D484" s="2">
        <v>2050</v>
      </c>
      <c r="J484" s="2" t="s">
        <v>149</v>
      </c>
      <c r="K484" s="2" t="s">
        <v>150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149</v>
      </c>
      <c r="S484" s="2" t="s">
        <v>150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149</v>
      </c>
      <c r="AA484" s="2" t="s">
        <v>150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149</v>
      </c>
      <c r="AI484" s="2" t="s">
        <v>150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149</v>
      </c>
      <c r="AQ484" s="2" t="s">
        <v>150</v>
      </c>
      <c r="AR484" s="2">
        <v>2050</v>
      </c>
      <c r="AS484" s="2" t="str">
        <f>IF(sum!A477="QU",sum!B477,"*")</f>
        <v>AFM-Light_ELE1</v>
      </c>
      <c r="AT484" s="2"/>
      <c r="AU484" s="2">
        <f>IF(sum!A477="QU",sum!J477,"*")</f>
        <v>0.442758264779189</v>
      </c>
      <c r="AX484" s="2" t="s">
        <v>149</v>
      </c>
      <c r="AY484" s="2" t="s">
        <v>150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149</v>
      </c>
      <c r="C485" s="2" t="s">
        <v>150</v>
      </c>
      <c r="D485" s="2">
        <v>2050</v>
      </c>
      <c r="J485" s="2" t="s">
        <v>149</v>
      </c>
      <c r="K485" s="2" t="s">
        <v>150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149</v>
      </c>
      <c r="S485" s="2" t="s">
        <v>150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149</v>
      </c>
      <c r="AA485" s="2" t="s">
        <v>150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149</v>
      </c>
      <c r="AI485" s="2" t="s">
        <v>150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149</v>
      </c>
      <c r="AQ485" s="4" t="s">
        <v>150</v>
      </c>
      <c r="AR485" s="4">
        <v>2050</v>
      </c>
      <c r="AS485" s="2" t="str">
        <f>IF(sum!A478="QU",sum!B478,"*")</f>
        <v>AFM-SpCool_ELE1</v>
      </c>
      <c r="AT485" s="2"/>
      <c r="AU485" s="2">
        <f>IF(sum!A478="QU",sum!J478,"*")</f>
        <v>0.120263857050483</v>
      </c>
      <c r="AX485" s="2" t="s">
        <v>149</v>
      </c>
      <c r="AY485" s="2" t="s">
        <v>150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149</v>
      </c>
      <c r="C486" s="4" t="s">
        <v>150</v>
      </c>
      <c r="D486" s="4">
        <v>2050</v>
      </c>
      <c r="J486" s="4" t="s">
        <v>149</v>
      </c>
      <c r="K486" s="4" t="s">
        <v>150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149</v>
      </c>
      <c r="S486" s="4" t="s">
        <v>150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149</v>
      </c>
      <c r="AA486" s="4" t="s">
        <v>150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149</v>
      </c>
      <c r="AI486" s="4" t="s">
        <v>150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149</v>
      </c>
      <c r="AQ486" s="2" t="s">
        <v>150</v>
      </c>
      <c r="AR486" s="2">
        <v>2050</v>
      </c>
      <c r="AS486" s="2" t="str">
        <f>IF(sum!A479="QU",sum!B479,"*")</f>
        <v>AFM-SpHeat_ELE1</v>
      </c>
      <c r="AT486" s="2"/>
      <c r="AU486" s="2">
        <f>IF(sum!A479="QU",sum!J479,"*")</f>
        <v>0.537364731612349</v>
      </c>
      <c r="AX486" s="4" t="s">
        <v>149</v>
      </c>
      <c r="AY486" s="4" t="s">
        <v>150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149</v>
      </c>
      <c r="C487" s="2" t="s">
        <v>150</v>
      </c>
      <c r="D487" s="2">
        <v>2050</v>
      </c>
      <c r="J487" s="2" t="s">
        <v>149</v>
      </c>
      <c r="K487" s="2" t="s">
        <v>150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149</v>
      </c>
      <c r="S487" s="2" t="s">
        <v>150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149</v>
      </c>
      <c r="AA487" s="2" t="s">
        <v>150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149</v>
      </c>
      <c r="AI487" s="2" t="s">
        <v>150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149</v>
      </c>
      <c r="AQ487" s="4" t="s">
        <v>150</v>
      </c>
      <c r="AR487" s="4">
        <v>2050</v>
      </c>
      <c r="AS487" s="2" t="str">
        <f>IF(sum!A480="QU",sum!B480,"*")</f>
        <v>AFM-WaterHeat_ELE1</v>
      </c>
      <c r="AT487" s="2"/>
      <c r="AU487" s="2">
        <f>IF(sum!A480="QU",sum!J480,"*")</f>
        <v>0.102174984179813</v>
      </c>
      <c r="AX487" s="2" t="s">
        <v>149</v>
      </c>
      <c r="AY487" s="2" t="s">
        <v>150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149</v>
      </c>
      <c r="C488" s="2" t="s">
        <v>150</v>
      </c>
      <c r="D488" s="2">
        <v>2050</v>
      </c>
      <c r="J488" s="2" t="s">
        <v>149</v>
      </c>
      <c r="K488" s="2" t="s">
        <v>150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149</v>
      </c>
      <c r="S488" s="2" t="s">
        <v>150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149</v>
      </c>
      <c r="AA488" s="2" t="s">
        <v>150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149</v>
      </c>
      <c r="AI488" s="2" t="s">
        <v>150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149</v>
      </c>
      <c r="AQ488" s="2" t="s">
        <v>150</v>
      </c>
      <c r="AR488" s="2">
        <v>2050</v>
      </c>
      <c r="AS488" s="2" t="str">
        <f>IF(sum!A481="QU",sum!B481,"*")</f>
        <v>ART-AuxiliaryEquip_ELE1</v>
      </c>
      <c r="AT488" s="2"/>
      <c r="AU488" s="2">
        <f>IF(sum!A481="QU",sum!J481,"*")</f>
        <v>0.124880536219771</v>
      </c>
      <c r="AX488" s="2" t="s">
        <v>149</v>
      </c>
      <c r="AY488" s="2" t="s">
        <v>150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149</v>
      </c>
      <c r="C489" s="4" t="s">
        <v>150</v>
      </c>
      <c r="D489" s="4">
        <v>2050</v>
      </c>
      <c r="J489" s="4" t="s">
        <v>149</v>
      </c>
      <c r="K489" s="4" t="s">
        <v>150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149</v>
      </c>
      <c r="S489" s="4" t="s">
        <v>150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149</v>
      </c>
      <c r="AA489" s="4" t="s">
        <v>150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149</v>
      </c>
      <c r="AI489" s="4" t="s">
        <v>150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149</v>
      </c>
      <c r="AQ489" s="4" t="s">
        <v>150</v>
      </c>
      <c r="AR489" s="4">
        <v>2050</v>
      </c>
      <c r="AS489" s="2" t="str">
        <f>IF(sum!A482="QU",sum!B482,"*")</f>
        <v>ART-AuxiliaryMot_ELE1</v>
      </c>
      <c r="AT489" s="2"/>
      <c r="AU489" s="2">
        <f>IF(sum!A482="QU",sum!J482,"*")</f>
        <v>0.0340583280599376</v>
      </c>
      <c r="AX489" s="4" t="s">
        <v>149</v>
      </c>
      <c r="AY489" s="4" t="s">
        <v>150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149</v>
      </c>
      <c r="C490" s="2" t="s">
        <v>150</v>
      </c>
      <c r="D490" s="2">
        <v>2050</v>
      </c>
      <c r="J490" s="2" t="s">
        <v>149</v>
      </c>
      <c r="K490" s="2" t="s">
        <v>150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149</v>
      </c>
      <c r="S490" s="2" t="s">
        <v>150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149</v>
      </c>
      <c r="AA490" s="2" t="s">
        <v>150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149</v>
      </c>
      <c r="AI490" s="2" t="s">
        <v>150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149</v>
      </c>
      <c r="AQ490" s="2" t="s">
        <v>150</v>
      </c>
      <c r="AR490" s="2">
        <v>2050</v>
      </c>
      <c r="AS490" s="2" t="str">
        <f>IF(sum!A483="QU",sum!B483,"*")</f>
        <v>ART-Light_ELE1</v>
      </c>
      <c r="AT490" s="2"/>
      <c r="AU490" s="2">
        <f>IF(sum!A483="QU",sum!J483,"*")</f>
        <v>0.187320804329657</v>
      </c>
      <c r="AX490" s="2" t="s">
        <v>149</v>
      </c>
      <c r="AY490" s="2" t="s">
        <v>150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149</v>
      </c>
      <c r="C491" s="2" t="s">
        <v>150</v>
      </c>
      <c r="D491" s="2">
        <v>2050</v>
      </c>
      <c r="J491" s="2" t="s">
        <v>149</v>
      </c>
      <c r="K491" s="2" t="s">
        <v>150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149</v>
      </c>
      <c r="S491" s="2" t="s">
        <v>150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149</v>
      </c>
      <c r="AA491" s="2" t="s">
        <v>150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149</v>
      </c>
      <c r="AI491" s="2" t="s">
        <v>150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149</v>
      </c>
      <c r="AQ491" s="4" t="s">
        <v>150</v>
      </c>
      <c r="AR491" s="4">
        <v>2050</v>
      </c>
      <c r="AS491" s="2" t="str">
        <f>IF(sum!A484="QU",sum!B484,"*")</f>
        <v>ART-SpCool_ELE1</v>
      </c>
      <c r="AT491" s="2"/>
      <c r="AU491" s="2">
        <f>IF(sum!A484="QU",sum!J484,"*")</f>
        <v>0.0510874920899064</v>
      </c>
      <c r="AX491" s="2" t="s">
        <v>149</v>
      </c>
      <c r="AY491" s="2" t="s">
        <v>150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149</v>
      </c>
      <c r="C492" s="4" t="s">
        <v>150</v>
      </c>
      <c r="D492" s="4">
        <v>2050</v>
      </c>
      <c r="J492" s="4" t="s">
        <v>149</v>
      </c>
      <c r="K492" s="4" t="s">
        <v>150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149</v>
      </c>
      <c r="S492" s="4" t="s">
        <v>150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149</v>
      </c>
      <c r="AA492" s="4" t="s">
        <v>150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149</v>
      </c>
      <c r="AI492" s="4" t="s">
        <v>150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149</v>
      </c>
      <c r="AQ492" s="2" t="s">
        <v>150</v>
      </c>
      <c r="AR492" s="2">
        <v>2050</v>
      </c>
      <c r="AS492" s="2" t="str">
        <f>IF(sum!A485="QU",sum!B485,"*")</f>
        <v>ART-SpHeat_ELE1</v>
      </c>
      <c r="AT492" s="2"/>
      <c r="AU492" s="2">
        <f>IF(sum!A485="QU",sum!J485,"*")</f>
        <v>0.196781451012973</v>
      </c>
      <c r="AX492" s="4" t="s">
        <v>149</v>
      </c>
      <c r="AY492" s="4" t="s">
        <v>150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149</v>
      </c>
      <c r="C493" s="2" t="s">
        <v>150</v>
      </c>
      <c r="D493" s="2">
        <v>2050</v>
      </c>
      <c r="J493" s="2" t="s">
        <v>149</v>
      </c>
      <c r="K493" s="2" t="s">
        <v>150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149</v>
      </c>
      <c r="S493" s="2" t="s">
        <v>150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149</v>
      </c>
      <c r="AA493" s="2" t="s">
        <v>150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149</v>
      </c>
      <c r="AI493" s="2" t="s">
        <v>150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149</v>
      </c>
      <c r="AQ493" s="4" t="s">
        <v>150</v>
      </c>
      <c r="AR493" s="4">
        <v>2050</v>
      </c>
      <c r="AS493" s="2" t="str">
        <f>IF(sum!A486="QU",sum!B486,"*")</f>
        <v>ART-WaterHeat_ELE1</v>
      </c>
      <c r="AT493" s="2"/>
      <c r="AU493" s="2">
        <f>IF(sum!A486="QU",sum!J486,"*")</f>
        <v>0.0227055520399584</v>
      </c>
      <c r="AX493" s="2" t="s">
        <v>149</v>
      </c>
      <c r="AY493" s="2" t="s">
        <v>150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149</v>
      </c>
      <c r="C494" s="2" t="s">
        <v>150</v>
      </c>
      <c r="D494" s="2">
        <v>2050</v>
      </c>
      <c r="J494" s="2" t="s">
        <v>149</v>
      </c>
      <c r="K494" s="2" t="s">
        <v>150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149</v>
      </c>
      <c r="S494" s="2" t="s">
        <v>150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149</v>
      </c>
      <c r="AA494" s="2" t="s">
        <v>150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149</v>
      </c>
      <c r="AI494" s="2" t="s">
        <v>150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149</v>
      </c>
      <c r="AQ494" s="2" t="s">
        <v>150</v>
      </c>
      <c r="AR494" s="2">
        <v>2050</v>
      </c>
      <c r="AS494" s="2" t="str">
        <f>IF(sum!A487="QU",sum!B487,"*")</f>
        <v>EDU-AuxiliaryEquip_ELE1</v>
      </c>
      <c r="AT494" s="2"/>
      <c r="AU494" s="2">
        <f>IF(sum!A487="QU",sum!J487,"*")</f>
        <v>0.624402681098856</v>
      </c>
      <c r="AX494" s="2" t="s">
        <v>149</v>
      </c>
      <c r="AY494" s="2" t="s">
        <v>150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149</v>
      </c>
      <c r="C495" s="4" t="s">
        <v>150</v>
      </c>
      <c r="D495" s="4">
        <v>2050</v>
      </c>
      <c r="J495" s="4" t="s">
        <v>149</v>
      </c>
      <c r="K495" s="4" t="s">
        <v>150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149</v>
      </c>
      <c r="S495" s="4" t="s">
        <v>150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149</v>
      </c>
      <c r="AA495" s="4" t="s">
        <v>150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149</v>
      </c>
      <c r="AI495" s="4" t="s">
        <v>150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149</v>
      </c>
      <c r="AQ495" s="4" t="s">
        <v>150</v>
      </c>
      <c r="AR495" s="4">
        <v>2050</v>
      </c>
      <c r="AS495" s="2" t="str">
        <f>IF(sum!A488="QU",sum!B488,"*")</f>
        <v>EDU-AuxiliaryMot_ELE1</v>
      </c>
      <c r="AT495" s="2"/>
      <c r="AU495" s="2">
        <f>IF(sum!A488="QU",sum!J488,"*")</f>
        <v>0.187320804329657</v>
      </c>
      <c r="AX495" s="4" t="s">
        <v>149</v>
      </c>
      <c r="AY495" s="4" t="s">
        <v>150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149</v>
      </c>
      <c r="C496" s="2" t="s">
        <v>150</v>
      </c>
      <c r="D496" s="2">
        <v>2050</v>
      </c>
      <c r="J496" s="2" t="s">
        <v>149</v>
      </c>
      <c r="K496" s="2" t="s">
        <v>150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149</v>
      </c>
      <c r="S496" s="2" t="s">
        <v>150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149</v>
      </c>
      <c r="AA496" s="2" t="s">
        <v>150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149</v>
      </c>
      <c r="AI496" s="2" t="s">
        <v>150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149</v>
      </c>
      <c r="AQ496" s="2" t="s">
        <v>150</v>
      </c>
      <c r="AR496" s="2">
        <v>2050</v>
      </c>
      <c r="AS496" s="2" t="str">
        <f>IF(sum!A489="QU",sum!B489,"*")</f>
        <v>EDU-Light_ELE1</v>
      </c>
      <c r="AT496" s="2"/>
      <c r="AU496" s="2">
        <f>IF(sum!A489="QU",sum!J489,"*")</f>
        <v>0.766312381348596</v>
      </c>
      <c r="AX496" s="2" t="s">
        <v>149</v>
      </c>
      <c r="AY496" s="2" t="s">
        <v>150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149</v>
      </c>
      <c r="C497" s="2" t="s">
        <v>150</v>
      </c>
      <c r="D497" s="2">
        <v>2050</v>
      </c>
      <c r="J497" s="2" t="s">
        <v>149</v>
      </c>
      <c r="K497" s="2" t="s">
        <v>150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149</v>
      </c>
      <c r="S497" s="2" t="s">
        <v>150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149</v>
      </c>
      <c r="AA497" s="2" t="s">
        <v>150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149</v>
      </c>
      <c r="AI497" s="2" t="s">
        <v>150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149</v>
      </c>
      <c r="AQ497" s="4" t="s">
        <v>150</v>
      </c>
      <c r="AR497" s="4">
        <v>2050</v>
      </c>
      <c r="AS497" s="2" t="str">
        <f>IF(sum!A490="QU",sum!B490,"*")</f>
        <v>EDU-SpCool_ELE1</v>
      </c>
      <c r="AT497" s="2"/>
      <c r="AU497" s="2">
        <f>IF(sum!A490="QU",sum!J490,"*")</f>
        <v>0.272466624479501</v>
      </c>
      <c r="AX497" s="2" t="s">
        <v>149</v>
      </c>
      <c r="AY497" s="2" t="s">
        <v>150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149</v>
      </c>
      <c r="C498" s="4" t="s">
        <v>150</v>
      </c>
      <c r="D498" s="4">
        <v>2050</v>
      </c>
      <c r="J498" s="4" t="s">
        <v>149</v>
      </c>
      <c r="K498" s="4" t="s">
        <v>150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149</v>
      </c>
      <c r="S498" s="4" t="s">
        <v>150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149</v>
      </c>
      <c r="AA498" s="4" t="s">
        <v>150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149</v>
      </c>
      <c r="AI498" s="4" t="s">
        <v>150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149</v>
      </c>
      <c r="AQ498" s="2" t="s">
        <v>150</v>
      </c>
      <c r="AR498" s="2">
        <v>2050</v>
      </c>
      <c r="AS498" s="2" t="str">
        <f>IF(sum!A491="QU",sum!B491,"*")</f>
        <v>EDU-SpHeat_ELE1</v>
      </c>
      <c r="AT498" s="2"/>
      <c r="AU498" s="2">
        <f>IF(sum!A491="QU",sum!J491,"*")</f>
        <v>0.927849847525436</v>
      </c>
      <c r="AX498" s="4" t="s">
        <v>149</v>
      </c>
      <c r="AY498" s="4" t="s">
        <v>150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149</v>
      </c>
      <c r="C499" s="2" t="s">
        <v>150</v>
      </c>
      <c r="D499" s="2">
        <v>2050</v>
      </c>
      <c r="J499" s="2" t="s">
        <v>149</v>
      </c>
      <c r="K499" s="2" t="s">
        <v>150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149</v>
      </c>
      <c r="S499" s="2" t="s">
        <v>150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149</v>
      </c>
      <c r="AA499" s="2" t="s">
        <v>150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149</v>
      </c>
      <c r="AI499" s="2" t="s">
        <v>150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149</v>
      </c>
      <c r="AQ499" s="4" t="s">
        <v>150</v>
      </c>
      <c r="AR499" s="4">
        <v>2050</v>
      </c>
      <c r="AS499" s="2" t="str">
        <f>IF(sum!A492="QU",sum!B492,"*")</f>
        <v>EDU-WaterHeat_ELE1</v>
      </c>
      <c r="AT499" s="2"/>
      <c r="AU499" s="2">
        <f>IF(sum!A492="QU",sum!J492,"*")</f>
        <v>0.192997192339646</v>
      </c>
      <c r="AX499" s="2" t="s">
        <v>149</v>
      </c>
      <c r="AY499" s="2" t="s">
        <v>150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149</v>
      </c>
      <c r="C500" s="2" t="s">
        <v>150</v>
      </c>
      <c r="D500" s="2">
        <v>2050</v>
      </c>
      <c r="J500" s="2" t="s">
        <v>149</v>
      </c>
      <c r="K500" s="2" t="s">
        <v>150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149</v>
      </c>
      <c r="S500" s="2" t="s">
        <v>150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149</v>
      </c>
      <c r="AA500" s="2" t="s">
        <v>150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149</v>
      </c>
      <c r="AI500" s="2" t="s">
        <v>150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149</v>
      </c>
      <c r="AQ500" s="2" t="s">
        <v>150</v>
      </c>
      <c r="AR500" s="2">
        <v>2050</v>
      </c>
      <c r="AS500" s="2" t="str">
        <f>IF(sum!A493="QU",sum!B493,"*")</f>
        <v>HSS-AuxiliaryEquip_ELE1</v>
      </c>
      <c r="AT500" s="2"/>
      <c r="AU500" s="2">
        <f>IF(sum!A493="QU",sum!J493,"*")</f>
        <v>1.28286369025765</v>
      </c>
      <c r="AX500" s="2" t="s">
        <v>149</v>
      </c>
      <c r="AY500" s="2" t="s">
        <v>150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149</v>
      </c>
      <c r="C501" s="4" t="s">
        <v>150</v>
      </c>
      <c r="D501" s="4">
        <v>2050</v>
      </c>
      <c r="J501" s="4" t="s">
        <v>149</v>
      </c>
      <c r="K501" s="4" t="s">
        <v>150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149</v>
      </c>
      <c r="S501" s="4" t="s">
        <v>150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149</v>
      </c>
      <c r="AA501" s="4" t="s">
        <v>150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149</v>
      </c>
      <c r="AI501" s="4" t="s">
        <v>150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149</v>
      </c>
      <c r="AQ501" s="4" t="s">
        <v>150</v>
      </c>
      <c r="AR501" s="4">
        <v>2050</v>
      </c>
      <c r="AS501" s="2" t="str">
        <f>IF(sum!A494="QU",sum!B494,"*")</f>
        <v>HSS-AuxiliaryMot_ELE1</v>
      </c>
      <c r="AT501" s="2"/>
      <c r="AU501" s="2">
        <f>IF(sum!A494="QU",sum!J494,"*")</f>
        <v>0.323554116569407</v>
      </c>
      <c r="AX501" s="4" t="s">
        <v>149</v>
      </c>
      <c r="AY501" s="4" t="s">
        <v>150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149</v>
      </c>
      <c r="C502" s="2" t="s">
        <v>150</v>
      </c>
      <c r="D502" s="2">
        <v>2050</v>
      </c>
      <c r="J502" s="2" t="s">
        <v>149</v>
      </c>
      <c r="K502" s="2" t="s">
        <v>150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149</v>
      </c>
      <c r="S502" s="2" t="s">
        <v>150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149</v>
      </c>
      <c r="AA502" s="2" t="s">
        <v>150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149</v>
      </c>
      <c r="AI502" s="2" t="s">
        <v>150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149</v>
      </c>
      <c r="AQ502" s="2" t="s">
        <v>150</v>
      </c>
      <c r="AR502" s="2">
        <v>2050</v>
      </c>
      <c r="AS502" s="2" t="str">
        <f>IF(sum!A495="QU",sum!B495,"*")</f>
        <v>HSS-Light_ELE1</v>
      </c>
      <c r="AT502" s="2"/>
      <c r="AU502" s="2">
        <f>IF(sum!A495="QU",sum!J495,"*")</f>
        <v>1.089866497918</v>
      </c>
      <c r="AX502" s="2" t="s">
        <v>149</v>
      </c>
      <c r="AY502" s="2" t="s">
        <v>150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149</v>
      </c>
      <c r="C503" s="2" t="s">
        <v>150</v>
      </c>
      <c r="D503" s="2">
        <v>2050</v>
      </c>
      <c r="J503" s="2" t="s">
        <v>149</v>
      </c>
      <c r="K503" s="2" t="s">
        <v>150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149</v>
      </c>
      <c r="S503" s="2" t="s">
        <v>150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149</v>
      </c>
      <c r="AA503" s="2" t="s">
        <v>150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149</v>
      </c>
      <c r="AI503" s="2" t="s">
        <v>150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149</v>
      </c>
      <c r="AQ503" s="4" t="s">
        <v>150</v>
      </c>
      <c r="AR503" s="4">
        <v>2050</v>
      </c>
      <c r="AS503" s="2" t="str">
        <f>IF(sum!A496="QU",sum!B496,"*")</f>
        <v>HSS-SpCool_ELE1</v>
      </c>
      <c r="AT503" s="2"/>
      <c r="AU503" s="2">
        <f>IF(sum!A496="QU",sum!J496,"*")</f>
        <v>0.306524952539438</v>
      </c>
      <c r="AX503" s="2" t="s">
        <v>149</v>
      </c>
      <c r="AY503" s="2" t="s">
        <v>150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149</v>
      </c>
      <c r="C504" s="4" t="s">
        <v>150</v>
      </c>
      <c r="D504" s="4">
        <v>2050</v>
      </c>
      <c r="J504" s="4" t="s">
        <v>149</v>
      </c>
      <c r="K504" s="4" t="s">
        <v>150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149</v>
      </c>
      <c r="S504" s="4" t="s">
        <v>150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149</v>
      </c>
      <c r="AA504" s="4" t="s">
        <v>150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149</v>
      </c>
      <c r="AI504" s="4" t="s">
        <v>150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149</v>
      </c>
      <c r="AQ504" s="2" t="s">
        <v>150</v>
      </c>
      <c r="AR504" s="2">
        <v>2050</v>
      </c>
      <c r="AS504" s="2" t="str">
        <f>IF(sum!A497="QU",sum!B497,"*")</f>
        <v>HSS-SpHeat_ELE1</v>
      </c>
      <c r="AT504" s="2"/>
      <c r="AU504" s="2">
        <f>IF(sum!A497="QU",sum!J497,"*")</f>
        <v>1.32141274955138</v>
      </c>
      <c r="AX504" s="4" t="s">
        <v>149</v>
      </c>
      <c r="AY504" s="4" t="s">
        <v>150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149</v>
      </c>
      <c r="C505" s="2" t="s">
        <v>150</v>
      </c>
      <c r="D505" s="2">
        <v>2050</v>
      </c>
      <c r="J505" s="2" t="s">
        <v>149</v>
      </c>
      <c r="K505" s="2" t="s">
        <v>150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149</v>
      </c>
      <c r="S505" s="2" t="s">
        <v>150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149</v>
      </c>
      <c r="AA505" s="2" t="s">
        <v>150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149</v>
      </c>
      <c r="AI505" s="2" t="s">
        <v>150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149</v>
      </c>
      <c r="AQ505" s="4" t="s">
        <v>150</v>
      </c>
      <c r="AR505" s="4">
        <v>2050</v>
      </c>
      <c r="AS505" s="2" t="str">
        <f>IF(sum!A498="QU",sum!B498,"*")</f>
        <v>HSS-WaterHeat_ELE1</v>
      </c>
      <c r="AT505" s="2"/>
      <c r="AU505" s="2">
        <f>IF(sum!A498="QU",sum!J498,"*")</f>
        <v>0.669813785178773</v>
      </c>
      <c r="AX505" s="2" t="s">
        <v>149</v>
      </c>
      <c r="AY505" s="2" t="s">
        <v>150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149</v>
      </c>
      <c r="C506" s="2" t="s">
        <v>150</v>
      </c>
      <c r="D506" s="2">
        <v>2050</v>
      </c>
      <c r="J506" s="2" t="s">
        <v>149</v>
      </c>
      <c r="K506" s="2" t="s">
        <v>150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149</v>
      </c>
      <c r="S506" s="2" t="s">
        <v>150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149</v>
      </c>
      <c r="AA506" s="2" t="s">
        <v>150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149</v>
      </c>
      <c r="AI506" s="2" t="s">
        <v>150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149</v>
      </c>
      <c r="AQ506" s="2" t="s">
        <v>150</v>
      </c>
      <c r="AR506" s="2">
        <v>2050</v>
      </c>
      <c r="AS506" s="2" t="str">
        <f>IF(sum!A499="QU",sum!B499,"*")</f>
        <v>ICS-AuxiliaryEquip_ELE1</v>
      </c>
      <c r="AT506" s="2"/>
      <c r="AU506" s="2">
        <f>IF(sum!A499="QU",sum!J499,"*")</f>
        <v>0.124880536219771</v>
      </c>
      <c r="AX506" s="2" t="s">
        <v>149</v>
      </c>
      <c r="AY506" s="2" t="s">
        <v>150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149</v>
      </c>
      <c r="C507" s="4" t="s">
        <v>150</v>
      </c>
      <c r="D507" s="4">
        <v>2050</v>
      </c>
      <c r="J507" s="4" t="s">
        <v>149</v>
      </c>
      <c r="K507" s="4" t="s">
        <v>150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149</v>
      </c>
      <c r="S507" s="4" t="s">
        <v>150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149</v>
      </c>
      <c r="AA507" s="4" t="s">
        <v>150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149</v>
      </c>
      <c r="AI507" s="4" t="s">
        <v>150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149</v>
      </c>
      <c r="AQ507" s="4" t="s">
        <v>150</v>
      </c>
      <c r="AR507" s="4">
        <v>2050</v>
      </c>
      <c r="AS507" s="2" t="str">
        <f>IF(sum!A500="QU",sum!B500,"*")</f>
        <v>ICS-AuxiliaryMot_ELE1</v>
      </c>
      <c r="AT507" s="2"/>
      <c r="AU507" s="2">
        <f>IF(sum!A500="QU",sum!J500,"*")</f>
        <v>0.0340583280599376</v>
      </c>
      <c r="AX507" s="4" t="s">
        <v>149</v>
      </c>
      <c r="AY507" s="4" t="s">
        <v>150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149</v>
      </c>
      <c r="C508" s="2" t="s">
        <v>150</v>
      </c>
      <c r="D508" s="2">
        <v>2050</v>
      </c>
      <c r="J508" s="2" t="s">
        <v>149</v>
      </c>
      <c r="K508" s="2" t="s">
        <v>150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149</v>
      </c>
      <c r="S508" s="2" t="s">
        <v>150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149</v>
      </c>
      <c r="AA508" s="2" t="s">
        <v>150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149</v>
      </c>
      <c r="AI508" s="2" t="s">
        <v>150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149</v>
      </c>
      <c r="AQ508" s="2" t="s">
        <v>150</v>
      </c>
      <c r="AR508" s="2">
        <v>2050</v>
      </c>
      <c r="AS508" s="2" t="str">
        <f>IF(sum!A501="QU",sum!B501,"*")</f>
        <v>ICS-Light_ELE1</v>
      </c>
      <c r="AT508" s="2"/>
      <c r="AU508" s="2">
        <f>IF(sum!A501="QU",sum!J501,"*")</f>
        <v>0.153262476269719</v>
      </c>
      <c r="AX508" s="2" t="s">
        <v>149</v>
      </c>
      <c r="AY508" s="2" t="s">
        <v>150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149</v>
      </c>
      <c r="C509" s="2" t="s">
        <v>150</v>
      </c>
      <c r="D509" s="2">
        <v>2050</v>
      </c>
      <c r="J509" s="2" t="s">
        <v>149</v>
      </c>
      <c r="K509" s="2" t="s">
        <v>150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149</v>
      </c>
      <c r="S509" s="2" t="s">
        <v>150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149</v>
      </c>
      <c r="AA509" s="2" t="s">
        <v>150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149</v>
      </c>
      <c r="AI509" s="2" t="s">
        <v>150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149</v>
      </c>
      <c r="AQ509" s="4" t="s">
        <v>150</v>
      </c>
      <c r="AR509" s="4">
        <v>2050</v>
      </c>
      <c r="AS509" s="2" t="str">
        <f>IF(sum!A502="QU",sum!B502,"*")</f>
        <v>ICS-SpCool_ELE1</v>
      </c>
      <c r="AT509" s="2"/>
      <c r="AU509" s="2">
        <f>IF(sum!A502="QU",sum!J502,"*")</f>
        <v>0.0510874920899064</v>
      </c>
      <c r="AX509" s="2" t="s">
        <v>149</v>
      </c>
      <c r="AY509" s="2" t="s">
        <v>150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149</v>
      </c>
      <c r="C510" s="4" t="s">
        <v>150</v>
      </c>
      <c r="D510" s="4">
        <v>2050</v>
      </c>
      <c r="J510" s="4" t="s">
        <v>149</v>
      </c>
      <c r="K510" s="4" t="s">
        <v>150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149</v>
      </c>
      <c r="S510" s="4" t="s">
        <v>150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149</v>
      </c>
      <c r="AA510" s="4" t="s">
        <v>150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149</v>
      </c>
      <c r="AI510" s="4" t="s">
        <v>150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149</v>
      </c>
      <c r="AQ510" s="2" t="s">
        <v>150</v>
      </c>
      <c r="AR510" s="2">
        <v>2050</v>
      </c>
      <c r="AS510" s="2" t="str">
        <f>IF(sum!A503="QU",sum!B503,"*")</f>
        <v>ICS-SpHeat_ELE1</v>
      </c>
      <c r="AT510" s="2"/>
      <c r="AU510" s="2">
        <f>IF(sum!A503="QU",sum!J503,"*")</f>
        <v>0.178566630206808</v>
      </c>
      <c r="AX510" s="4" t="s">
        <v>149</v>
      </c>
      <c r="AY510" s="4" t="s">
        <v>150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149</v>
      </c>
      <c r="C511" s="2" t="s">
        <v>150</v>
      </c>
      <c r="D511" s="2">
        <v>2050</v>
      </c>
      <c r="J511" s="2" t="s">
        <v>149</v>
      </c>
      <c r="K511" s="2" t="s">
        <v>150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149</v>
      </c>
      <c r="S511" s="2" t="s">
        <v>150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149</v>
      </c>
      <c r="AA511" s="2" t="s">
        <v>150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149</v>
      </c>
      <c r="AI511" s="2" t="s">
        <v>150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149</v>
      </c>
      <c r="AQ511" s="4" t="s">
        <v>150</v>
      </c>
      <c r="AR511" s="4">
        <v>2050</v>
      </c>
      <c r="AS511" s="2" t="str">
        <f>IF(sum!A504="QU",sum!B504,"*")</f>
        <v>ICS-WaterHeat_ELE1</v>
      </c>
      <c r="AT511" s="2"/>
      <c r="AU511" s="2">
        <f>IF(sum!A504="QU",sum!J504,"*")</f>
        <v>0.0227055520399584</v>
      </c>
      <c r="AX511" s="2" t="s">
        <v>149</v>
      </c>
      <c r="AY511" s="2" t="s">
        <v>150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149</v>
      </c>
      <c r="C512" s="2" t="s">
        <v>150</v>
      </c>
      <c r="D512" s="2">
        <v>2050</v>
      </c>
      <c r="J512" s="2" t="s">
        <v>149</v>
      </c>
      <c r="K512" s="2" t="s">
        <v>150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149</v>
      </c>
      <c r="S512" s="2" t="s">
        <v>150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149</v>
      </c>
      <c r="AA512" s="2" t="s">
        <v>150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149</v>
      </c>
      <c r="AI512" s="2" t="s">
        <v>150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149</v>
      </c>
      <c r="AQ512" s="2" t="s">
        <v>150</v>
      </c>
      <c r="AR512" s="2">
        <v>2050</v>
      </c>
      <c r="AS512" s="2" t="str">
        <f>IF(sum!A505="QU",sum!B505,"*")</f>
        <v>OS-AuxiliaryEquip_ELE1</v>
      </c>
      <c r="AT512" s="2"/>
      <c r="AU512" s="2">
        <f>IF(sum!A505="QU",sum!J505,"*")</f>
        <v>1.66885807493694</v>
      </c>
      <c r="AX512" s="2" t="s">
        <v>149</v>
      </c>
      <c r="AY512" s="2" t="s">
        <v>150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149</v>
      </c>
      <c r="C513" s="4" t="s">
        <v>150</v>
      </c>
      <c r="D513" s="4">
        <v>2050</v>
      </c>
      <c r="J513" s="4" t="s">
        <v>149</v>
      </c>
      <c r="K513" s="4" t="s">
        <v>150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149</v>
      </c>
      <c r="S513" s="4" t="s">
        <v>150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149</v>
      </c>
      <c r="AA513" s="4" t="s">
        <v>150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149</v>
      </c>
      <c r="AI513" s="4" t="s">
        <v>150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149</v>
      </c>
      <c r="AQ513" s="4" t="s">
        <v>150</v>
      </c>
      <c r="AR513" s="4">
        <v>2050</v>
      </c>
      <c r="AS513" s="2" t="str">
        <f>IF(sum!A506="QU",sum!B506,"*")</f>
        <v>OS-AuxiliaryMot_ELE1</v>
      </c>
      <c r="AT513" s="2"/>
      <c r="AU513" s="2">
        <f>IF(sum!A506="QU",sum!J506,"*")</f>
        <v>0.527904084929033</v>
      </c>
      <c r="AX513" s="4" t="s">
        <v>149</v>
      </c>
      <c r="AY513" s="4" t="s">
        <v>150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149</v>
      </c>
      <c r="C514" s="2" t="s">
        <v>150</v>
      </c>
      <c r="D514" s="2">
        <v>2050</v>
      </c>
      <c r="J514" s="2" t="s">
        <v>149</v>
      </c>
      <c r="K514" s="2" t="s">
        <v>150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149</v>
      </c>
      <c r="S514" s="2" t="s">
        <v>150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149</v>
      </c>
      <c r="AA514" s="2" t="s">
        <v>150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149</v>
      </c>
      <c r="AI514" s="2" t="s">
        <v>150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149</v>
      </c>
      <c r="AQ514" s="2" t="s">
        <v>150</v>
      </c>
      <c r="AR514" s="2">
        <v>2050</v>
      </c>
      <c r="AS514" s="2" t="str">
        <f>IF(sum!A507="QU",sum!B507,"*")</f>
        <v>OS-Light_ELE1</v>
      </c>
      <c r="AT514" s="2"/>
      <c r="AU514" s="2">
        <f>IF(sum!A507="QU",sum!J507,"*")</f>
        <v>2.52031627643538</v>
      </c>
      <c r="AX514" s="2" t="s">
        <v>149</v>
      </c>
      <c r="AY514" s="2" t="s">
        <v>150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149</v>
      </c>
      <c r="C515" s="2" t="s">
        <v>150</v>
      </c>
      <c r="D515" s="2">
        <v>2050</v>
      </c>
      <c r="J515" s="2" t="s">
        <v>149</v>
      </c>
      <c r="K515" s="2" t="s">
        <v>150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149</v>
      </c>
      <c r="S515" s="2" t="s">
        <v>150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149</v>
      </c>
      <c r="AA515" s="2" t="s">
        <v>150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149</v>
      </c>
      <c r="AI515" s="2" t="s">
        <v>150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149</v>
      </c>
      <c r="AQ515" s="4" t="s">
        <v>150</v>
      </c>
      <c r="AR515" s="4">
        <v>2050</v>
      </c>
      <c r="AS515" s="2" t="str">
        <f>IF(sum!A508="QU",sum!B508,"*")</f>
        <v>OS-SpCool_ELE1</v>
      </c>
      <c r="AT515" s="2"/>
      <c r="AU515" s="2">
        <f>IF(sum!A508="QU",sum!J508,"*")</f>
        <v>0.749283217318628</v>
      </c>
      <c r="AX515" s="2" t="s">
        <v>149</v>
      </c>
      <c r="AY515" s="2" t="s">
        <v>150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149</v>
      </c>
      <c r="C516" s="4" t="s">
        <v>150</v>
      </c>
      <c r="D516" s="4">
        <v>2050</v>
      </c>
      <c r="J516" s="4" t="s">
        <v>149</v>
      </c>
      <c r="K516" s="4" t="s">
        <v>150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149</v>
      </c>
      <c r="S516" s="4" t="s">
        <v>150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149</v>
      </c>
      <c r="AA516" s="4" t="s">
        <v>150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149</v>
      </c>
      <c r="AI516" s="4" t="s">
        <v>150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149</v>
      </c>
      <c r="AQ516" s="2" t="s">
        <v>150</v>
      </c>
      <c r="AR516" s="2">
        <v>2050</v>
      </c>
      <c r="AS516" s="2" t="str">
        <f>IF(sum!A509="QU",sum!B509,"*")</f>
        <v>OS-SpHeat_ELE1</v>
      </c>
      <c r="AT516" s="2"/>
      <c r="AU516" s="2">
        <f>IF(sum!A509="QU",sum!J509,"*")</f>
        <v>2.22487075856352</v>
      </c>
      <c r="AX516" s="4" t="s">
        <v>149</v>
      </c>
      <c r="AY516" s="4" t="s">
        <v>150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149</v>
      </c>
      <c r="C517" s="2" t="s">
        <v>150</v>
      </c>
      <c r="D517" s="2">
        <v>2050</v>
      </c>
      <c r="J517" s="2" t="s">
        <v>149</v>
      </c>
      <c r="K517" s="2" t="s">
        <v>150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149</v>
      </c>
      <c r="S517" s="2" t="s">
        <v>150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149</v>
      </c>
      <c r="AA517" s="2" t="s">
        <v>150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149</v>
      </c>
      <c r="AI517" s="2" t="s">
        <v>150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149</v>
      </c>
      <c r="AQ517" s="4" t="s">
        <v>150</v>
      </c>
      <c r="AR517" s="4">
        <v>2050</v>
      </c>
      <c r="AS517" s="2" t="str">
        <f>IF(sum!A510="QU",sum!B510,"*")</f>
        <v>OS-WaterHeat_ELE1</v>
      </c>
      <c r="AT517" s="2"/>
      <c r="AU517" s="2">
        <f>IF(sum!A510="QU",sum!J510,"*")</f>
        <v>0.204349968359626</v>
      </c>
      <c r="AX517" s="2" t="s">
        <v>149</v>
      </c>
      <c r="AY517" s="2" t="s">
        <v>150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149</v>
      </c>
      <c r="C518" s="2" t="s">
        <v>150</v>
      </c>
      <c r="D518" s="2">
        <v>2050</v>
      </c>
      <c r="J518" s="2" t="s">
        <v>149</v>
      </c>
      <c r="K518" s="2" t="s">
        <v>150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149</v>
      </c>
      <c r="S518" s="2" t="s">
        <v>150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149</v>
      </c>
      <c r="AA518" s="2" t="s">
        <v>150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149</v>
      </c>
      <c r="AI518" s="2" t="s">
        <v>150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149</v>
      </c>
      <c r="AQ518" s="2" t="s">
        <v>150</v>
      </c>
      <c r="AR518" s="2">
        <v>2050</v>
      </c>
      <c r="AS518" s="2" t="str">
        <f>IF(sum!A511="QU",sum!B511,"*")</f>
        <v>OTH-AuxiliaryEquip_ELE1</v>
      </c>
      <c r="AT518" s="2"/>
      <c r="AU518" s="2">
        <f>IF(sum!A511="QU",sum!J511,"*")</f>
        <v>0.056763880099896</v>
      </c>
      <c r="AX518" s="2" t="s">
        <v>149</v>
      </c>
      <c r="AY518" s="2" t="s">
        <v>150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149</v>
      </c>
      <c r="C519" s="4" t="s">
        <v>150</v>
      </c>
      <c r="D519" s="4">
        <v>2050</v>
      </c>
      <c r="J519" s="4" t="s">
        <v>149</v>
      </c>
      <c r="K519" s="4" t="s">
        <v>150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149</v>
      </c>
      <c r="S519" s="4" t="s">
        <v>150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149</v>
      </c>
      <c r="AA519" s="4" t="s">
        <v>150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149</v>
      </c>
      <c r="AI519" s="4" t="s">
        <v>150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149</v>
      </c>
      <c r="AQ519" s="4" t="s">
        <v>150</v>
      </c>
      <c r="AR519" s="4">
        <v>2050</v>
      </c>
      <c r="AS519" s="2" t="str">
        <f>IF(sum!A512="QU",sum!B512,"*")</f>
        <v>OTH-AuxiliaryMot_ELE1</v>
      </c>
      <c r="AT519" s="2"/>
      <c r="AU519" s="2">
        <f>IF(sum!A512="QU",sum!J512,"*")</f>
        <v>0.0170291640299688</v>
      </c>
      <c r="AX519" s="4" t="s">
        <v>149</v>
      </c>
      <c r="AY519" s="4" t="s">
        <v>150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149</v>
      </c>
      <c r="C520" s="2" t="s">
        <v>150</v>
      </c>
      <c r="D520" s="2">
        <v>2050</v>
      </c>
      <c r="J520" s="2" t="s">
        <v>149</v>
      </c>
      <c r="K520" s="2" t="s">
        <v>150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149</v>
      </c>
      <c r="S520" s="2" t="s">
        <v>150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149</v>
      </c>
      <c r="AA520" s="2" t="s">
        <v>150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149</v>
      </c>
      <c r="AI520" s="2" t="s">
        <v>150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149</v>
      </c>
      <c r="AQ520" s="2" t="s">
        <v>150</v>
      </c>
      <c r="AR520" s="2">
        <v>2050</v>
      </c>
      <c r="AS520" s="2" t="str">
        <f>IF(sum!A513="QU",sum!B513,"*")</f>
        <v>OTH-Light_ELE1</v>
      </c>
      <c r="AT520" s="2"/>
      <c r="AU520" s="2">
        <f>IF(sum!A513="QU",sum!J513,"*")</f>
        <v>0.085145820149844</v>
      </c>
      <c r="AX520" s="2" t="s">
        <v>149</v>
      </c>
      <c r="AY520" s="2" t="s">
        <v>150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149</v>
      </c>
      <c r="C521" s="2" t="s">
        <v>150</v>
      </c>
      <c r="D521" s="2">
        <v>2050</v>
      </c>
      <c r="J521" s="2" t="s">
        <v>149</v>
      </c>
      <c r="K521" s="2" t="s">
        <v>150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149</v>
      </c>
      <c r="S521" s="2" t="s">
        <v>150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149</v>
      </c>
      <c r="AA521" s="2" t="s">
        <v>150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149</v>
      </c>
      <c r="AI521" s="2" t="s">
        <v>150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149</v>
      </c>
      <c r="AQ521" s="4" t="s">
        <v>150</v>
      </c>
      <c r="AR521" s="4">
        <v>2050</v>
      </c>
      <c r="AS521" s="2" t="str">
        <f>IF(sum!A514="QU",sum!B514,"*")</f>
        <v>OTH-SpCool_ELE1</v>
      </c>
      <c r="AT521" s="2"/>
      <c r="AU521" s="2">
        <f>IF(sum!A514="QU",sum!J514,"*")</f>
        <v>0.0170291640299688</v>
      </c>
      <c r="AX521" s="2" t="s">
        <v>149</v>
      </c>
      <c r="AY521" s="2" t="s">
        <v>150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149</v>
      </c>
      <c r="C522" s="4" t="s">
        <v>150</v>
      </c>
      <c r="D522" s="4">
        <v>2050</v>
      </c>
      <c r="J522" s="4" t="s">
        <v>149</v>
      </c>
      <c r="K522" s="4" t="s">
        <v>150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149</v>
      </c>
      <c r="S522" s="4" t="s">
        <v>150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149</v>
      </c>
      <c r="AA522" s="4" t="s">
        <v>150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149</v>
      </c>
      <c r="AI522" s="4" t="s">
        <v>150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149</v>
      </c>
      <c r="AQ522" s="2" t="s">
        <v>150</v>
      </c>
      <c r="AR522" s="2">
        <v>2050</v>
      </c>
      <c r="AS522" s="2" t="str">
        <f>IF(sum!A515="QU",sum!B515,"*")</f>
        <v>OTH-SpHeat_ELE1</v>
      </c>
      <c r="AT522" s="2"/>
      <c r="AU522" s="2">
        <f>IF(sum!A515="QU",sum!J515,"*")</f>
        <v>0.0832536908131808</v>
      </c>
      <c r="AX522" s="4" t="s">
        <v>149</v>
      </c>
      <c r="AY522" s="4" t="s">
        <v>150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149</v>
      </c>
      <c r="C523" s="2" t="s">
        <v>150</v>
      </c>
      <c r="D523" s="2">
        <v>2050</v>
      </c>
      <c r="J523" s="2" t="s">
        <v>149</v>
      </c>
      <c r="K523" s="2" t="s">
        <v>150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149</v>
      </c>
      <c r="S523" s="2" t="s">
        <v>150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149</v>
      </c>
      <c r="AA523" s="2" t="s">
        <v>150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149</v>
      </c>
      <c r="AI523" s="2" t="s">
        <v>150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149</v>
      </c>
      <c r="AQ523" s="4" t="s">
        <v>150</v>
      </c>
      <c r="AR523" s="4">
        <v>2050</v>
      </c>
      <c r="AS523" s="2" t="str">
        <f>IF(sum!A516="QU",sum!B516,"*")</f>
        <v>OTH-WaterHeat_ELE1</v>
      </c>
      <c r="AT523" s="2"/>
      <c r="AU523" s="2">
        <f>IF(sum!A516="QU",sum!J516,"*")</f>
        <v>0.0113527760199792</v>
      </c>
      <c r="AX523" s="2" t="s">
        <v>149</v>
      </c>
      <c r="AY523" s="2" t="s">
        <v>150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149</v>
      </c>
      <c r="C524" s="2" t="s">
        <v>150</v>
      </c>
      <c r="D524" s="2">
        <v>2050</v>
      </c>
      <c r="J524" s="2" t="s">
        <v>149</v>
      </c>
      <c r="K524" s="2" t="s">
        <v>150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149</v>
      </c>
      <c r="S524" s="2" t="s">
        <v>150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149</v>
      </c>
      <c r="AA524" s="2" t="s">
        <v>150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149</v>
      </c>
      <c r="AI524" s="2" t="s">
        <v>150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149</v>
      </c>
      <c r="AQ524" s="2" t="s">
        <v>150</v>
      </c>
      <c r="AR524" s="2">
        <v>2050</v>
      </c>
      <c r="AS524" s="2" t="str">
        <f>IF(sum!A517="QU",sum!B517,"*")</f>
        <v>R_ES-APP-CD_ELC1</v>
      </c>
      <c r="AT524" s="2"/>
      <c r="AU524" s="2">
        <f>IF(sum!A517="QU",sum!J517,"*")</f>
        <v>6.00702340683973</v>
      </c>
      <c r="AX524" s="2" t="s">
        <v>149</v>
      </c>
      <c r="AY524" s="2" t="s">
        <v>150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149</v>
      </c>
      <c r="C525" s="4" t="s">
        <v>150</v>
      </c>
      <c r="D525" s="4">
        <v>2050</v>
      </c>
      <c r="J525" s="4" t="s">
        <v>149</v>
      </c>
      <c r="K525" s="4" t="s">
        <v>150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149</v>
      </c>
      <c r="S525" s="4" t="s">
        <v>150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149</v>
      </c>
      <c r="AA525" s="4" t="s">
        <v>150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149</v>
      </c>
      <c r="AI525" s="4" t="s">
        <v>150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149</v>
      </c>
      <c r="AQ525" s="4" t="s">
        <v>150</v>
      </c>
      <c r="AR525" s="4">
        <v>2050</v>
      </c>
      <c r="AS525" s="2" t="str">
        <f>IF(sum!A518="QU",sum!B518,"*")</f>
        <v>R_ES-APP-CW_ELC1</v>
      </c>
      <c r="AT525" s="2"/>
      <c r="AU525" s="2">
        <f>IF(sum!A518="QU",sum!J518,"*")</f>
        <v>0.776644536454069</v>
      </c>
      <c r="AX525" s="4" t="s">
        <v>149</v>
      </c>
      <c r="AY525" s="4" t="s">
        <v>150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149</v>
      </c>
      <c r="C526" s="2" t="s">
        <v>150</v>
      </c>
      <c r="D526" s="2">
        <v>2050</v>
      </c>
      <c r="J526" s="2" t="s">
        <v>149</v>
      </c>
      <c r="K526" s="2" t="s">
        <v>150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149</v>
      </c>
      <c r="S526" s="2" t="s">
        <v>150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149</v>
      </c>
      <c r="AA526" s="2" t="s">
        <v>150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149</v>
      </c>
      <c r="AI526" s="2" t="s">
        <v>150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149</v>
      </c>
      <c r="AQ526" s="2" t="s">
        <v>150</v>
      </c>
      <c r="AR526" s="2">
        <v>2050</v>
      </c>
      <c r="AS526" s="2" t="str">
        <f>IF(sum!A519="QU",sum!B519,"*")</f>
        <v>R_ES-APP-DW_ELC1</v>
      </c>
      <c r="AT526" s="2"/>
      <c r="AU526" s="2">
        <f>IF(sum!A519="QU",sum!J519,"*")</f>
        <v>2.29602377748886</v>
      </c>
      <c r="AX526" s="2" t="s">
        <v>149</v>
      </c>
      <c r="AY526" s="2" t="s">
        <v>150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149</v>
      </c>
      <c r="C527" s="2" t="s">
        <v>150</v>
      </c>
      <c r="D527" s="2">
        <v>2050</v>
      </c>
      <c r="J527" s="2" t="s">
        <v>149</v>
      </c>
      <c r="K527" s="2" t="s">
        <v>150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149</v>
      </c>
      <c r="S527" s="2" t="s">
        <v>150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149</v>
      </c>
      <c r="AA527" s="2" t="s">
        <v>150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149</v>
      </c>
      <c r="AI527" s="2" t="s">
        <v>150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149</v>
      </c>
      <c r="AQ527" s="4" t="s">
        <v>150</v>
      </c>
      <c r="AR527" s="4">
        <v>2050</v>
      </c>
      <c r="AS527" s="2" t="str">
        <f>IF(sum!A520="QU",sum!B520,"*")</f>
        <v>R_ES-APP-FR_ELC1</v>
      </c>
      <c r="AT527" s="2"/>
      <c r="AU527" s="2">
        <f>IF(sum!A520="QU",sum!J520,"*")</f>
        <v>0.380300587568823</v>
      </c>
      <c r="AX527" s="2" t="s">
        <v>149</v>
      </c>
      <c r="AY527" s="2" t="s">
        <v>150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149</v>
      </c>
      <c r="C528" s="4" t="s">
        <v>150</v>
      </c>
      <c r="D528" s="4">
        <v>2050</v>
      </c>
      <c r="J528" s="4" t="s">
        <v>149</v>
      </c>
      <c r="K528" s="4" t="s">
        <v>150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149</v>
      </c>
      <c r="S528" s="4" t="s">
        <v>150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149</v>
      </c>
      <c r="AA528" s="4" t="s">
        <v>150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149</v>
      </c>
      <c r="AI528" s="4" t="s">
        <v>150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149</v>
      </c>
      <c r="AQ528" s="2" t="s">
        <v>150</v>
      </c>
      <c r="AR528" s="2">
        <v>2050</v>
      </c>
      <c r="AS528" s="2" t="str">
        <f>IF(sum!A521="QU",sum!B521,"*")</f>
        <v>R_ES-APP-OTH_ELC1</v>
      </c>
      <c r="AT528" s="2"/>
      <c r="AU528" s="2">
        <f>IF(sum!A521="QU",sum!J521,"*")</f>
        <v>6.1226389178416</v>
      </c>
      <c r="AX528" s="4" t="s">
        <v>149</v>
      </c>
      <c r="AY528" s="4" t="s">
        <v>150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149</v>
      </c>
      <c r="C529" s="2" t="s">
        <v>150</v>
      </c>
      <c r="D529" s="2">
        <v>2050</v>
      </c>
      <c r="J529" s="2" t="s">
        <v>149</v>
      </c>
      <c r="K529" s="2" t="s">
        <v>150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149</v>
      </c>
      <c r="S529" s="2" t="s">
        <v>150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149</v>
      </c>
      <c r="AA529" s="2" t="s">
        <v>150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149</v>
      </c>
      <c r="AI529" s="2" t="s">
        <v>150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149</v>
      </c>
      <c r="AQ529" s="4" t="s">
        <v>150</v>
      </c>
      <c r="AR529" s="4">
        <v>2050</v>
      </c>
      <c r="AS529" s="2" t="str">
        <f>IF(sum!A522="QU",sum!B522,"*")</f>
        <v>R_ES-APP-RA_ELC1</v>
      </c>
      <c r="AT529" s="2"/>
      <c r="AU529" s="2">
        <f>IF(sum!A522="QU",sum!J522,"*")</f>
        <v>4.44352492218478</v>
      </c>
      <c r="AX529" s="2" t="s">
        <v>149</v>
      </c>
      <c r="AY529" s="2" t="s">
        <v>150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149</v>
      </c>
      <c r="C530" s="2" t="s">
        <v>150</v>
      </c>
      <c r="D530" s="2">
        <v>2050</v>
      </c>
      <c r="J530" s="2" t="s">
        <v>149</v>
      </c>
      <c r="K530" s="2" t="s">
        <v>150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149</v>
      </c>
      <c r="S530" s="2" t="s">
        <v>150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149</v>
      </c>
      <c r="AA530" s="2" t="s">
        <v>150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149</v>
      </c>
      <c r="AI530" s="2" t="s">
        <v>150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149</v>
      </c>
      <c r="AQ530" s="2" t="s">
        <v>150</v>
      </c>
      <c r="AR530" s="2">
        <v>2050</v>
      </c>
      <c r="AS530" s="2" t="str">
        <f>IF(sum!A523="QU",sum!B523,"*")</f>
        <v>R_ES-APP-RE_ELC1</v>
      </c>
      <c r="AT530" s="2"/>
      <c r="AU530" s="2">
        <f>IF(sum!A523="QU",sum!J523,"*")</f>
        <v>1.38100524968065</v>
      </c>
      <c r="AX530" s="2" t="s">
        <v>149</v>
      </c>
      <c r="AY530" s="2" t="s">
        <v>150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149</v>
      </c>
      <c r="C531" s="4" t="s">
        <v>150</v>
      </c>
      <c r="D531" s="4">
        <v>2050</v>
      </c>
      <c r="J531" s="4" t="s">
        <v>149</v>
      </c>
      <c r="K531" s="4" t="s">
        <v>150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149</v>
      </c>
      <c r="S531" s="4" t="s">
        <v>150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149</v>
      </c>
      <c r="AA531" s="4" t="s">
        <v>150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149</v>
      </c>
      <c r="AI531" s="4" t="s">
        <v>150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149</v>
      </c>
      <c r="AQ531" s="4" t="s">
        <v>150</v>
      </c>
      <c r="AR531" s="4">
        <v>2050</v>
      </c>
      <c r="AS531" s="2" t="str">
        <f>IF(sum!A524="QU",sum!B524,"*")</f>
        <v>R_ES-LI_ELC1</v>
      </c>
      <c r="AT531" s="2"/>
      <c r="AU531" s="2">
        <f>IF(sum!A524="QU",sum!J524,"*")</f>
        <v>10.2192400574736</v>
      </c>
      <c r="AX531" s="4" t="s">
        <v>149</v>
      </c>
      <c r="AY531" s="4" t="s">
        <v>150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149</v>
      </c>
      <c r="C532" s="2" t="s">
        <v>150</v>
      </c>
      <c r="D532" s="2">
        <v>2050</v>
      </c>
      <c r="J532" s="2" t="s">
        <v>149</v>
      </c>
      <c r="K532" s="2" t="s">
        <v>150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149</v>
      </c>
      <c r="S532" s="2" t="s">
        <v>150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149</v>
      </c>
      <c r="AA532" s="2" t="s">
        <v>150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149</v>
      </c>
      <c r="AI532" s="2" t="s">
        <v>150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149</v>
      </c>
      <c r="AQ532" s="2" t="s">
        <v>150</v>
      </c>
      <c r="AR532" s="2">
        <v>2050</v>
      </c>
      <c r="AS532" s="2" t="str">
        <f>IF(sum!A525="QU",sum!B525,"*")</f>
        <v>R_ES-SC-AP_ELC1_ROOM_CENTRAL</v>
      </c>
      <c r="AT532" s="2"/>
      <c r="AU532" s="2">
        <f>IF(sum!A525="QU",sum!J525,"*")</f>
        <v>1.25649866008839</v>
      </c>
      <c r="AX532" s="2" t="s">
        <v>149</v>
      </c>
      <c r="AY532" s="2" t="s">
        <v>150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149</v>
      </c>
      <c r="C533" s="2" t="s">
        <v>150</v>
      </c>
      <c r="D533" s="2">
        <v>2050</v>
      </c>
      <c r="J533" s="2" t="s">
        <v>149</v>
      </c>
      <c r="K533" s="2" t="s">
        <v>150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149</v>
      </c>
      <c r="S533" s="2" t="s">
        <v>150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149</v>
      </c>
      <c r="AA533" s="2" t="s">
        <v>150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149</v>
      </c>
      <c r="AI533" s="2" t="s">
        <v>150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149</v>
      </c>
      <c r="AQ533" s="4" t="s">
        <v>150</v>
      </c>
      <c r="AR533" s="4">
        <v>2050</v>
      </c>
      <c r="AS533" s="2" t="str">
        <f>IF(sum!A526="QU",sum!B526,"*")</f>
        <v>R_ES-SC-MOB_ELC1_ROOM_CENTRAL</v>
      </c>
      <c r="AT533" s="2"/>
      <c r="AU533" s="2">
        <f>IF(sum!A526="QU",sum!J526,"*")</f>
        <v>0.0307246021644973</v>
      </c>
      <c r="AX533" s="2" t="s">
        <v>149</v>
      </c>
      <c r="AY533" s="2" t="s">
        <v>150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149</v>
      </c>
      <c r="C534" s="4" t="s">
        <v>150</v>
      </c>
      <c r="D534" s="4">
        <v>2050</v>
      </c>
      <c r="J534" s="4" t="s">
        <v>149</v>
      </c>
      <c r="K534" s="4" t="s">
        <v>150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149</v>
      </c>
      <c r="S534" s="4" t="s">
        <v>150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149</v>
      </c>
      <c r="AA534" s="4" t="s">
        <v>150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149</v>
      </c>
      <c r="AI534" s="4" t="s">
        <v>150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149</v>
      </c>
      <c r="AQ534" s="2" t="s">
        <v>150</v>
      </c>
      <c r="AR534" s="2">
        <v>2050</v>
      </c>
      <c r="AS534" s="2" t="str">
        <f>IF(sum!A527="QU",sum!B527,"*")</f>
        <v>R_ES-SC-SA_ELC1_ROOM_CENTRAL</v>
      </c>
      <c r="AT534" s="2"/>
      <c r="AU534" s="2">
        <f>IF(sum!A527="QU",sum!J527,"*")</f>
        <v>0.224752699763586</v>
      </c>
      <c r="AX534" s="4" t="s">
        <v>149</v>
      </c>
      <c r="AY534" s="4" t="s">
        <v>150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149</v>
      </c>
      <c r="C535" s="2" t="s">
        <v>150</v>
      </c>
      <c r="D535" s="2">
        <v>2050</v>
      </c>
      <c r="J535" s="2" t="s">
        <v>149</v>
      </c>
      <c r="K535" s="2" t="s">
        <v>150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149</v>
      </c>
      <c r="S535" s="2" t="s">
        <v>150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149</v>
      </c>
      <c r="AA535" s="2" t="s">
        <v>150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149</v>
      </c>
      <c r="AI535" s="2" t="s">
        <v>150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149</v>
      </c>
      <c r="AQ535" s="4" t="s">
        <v>150</v>
      </c>
      <c r="AR535" s="4">
        <v>2050</v>
      </c>
      <c r="AS535" s="2" t="str">
        <f>IF(sum!A528="QU",sum!B528,"*")</f>
        <v>R_ES-SC-SD_ELC1_ROOM_CENTRAL</v>
      </c>
      <c r="AT535" s="2"/>
      <c r="AU535" s="2">
        <f>IF(sum!A528="QU",sum!J528,"*")</f>
        <v>1.17165790998649</v>
      </c>
      <c r="AX535" s="2" t="s">
        <v>149</v>
      </c>
      <c r="AY535" s="2" t="s">
        <v>150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149</v>
      </c>
      <c r="C536" s="2" t="s">
        <v>150</v>
      </c>
      <c r="D536" s="2">
        <v>2050</v>
      </c>
      <c r="J536" s="2" t="s">
        <v>149</v>
      </c>
      <c r="K536" s="2" t="s">
        <v>150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149</v>
      </c>
      <c r="S536" s="2" t="s">
        <v>150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149</v>
      </c>
      <c r="AA536" s="2" t="s">
        <v>150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149</v>
      </c>
      <c r="AI536" s="2" t="s">
        <v>150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149</v>
      </c>
      <c r="AQ536" s="2" t="s">
        <v>150</v>
      </c>
      <c r="AR536" s="2">
        <v>2050</v>
      </c>
      <c r="AS536" s="2" t="str">
        <f>IF(sum!A529="QU",sum!B529,"*")</f>
        <v>R_ES-SH-AP_ELC1</v>
      </c>
      <c r="AT536" s="2"/>
      <c r="AU536" s="2">
        <f>IF(sum!A529="QU",sum!J529,"*")</f>
        <v>0.496802308150113</v>
      </c>
      <c r="AX536" s="2" t="s">
        <v>149</v>
      </c>
      <c r="AY536" s="2" t="s">
        <v>150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149</v>
      </c>
      <c r="C537" s="4" t="s">
        <v>150</v>
      </c>
      <c r="D537" s="4">
        <v>2050</v>
      </c>
      <c r="J537" s="4" t="s">
        <v>149</v>
      </c>
      <c r="K537" s="4" t="s">
        <v>150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149</v>
      </c>
      <c r="S537" s="4" t="s">
        <v>150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149</v>
      </c>
      <c r="AA537" s="4" t="s">
        <v>150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149</v>
      </c>
      <c r="AI537" s="4" t="s">
        <v>150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149</v>
      </c>
      <c r="AQ537" s="4" t="s">
        <v>150</v>
      </c>
      <c r="AR537" s="4">
        <v>2050</v>
      </c>
      <c r="AS537" s="2" t="str">
        <f>IF(sum!A530="QU",sum!B530,"*")</f>
        <v>R_ES-SH-AP_GAS_HE1</v>
      </c>
      <c r="AT537" s="2"/>
      <c r="AU537" s="2">
        <f>IF(sum!A530="QU",sum!J530,"*")</f>
        <v>0</v>
      </c>
      <c r="AX537" s="4" t="s">
        <v>149</v>
      </c>
      <c r="AY537" s="4" t="s">
        <v>150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149</v>
      </c>
      <c r="C538" s="2" t="s">
        <v>150</v>
      </c>
      <c r="D538" s="2">
        <v>2050</v>
      </c>
      <c r="J538" s="2" t="s">
        <v>149</v>
      </c>
      <c r="K538" s="2" t="s">
        <v>150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149</v>
      </c>
      <c r="S538" s="2" t="s">
        <v>150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149</v>
      </c>
      <c r="AA538" s="2" t="s">
        <v>150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149</v>
      </c>
      <c r="AI538" s="2" t="s">
        <v>150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149</v>
      </c>
      <c r="AQ538" s="2" t="s">
        <v>150</v>
      </c>
      <c r="AR538" s="2">
        <v>2050</v>
      </c>
      <c r="AS538" s="2" t="str">
        <f>IF(sum!A531="QU",sum!B531,"*")</f>
        <v>R_ES-SH-AP_HET1</v>
      </c>
      <c r="AT538" s="2"/>
      <c r="AU538" s="2">
        <f>IF(sum!A531="QU",sum!J531,"*")</f>
        <v>0</v>
      </c>
      <c r="AX538" s="2" t="s">
        <v>149</v>
      </c>
      <c r="AY538" s="2" t="s">
        <v>150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149</v>
      </c>
      <c r="C539" s="2" t="s">
        <v>150</v>
      </c>
      <c r="D539" s="2">
        <v>2050</v>
      </c>
      <c r="J539" s="2" t="s">
        <v>149</v>
      </c>
      <c r="K539" s="2" t="s">
        <v>150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149</v>
      </c>
      <c r="S539" s="2" t="s">
        <v>150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149</v>
      </c>
      <c r="AA539" s="2" t="s">
        <v>150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149</v>
      </c>
      <c r="AI539" s="2" t="s">
        <v>150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149</v>
      </c>
      <c r="AQ539" s="4" t="s">
        <v>150</v>
      </c>
      <c r="AR539" s="4">
        <v>2050</v>
      </c>
      <c r="AS539" s="2" t="str">
        <f>IF(sum!A532="QU",sum!B532,"*")</f>
        <v>R_ES-SH-MOB_ELC1</v>
      </c>
      <c r="AT539" s="2"/>
      <c r="AU539" s="2">
        <f>IF(sum!A532="QU",sum!J532,"*")</f>
        <v>0</v>
      </c>
      <c r="AX539" s="2" t="s">
        <v>149</v>
      </c>
      <c r="AY539" s="2" t="s">
        <v>150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149</v>
      </c>
      <c r="C540" s="4" t="s">
        <v>150</v>
      </c>
      <c r="D540" s="4">
        <v>2050</v>
      </c>
      <c r="J540" s="4" t="s">
        <v>149</v>
      </c>
      <c r="K540" s="4" t="s">
        <v>150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149</v>
      </c>
      <c r="S540" s="4" t="s">
        <v>150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149</v>
      </c>
      <c r="AA540" s="4" t="s">
        <v>150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149</v>
      </c>
      <c r="AI540" s="4" t="s">
        <v>150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149</v>
      </c>
      <c r="AQ540" s="2" t="s">
        <v>150</v>
      </c>
      <c r="AR540" s="2">
        <v>2050</v>
      </c>
      <c r="AS540" s="2" t="str">
        <f>IF(sum!A533="QU",sum!B533,"*")</f>
        <v>R_ES-SH-MOB_GAS_HE1</v>
      </c>
      <c r="AT540" s="2"/>
      <c r="AU540" s="2">
        <f>IF(sum!A533="QU",sum!J533,"*")</f>
        <v>0</v>
      </c>
      <c r="AX540" s="4" t="s">
        <v>149</v>
      </c>
      <c r="AY540" s="4" t="s">
        <v>150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149</v>
      </c>
      <c r="C541" s="2" t="s">
        <v>150</v>
      </c>
      <c r="D541" s="2">
        <v>2050</v>
      </c>
      <c r="J541" s="2" t="s">
        <v>149</v>
      </c>
      <c r="K541" s="2" t="s">
        <v>150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149</v>
      </c>
      <c r="S541" s="2" t="s">
        <v>150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149</v>
      </c>
      <c r="AA541" s="2" t="s">
        <v>150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149</v>
      </c>
      <c r="AI541" s="2" t="s">
        <v>150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149</v>
      </c>
      <c r="AQ541" s="4" t="s">
        <v>150</v>
      </c>
      <c r="AR541" s="4">
        <v>2050</v>
      </c>
      <c r="AS541" s="2" t="str">
        <f>IF(sum!A534="QU",sum!B534,"*")</f>
        <v>R_ES-SH-SA_ELC1</v>
      </c>
      <c r="AT541" s="2"/>
      <c r="AU541" s="2">
        <f>IF(sum!A534="QU",sum!J534,"*")</f>
        <v>0.124946242787152</v>
      </c>
      <c r="AX541" s="2" t="s">
        <v>149</v>
      </c>
      <c r="AY541" s="2" t="s">
        <v>150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149</v>
      </c>
      <c r="C542" s="2" t="s">
        <v>150</v>
      </c>
      <c r="D542" s="2">
        <v>2050</v>
      </c>
      <c r="J542" s="2" t="s">
        <v>149</v>
      </c>
      <c r="K542" s="2" t="s">
        <v>150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149</v>
      </c>
      <c r="S542" s="2" t="s">
        <v>150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149</v>
      </c>
      <c r="AA542" s="2" t="s">
        <v>150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149</v>
      </c>
      <c r="AI542" s="2" t="s">
        <v>150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149</v>
      </c>
      <c r="AQ542" s="2" t="s">
        <v>150</v>
      </c>
      <c r="AR542" s="2">
        <v>2050</v>
      </c>
      <c r="AS542" s="2" t="str">
        <f>IF(sum!A535="QU",sum!B535,"*")</f>
        <v>R_ES-SH-SD_ELC1</v>
      </c>
      <c r="AT542" s="2"/>
      <c r="AU542" s="2">
        <f>IF(sum!A535="QU",sum!J535,"*")</f>
        <v>0</v>
      </c>
      <c r="AX542" s="2" t="s">
        <v>149</v>
      </c>
      <c r="AY542" s="2" t="s">
        <v>150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149</v>
      </c>
      <c r="C543" s="4" t="s">
        <v>150</v>
      </c>
      <c r="D543" s="4">
        <v>2050</v>
      </c>
      <c r="J543" s="4" t="s">
        <v>149</v>
      </c>
      <c r="K543" s="4" t="s">
        <v>150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149</v>
      </c>
      <c r="S543" s="4" t="s">
        <v>150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149</v>
      </c>
      <c r="AA543" s="4" t="s">
        <v>150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149</v>
      </c>
      <c r="AI543" s="4" t="s">
        <v>150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149</v>
      </c>
      <c r="AQ543" s="4" t="s">
        <v>150</v>
      </c>
      <c r="AR543" s="4">
        <v>2050</v>
      </c>
      <c r="AS543" s="2" t="str">
        <f>IF(sum!A536="QU",sum!B536,"*")</f>
        <v>R_ES-SH-SD_GAS_HE1</v>
      </c>
      <c r="AT543" s="2"/>
      <c r="AU543" s="2">
        <f>IF(sum!A536="QU",sum!J536,"*")</f>
        <v>0</v>
      </c>
      <c r="AX543" s="4" t="s">
        <v>149</v>
      </c>
      <c r="AY543" s="4" t="s">
        <v>150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149</v>
      </c>
      <c r="C544" s="2" t="s">
        <v>150</v>
      </c>
      <c r="D544" s="2">
        <v>2050</v>
      </c>
      <c r="J544" s="2" t="s">
        <v>149</v>
      </c>
      <c r="K544" s="2" t="s">
        <v>150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149</v>
      </c>
      <c r="S544" s="2" t="s">
        <v>150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149</v>
      </c>
      <c r="AA544" s="2" t="s">
        <v>150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149</v>
      </c>
      <c r="AI544" s="2" t="s">
        <v>150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149</v>
      </c>
      <c r="AQ544" s="2" t="s">
        <v>150</v>
      </c>
      <c r="AR544" s="2">
        <v>2050</v>
      </c>
      <c r="AS544" s="2" t="str">
        <f>IF(sum!A537="QU",sum!B537,"*")</f>
        <v>R_ES-SH-SD_WOD1</v>
      </c>
      <c r="AT544" s="2"/>
      <c r="AU544" s="2">
        <f>IF(sum!A537="QU",sum!J537,"*")</f>
        <v>0</v>
      </c>
      <c r="AX544" s="2" t="s">
        <v>149</v>
      </c>
      <c r="AY544" s="2" t="s">
        <v>150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149</v>
      </c>
      <c r="C545" s="2" t="s">
        <v>150</v>
      </c>
      <c r="D545" s="2">
        <v>2050</v>
      </c>
      <c r="J545" s="2" t="s">
        <v>149</v>
      </c>
      <c r="K545" s="2" t="s">
        <v>150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149</v>
      </c>
      <c r="S545" s="2" t="s">
        <v>150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149</v>
      </c>
      <c r="AA545" s="2" t="s">
        <v>150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149</v>
      </c>
      <c r="AI545" s="2" t="s">
        <v>150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149</v>
      </c>
      <c r="AQ545" s="4" t="s">
        <v>150</v>
      </c>
      <c r="AR545" s="4">
        <v>2050</v>
      </c>
      <c r="AS545" s="2" t="str">
        <f>IF(sum!A538="QU",sum!B538,"*")</f>
        <v>R_ES-WH-AP_STEAM1</v>
      </c>
      <c r="AT545" s="2"/>
      <c r="AU545" s="2">
        <f>IF(sum!A538="QU",sum!J538,"*")</f>
        <v>0.0786160892064181</v>
      </c>
      <c r="AX545" s="2" t="s">
        <v>149</v>
      </c>
      <c r="AY545" s="2" t="s">
        <v>150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149</v>
      </c>
      <c r="C546" s="4" t="s">
        <v>150</v>
      </c>
      <c r="D546" s="4">
        <v>2050</v>
      </c>
      <c r="J546" s="4" t="s">
        <v>149</v>
      </c>
      <c r="K546" s="4" t="s">
        <v>150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149</v>
      </c>
      <c r="S546" s="4" t="s">
        <v>150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149</v>
      </c>
      <c r="AA546" s="4" t="s">
        <v>150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149</v>
      </c>
      <c r="AI546" s="4" t="s">
        <v>150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149</v>
      </c>
      <c r="AQ546" s="2" t="s">
        <v>150</v>
      </c>
      <c r="AR546" s="2">
        <v>2050</v>
      </c>
      <c r="AS546" s="2" t="str">
        <f>IF(sum!A539="QU",sum!B539,"*")</f>
        <v>R_ES-WH-AP_WOD1</v>
      </c>
      <c r="AT546" s="2"/>
      <c r="AU546" s="2">
        <f>IF(sum!A539="QU",sum!J539,"*")</f>
        <v>0</v>
      </c>
      <c r="AX546" s="4" t="s">
        <v>149</v>
      </c>
      <c r="AY546" s="4" t="s">
        <v>150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149</v>
      </c>
      <c r="C547" s="2" t="s">
        <v>150</v>
      </c>
      <c r="D547" s="2">
        <v>2050</v>
      </c>
      <c r="J547" s="2" t="s">
        <v>149</v>
      </c>
      <c r="K547" s="2" t="s">
        <v>150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149</v>
      </c>
      <c r="S547" s="2" t="s">
        <v>150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149</v>
      </c>
      <c r="AA547" s="2" t="s">
        <v>150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149</v>
      </c>
      <c r="AI547" s="2" t="s">
        <v>150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149</v>
      </c>
      <c r="AQ547" s="4" t="s">
        <v>150</v>
      </c>
      <c r="AR547" s="4">
        <v>2050</v>
      </c>
      <c r="AS547" s="2" t="str">
        <f>IF(sum!A540="QU",sum!B540,"*")</f>
        <v>R_ES-WH-MOB_STEAM1</v>
      </c>
      <c r="AT547" s="2"/>
      <c r="AU547" s="2">
        <f>IF(sum!A540="QU",sum!J540,"*")</f>
        <v>0.0187263159027147</v>
      </c>
      <c r="AX547" s="2" t="s">
        <v>149</v>
      </c>
      <c r="AY547" s="2" t="s">
        <v>150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149</v>
      </c>
      <c r="C548" s="2" t="s">
        <v>150</v>
      </c>
      <c r="D548" s="2">
        <v>2050</v>
      </c>
      <c r="J548" s="2" t="s">
        <v>149</v>
      </c>
      <c r="K548" s="2" t="s">
        <v>150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149</v>
      </c>
      <c r="S548" s="2" t="s">
        <v>150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149</v>
      </c>
      <c r="AA548" s="2" t="s">
        <v>150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149</v>
      </c>
      <c r="AI548" s="2" t="s">
        <v>150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149</v>
      </c>
      <c r="AQ548" s="2" t="s">
        <v>150</v>
      </c>
      <c r="AR548" s="2">
        <v>2050</v>
      </c>
      <c r="AS548" s="2" t="str">
        <f>IF(sum!A541="QU",sum!B541,"*")</f>
        <v>R_ES-WH-MOB_WOD1</v>
      </c>
      <c r="AT548" s="2"/>
      <c r="AU548" s="2">
        <f>IF(sum!A541="QU",sum!J541,"*")</f>
        <v>0</v>
      </c>
      <c r="AX548" s="2" t="s">
        <v>149</v>
      </c>
      <c r="AY548" s="2" t="s">
        <v>150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149</v>
      </c>
      <c r="C549" s="4" t="s">
        <v>150</v>
      </c>
      <c r="D549" s="4">
        <v>2050</v>
      </c>
      <c r="J549" s="4" t="s">
        <v>149</v>
      </c>
      <c r="K549" s="4" t="s">
        <v>150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149</v>
      </c>
      <c r="S549" s="4" t="s">
        <v>150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149</v>
      </c>
      <c r="AA549" s="4" t="s">
        <v>150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149</v>
      </c>
      <c r="AI549" s="4" t="s">
        <v>150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149</v>
      </c>
      <c r="AQ549" s="4" t="s">
        <v>150</v>
      </c>
      <c r="AR549" s="4">
        <v>2050</v>
      </c>
      <c r="AS549" s="2" t="str">
        <f>IF(sum!A542="QU",sum!B542,"*")</f>
        <v>R_ES-WH-SA_STEAM1</v>
      </c>
      <c r="AT549" s="2"/>
      <c r="AU549" s="2">
        <f>IF(sum!A542="QU",sum!J542,"*")</f>
        <v>0.2229813776949</v>
      </c>
      <c r="AX549" s="4" t="s">
        <v>149</v>
      </c>
      <c r="AY549" s="4" t="s">
        <v>150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149</v>
      </c>
      <c r="C550" s="2" t="s">
        <v>150</v>
      </c>
      <c r="D550" s="2">
        <v>2050</v>
      </c>
      <c r="J550" s="2" t="s">
        <v>149</v>
      </c>
      <c r="K550" s="2" t="s">
        <v>150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149</v>
      </c>
      <c r="S550" s="2" t="s">
        <v>150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149</v>
      </c>
      <c r="AA550" s="2" t="s">
        <v>150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149</v>
      </c>
      <c r="AI550" s="2" t="s">
        <v>150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149</v>
      </c>
      <c r="AQ550" s="2" t="s">
        <v>150</v>
      </c>
      <c r="AR550" s="2">
        <v>2050</v>
      </c>
      <c r="AS550" s="2" t="str">
        <f>IF(sum!A543="QU",sum!B543,"*")</f>
        <v>R_ES-WH-SA_WOD1</v>
      </c>
      <c r="AT550" s="2"/>
      <c r="AU550" s="2">
        <f>IF(sum!A543="QU",sum!J543,"*")</f>
        <v>0</v>
      </c>
      <c r="AX550" s="2" t="s">
        <v>149</v>
      </c>
      <c r="AY550" s="2" t="s">
        <v>150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149</v>
      </c>
      <c r="C551" s="2" t="s">
        <v>150</v>
      </c>
      <c r="D551" s="2">
        <v>2050</v>
      </c>
      <c r="J551" s="2" t="s">
        <v>149</v>
      </c>
      <c r="K551" s="2" t="s">
        <v>150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149</v>
      </c>
      <c r="S551" s="2" t="s">
        <v>150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149</v>
      </c>
      <c r="AA551" s="2" t="s">
        <v>150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149</v>
      </c>
      <c r="AI551" s="2" t="s">
        <v>150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149</v>
      </c>
      <c r="AQ551" s="4" t="s">
        <v>150</v>
      </c>
      <c r="AR551" s="4">
        <v>2050</v>
      </c>
      <c r="AS551" s="2" t="str">
        <f>IF(sum!A544="QU",sum!B544,"*")</f>
        <v>R_ES-WH-SD_GAS1</v>
      </c>
      <c r="AT551" s="2"/>
      <c r="AU551" s="2">
        <f>IF(sum!A544="QU",sum!J544,"*")</f>
        <v>0</v>
      </c>
      <c r="AX551" s="2" t="s">
        <v>149</v>
      </c>
      <c r="AY551" s="2" t="s">
        <v>150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149</v>
      </c>
      <c r="C552" s="4" t="s">
        <v>150</v>
      </c>
      <c r="D552" s="4">
        <v>2050</v>
      </c>
      <c r="J552" s="4" t="s">
        <v>149</v>
      </c>
      <c r="K552" s="4" t="s">
        <v>150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149</v>
      </c>
      <c r="S552" s="4" t="s">
        <v>150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149</v>
      </c>
      <c r="AA552" s="4" t="s">
        <v>150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149</v>
      </c>
      <c r="AI552" s="4" t="s">
        <v>150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149</v>
      </c>
      <c r="AQ552" s="2" t="s">
        <v>150</v>
      </c>
      <c r="AR552" s="2">
        <v>2050</v>
      </c>
      <c r="AS552" s="2" t="str">
        <f>IF(sum!A545="QU",sum!B545,"*")</f>
        <v>R_ES-WH-SD_STEAM1</v>
      </c>
      <c r="AT552" s="2"/>
      <c r="AU552" s="2">
        <f>IF(sum!A545="QU",sum!J545,"*")</f>
        <v>0.827222186988264</v>
      </c>
      <c r="AX552" s="4" t="s">
        <v>149</v>
      </c>
      <c r="AY552" s="4" t="s">
        <v>150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149</v>
      </c>
      <c r="C553" s="2" t="s">
        <v>150</v>
      </c>
      <c r="D553" s="2">
        <v>2050</v>
      </c>
      <c r="J553" s="2" t="s">
        <v>149</v>
      </c>
      <c r="K553" s="2" t="s">
        <v>150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149</v>
      </c>
      <c r="S553" s="2" t="s">
        <v>150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149</v>
      </c>
      <c r="AA553" s="2" t="s">
        <v>150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149</v>
      </c>
      <c r="AI553" s="2" t="s">
        <v>150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149</v>
      </c>
      <c r="AQ553" s="4" t="s">
        <v>150</v>
      </c>
      <c r="AR553" s="4">
        <v>2050</v>
      </c>
      <c r="AS553" s="2" t="str">
        <f>IF(sum!A546="QU",sum!B546,"*")</f>
        <v>RTS-AuxiliaryEquip_ELE1</v>
      </c>
      <c r="AT553" s="2"/>
      <c r="AU553" s="2">
        <f>IF(sum!A546="QU",sum!J546,"*")</f>
        <v>0.590344353038918</v>
      </c>
      <c r="AX553" s="2" t="s">
        <v>149</v>
      </c>
      <c r="AY553" s="2" t="s">
        <v>150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149</v>
      </c>
      <c r="C554" s="2" t="s">
        <v>150</v>
      </c>
      <c r="D554" s="2">
        <v>2050</v>
      </c>
      <c r="J554" s="2" t="s">
        <v>149</v>
      </c>
      <c r="K554" s="2" t="s">
        <v>150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149</v>
      </c>
      <c r="S554" s="2" t="s">
        <v>150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149</v>
      </c>
      <c r="AA554" s="2" t="s">
        <v>150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149</v>
      </c>
      <c r="AI554" s="2" t="s">
        <v>150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149</v>
      </c>
      <c r="AQ554" s="2" t="s">
        <v>150</v>
      </c>
      <c r="AR554" s="2">
        <v>2050</v>
      </c>
      <c r="AS554" s="2" t="str">
        <f>IF(sum!A547="QU",sum!B547,"*")</f>
        <v>RTS-AuxiliaryMot_ELE1</v>
      </c>
      <c r="AT554" s="2"/>
      <c r="AU554" s="2">
        <f>IF(sum!A547="QU",sum!J547,"*")</f>
        <v>0.187320804329657</v>
      </c>
      <c r="AX554" s="2" t="s">
        <v>149</v>
      </c>
      <c r="AY554" s="2" t="s">
        <v>150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149</v>
      </c>
      <c r="C555" s="4" t="s">
        <v>150</v>
      </c>
      <c r="D555" s="4">
        <v>2050</v>
      </c>
      <c r="J555" s="4" t="s">
        <v>149</v>
      </c>
      <c r="K555" s="4" t="s">
        <v>150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149</v>
      </c>
      <c r="S555" s="4" t="s">
        <v>150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149</v>
      </c>
      <c r="AA555" s="4" t="s">
        <v>150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149</v>
      </c>
      <c r="AI555" s="4" t="s">
        <v>150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149</v>
      </c>
      <c r="AQ555" s="4" t="s">
        <v>150</v>
      </c>
      <c r="AR555" s="4">
        <v>2050</v>
      </c>
      <c r="AS555" s="2" t="str">
        <f>IF(sum!A548="QU",sum!B548,"*")</f>
        <v>RTS-Light_ELE1</v>
      </c>
      <c r="AT555" s="2"/>
      <c r="AU555" s="2">
        <f>IF(sum!A548="QU",sum!J548,"*")</f>
        <v>1.07283733388803</v>
      </c>
      <c r="AX555" s="4" t="s">
        <v>149</v>
      </c>
      <c r="AY555" s="4" t="s">
        <v>150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149</v>
      </c>
      <c r="C556" s="2" t="s">
        <v>150</v>
      </c>
      <c r="D556" s="2">
        <v>2050</v>
      </c>
      <c r="J556" s="2" t="s">
        <v>149</v>
      </c>
      <c r="K556" s="2" t="s">
        <v>150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149</v>
      </c>
      <c r="S556" s="2" t="s">
        <v>150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149</v>
      </c>
      <c r="AA556" s="2" t="s">
        <v>150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149</v>
      </c>
      <c r="AI556" s="2" t="s">
        <v>150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149</v>
      </c>
      <c r="AQ556" s="2" t="s">
        <v>150</v>
      </c>
      <c r="AR556" s="2">
        <v>2050</v>
      </c>
      <c r="AS556" s="2" t="str">
        <f>IF(sum!A549="QU",sum!B549,"*")</f>
        <v>RTS-SpCool_ELE1</v>
      </c>
      <c r="AT556" s="2"/>
      <c r="AU556" s="2">
        <f>IF(sum!A549="QU",sum!J549,"*")</f>
        <v>0.272466624479501</v>
      </c>
      <c r="AX556" s="2" t="s">
        <v>149</v>
      </c>
      <c r="AY556" s="2" t="s">
        <v>150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149</v>
      </c>
      <c r="C557" s="2" t="s">
        <v>150</v>
      </c>
      <c r="D557" s="2">
        <v>2050</v>
      </c>
      <c r="J557" s="2" t="s">
        <v>149</v>
      </c>
      <c r="K557" s="2" t="s">
        <v>150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149</v>
      </c>
      <c r="S557" s="2" t="s">
        <v>150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149</v>
      </c>
      <c r="AA557" s="2" t="s">
        <v>150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149</v>
      </c>
      <c r="AI557" s="2" t="s">
        <v>150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149</v>
      </c>
      <c r="AQ557" s="4" t="s">
        <v>150</v>
      </c>
      <c r="AR557" s="4">
        <v>2050</v>
      </c>
      <c r="AS557" s="2" t="str">
        <f>IF(sum!A550="QU",sum!B550,"*")</f>
        <v>RTS-SpHeat_ELE1</v>
      </c>
      <c r="AT557" s="2"/>
      <c r="AU557" s="2">
        <f>IF(sum!A550="QU",sum!J550,"*")</f>
        <v>0.968770220371559</v>
      </c>
      <c r="AX557" s="2" t="s">
        <v>149</v>
      </c>
      <c r="AY557" s="2" t="s">
        <v>150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149</v>
      </c>
      <c r="C558" s="4" t="s">
        <v>150</v>
      </c>
      <c r="D558" s="4">
        <v>2050</v>
      </c>
      <c r="J558" s="4" t="s">
        <v>149</v>
      </c>
      <c r="K558" s="4" t="s">
        <v>150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149</v>
      </c>
      <c r="S558" s="4" t="s">
        <v>150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149</v>
      </c>
      <c r="AA558" s="4" t="s">
        <v>150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149</v>
      </c>
      <c r="AI558" s="4" t="s">
        <v>150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149</v>
      </c>
      <c r="AQ558" s="2" t="s">
        <v>150</v>
      </c>
      <c r="AR558" s="2">
        <v>2050</v>
      </c>
      <c r="AS558" s="2" t="str">
        <f>IF(sum!A551="QU",sum!B551,"*")</f>
        <v>RTS-WaterHeat_ELE1</v>
      </c>
      <c r="AT558" s="2"/>
      <c r="AU558" s="2">
        <f>IF(sum!A551="QU",sum!J551,"*")</f>
        <v>0.181644416319667</v>
      </c>
      <c r="AX558" s="4" t="s">
        <v>149</v>
      </c>
      <c r="AY558" s="4" t="s">
        <v>150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149</v>
      </c>
      <c r="C559" s="2" t="s">
        <v>150</v>
      </c>
      <c r="D559" s="2">
        <v>2050</v>
      </c>
      <c r="J559" s="2" t="s">
        <v>149</v>
      </c>
      <c r="K559" s="2" t="s">
        <v>150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149</v>
      </c>
      <c r="S559" s="2" t="s">
        <v>150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149</v>
      </c>
      <c r="AA559" s="2" t="s">
        <v>150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149</v>
      </c>
      <c r="AI559" s="2" t="s">
        <v>150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149</v>
      </c>
      <c r="AQ559" s="4" t="s">
        <v>150</v>
      </c>
      <c r="AR559" s="4">
        <v>2050</v>
      </c>
      <c r="AS559" s="2" t="str">
        <f>IF(sum!A552="QU",sum!B552,"*")</f>
        <v>TRA_Bus_IC_GSL1</v>
      </c>
      <c r="AT559" s="2"/>
      <c r="AU559" s="2">
        <f>IF(sum!A552="QU",sum!J552,"*")</f>
        <v>6.5</v>
      </c>
      <c r="AX559" s="2" t="s">
        <v>149</v>
      </c>
      <c r="AY559" s="2" t="s">
        <v>150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149</v>
      </c>
      <c r="C560" s="2" t="s">
        <v>150</v>
      </c>
      <c r="D560" s="2">
        <v>2050</v>
      </c>
      <c r="J560" s="2" t="s">
        <v>149</v>
      </c>
      <c r="K560" s="2" t="s">
        <v>150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149</v>
      </c>
      <c r="S560" s="2" t="s">
        <v>150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149</v>
      </c>
      <c r="AA560" s="2" t="s">
        <v>150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149</v>
      </c>
      <c r="AI560" s="2" t="s">
        <v>150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149</v>
      </c>
      <c r="AQ560" s="2" t="s">
        <v>150</v>
      </c>
      <c r="AR560" s="2">
        <v>2050</v>
      </c>
      <c r="AS560" s="2" t="str">
        <f>IF(sum!A553="QU",sum!B553,"*")</f>
        <v>TRA_Bus_SB_DST1</v>
      </c>
      <c r="AT560" s="2"/>
      <c r="AU560" s="2">
        <f>IF(sum!A553="QU",sum!J553,"*")</f>
        <v>0</v>
      </c>
      <c r="AX560" s="2" t="s">
        <v>149</v>
      </c>
      <c r="AY560" s="2" t="s">
        <v>150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149</v>
      </c>
      <c r="C561" s="4" t="s">
        <v>150</v>
      </c>
      <c r="D561" s="4">
        <v>2050</v>
      </c>
      <c r="J561" s="4" t="s">
        <v>149</v>
      </c>
      <c r="K561" s="4" t="s">
        <v>150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149</v>
      </c>
      <c r="S561" s="4" t="s">
        <v>150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149</v>
      </c>
      <c r="AA561" s="4" t="s">
        <v>150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149</v>
      </c>
      <c r="AI561" s="4" t="s">
        <v>150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149</v>
      </c>
      <c r="AQ561" s="4" t="s">
        <v>150</v>
      </c>
      <c r="AR561" s="4">
        <v>2050</v>
      </c>
      <c r="AS561" s="2" t="str">
        <f>IF(sum!A554="QU",sum!B554,"*")</f>
        <v>TRA_Car_BEV01</v>
      </c>
      <c r="AT561" s="2"/>
      <c r="AU561" s="2">
        <f>IF(sum!A554="QU",sum!J554,"*")</f>
        <v>1379.15598922024</v>
      </c>
      <c r="AX561" s="4" t="s">
        <v>149</v>
      </c>
      <c r="AY561" s="4" t="s">
        <v>150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149</v>
      </c>
      <c r="C562" s="2" t="s">
        <v>150</v>
      </c>
      <c r="D562" s="2">
        <v>2050</v>
      </c>
      <c r="J562" s="2" t="s">
        <v>149</v>
      </c>
      <c r="K562" s="2" t="s">
        <v>150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149</v>
      </c>
      <c r="S562" s="2" t="s">
        <v>150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149</v>
      </c>
      <c r="AA562" s="2" t="s">
        <v>150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149</v>
      </c>
      <c r="AI562" s="2" t="s">
        <v>150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149</v>
      </c>
      <c r="AQ562" s="2" t="s">
        <v>150</v>
      </c>
      <c r="AR562" s="2">
        <v>2050</v>
      </c>
      <c r="AS562" s="2" t="str">
        <f>IF(sum!A555="QU",sum!B555,"*")</f>
        <v>TRA_Car_DST1</v>
      </c>
      <c r="AT562" s="2"/>
      <c r="AU562" s="2">
        <f>IF(sum!A555="QU",sum!J555,"*")</f>
        <v>0</v>
      </c>
      <c r="AX562" s="2" t="s">
        <v>149</v>
      </c>
      <c r="AY562" s="2" t="s">
        <v>150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149</v>
      </c>
      <c r="C563" s="2" t="s">
        <v>150</v>
      </c>
      <c r="D563" s="2">
        <v>2050</v>
      </c>
      <c r="J563" s="2" t="s">
        <v>149</v>
      </c>
      <c r="K563" s="2" t="s">
        <v>150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149</v>
      </c>
      <c r="S563" s="2" t="s">
        <v>150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149</v>
      </c>
      <c r="AA563" s="2" t="s">
        <v>150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149</v>
      </c>
      <c r="AI563" s="2" t="s">
        <v>150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149</v>
      </c>
      <c r="AQ563" s="4" t="s">
        <v>150</v>
      </c>
      <c r="AR563" s="4">
        <v>2050</v>
      </c>
      <c r="AS563" s="2" t="str">
        <f>IF(sum!A556="QU",sum!B556,"*")</f>
        <v>TRA_Car_GSL1</v>
      </c>
      <c r="AT563" s="2"/>
      <c r="AU563" s="2">
        <f>IF(sum!A556="QU",sum!J556,"*")</f>
        <v>0</v>
      </c>
      <c r="AX563" s="2" t="s">
        <v>149</v>
      </c>
      <c r="AY563" s="2" t="s">
        <v>150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149</v>
      </c>
      <c r="C564" s="4" t="s">
        <v>150</v>
      </c>
      <c r="D564" s="4">
        <v>2050</v>
      </c>
      <c r="J564" s="4" t="s">
        <v>149</v>
      </c>
      <c r="K564" s="4" t="s">
        <v>150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149</v>
      </c>
      <c r="S564" s="4" t="s">
        <v>150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149</v>
      </c>
      <c r="AA564" s="4" t="s">
        <v>150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149</v>
      </c>
      <c r="AI564" s="4" t="s">
        <v>150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149</v>
      </c>
      <c r="AQ564" s="2" t="s">
        <v>150</v>
      </c>
      <c r="AR564" s="2">
        <v>2050</v>
      </c>
      <c r="AS564" s="2" t="str">
        <f>IF(sum!A557="QU",sum!B557,"*")</f>
        <v>TRA_Car_PHEV01</v>
      </c>
      <c r="AT564" s="2"/>
      <c r="AU564" s="2">
        <f>IF(sum!A557="QU",sum!J557,"*")</f>
        <v>0</v>
      </c>
      <c r="AX564" s="4" t="s">
        <v>149</v>
      </c>
      <c r="AY564" s="4" t="s">
        <v>150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149</v>
      </c>
      <c r="C565" s="2" t="s">
        <v>150</v>
      </c>
      <c r="D565" s="2">
        <v>2050</v>
      </c>
      <c r="J565" s="2" t="s">
        <v>149</v>
      </c>
      <c r="K565" s="2" t="s">
        <v>150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149</v>
      </c>
      <c r="S565" s="2" t="s">
        <v>150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149</v>
      </c>
      <c r="AA565" s="2" t="s">
        <v>150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149</v>
      </c>
      <c r="AI565" s="2" t="s">
        <v>150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149</v>
      </c>
      <c r="AQ565" s="4" t="s">
        <v>150</v>
      </c>
      <c r="AR565" s="4">
        <v>2050</v>
      </c>
      <c r="AS565" s="2" t="str">
        <f>IF(sum!A558="QU",sum!B558,"*")</f>
        <v>TRA_Mot_ELC1</v>
      </c>
      <c r="AT565" s="2"/>
      <c r="AU565" s="2">
        <f>IF(sum!A558="QU",sum!J558,"*")</f>
        <v>105.375727702282</v>
      </c>
      <c r="AX565" s="2" t="s">
        <v>149</v>
      </c>
      <c r="AY565" s="2" t="s">
        <v>150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149</v>
      </c>
      <c r="C566" s="2" t="s">
        <v>150</v>
      </c>
      <c r="D566" s="2">
        <v>2050</v>
      </c>
      <c r="J566" s="2" t="s">
        <v>149</v>
      </c>
      <c r="K566" s="2" t="s">
        <v>150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149</v>
      </c>
      <c r="S566" s="2" t="s">
        <v>150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149</v>
      </c>
      <c r="AA566" s="2" t="s">
        <v>150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149</v>
      </c>
      <c r="AI566" s="2" t="s">
        <v>150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149</v>
      </c>
      <c r="AQ566" s="2" t="s">
        <v>150</v>
      </c>
      <c r="AR566" s="2">
        <v>2050</v>
      </c>
      <c r="AS566" s="2" t="str">
        <f>IF(sum!A559="QU",sum!B559,"*")</f>
        <v>TRA_Rai_Frt-ELC01</v>
      </c>
      <c r="AT566" s="2"/>
      <c r="AU566" s="2">
        <f>IF(sum!A559="QU",sum!J559,"*")</f>
        <v>0</v>
      </c>
      <c r="AX566" s="2" t="s">
        <v>149</v>
      </c>
      <c r="AY566" s="2" t="s">
        <v>150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149</v>
      </c>
      <c r="C567" s="4" t="s">
        <v>150</v>
      </c>
      <c r="D567" s="4">
        <v>2050</v>
      </c>
      <c r="J567" s="4" t="s">
        <v>149</v>
      </c>
      <c r="K567" s="4" t="s">
        <v>150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149</v>
      </c>
      <c r="S567" s="4" t="s">
        <v>150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149</v>
      </c>
      <c r="AA567" s="4" t="s">
        <v>150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149</v>
      </c>
      <c r="AI567" s="4" t="s">
        <v>150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149</v>
      </c>
      <c r="AQ567" s="4" t="s">
        <v>150</v>
      </c>
      <c r="AR567" s="4">
        <v>2050</v>
      </c>
      <c r="AS567" s="2" t="str">
        <f>IF(sum!A560="QU",sum!B560,"*")</f>
        <v>TRA_Rai_Pas-ELC01</v>
      </c>
      <c r="AT567" s="2"/>
      <c r="AU567" s="2">
        <f>IF(sum!A560="QU",sum!J560,"*")</f>
        <v>0.00222503989632962</v>
      </c>
      <c r="AX567" s="4" t="s">
        <v>149</v>
      </c>
      <c r="AY567" s="4" t="s">
        <v>150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149</v>
      </c>
      <c r="C568" s="2" t="s">
        <v>150</v>
      </c>
      <c r="D568" s="2">
        <v>2050</v>
      </c>
      <c r="J568" s="2" t="s">
        <v>149</v>
      </c>
      <c r="K568" s="2" t="s">
        <v>150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149</v>
      </c>
      <c r="S568" s="2" t="s">
        <v>150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149</v>
      </c>
      <c r="AA568" s="2" t="s">
        <v>150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149</v>
      </c>
      <c r="AI568" s="2" t="s">
        <v>150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149</v>
      </c>
      <c r="AQ568" s="2" t="s">
        <v>150</v>
      </c>
      <c r="AR568" s="2">
        <v>2050</v>
      </c>
      <c r="AS568" s="2" t="str">
        <f>IF(sum!A561="QU",sum!B561,"*")</f>
        <v>TRA_Tru_BEV01</v>
      </c>
      <c r="AT568" s="2"/>
      <c r="AU568" s="2">
        <f>IF(sum!A561="QU",sum!J561,"*")</f>
        <v>609.265377962283</v>
      </c>
      <c r="AX568" s="2" t="s">
        <v>149</v>
      </c>
      <c r="AY568" s="2" t="s">
        <v>150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149</v>
      </c>
      <c r="C569" s="2" t="s">
        <v>150</v>
      </c>
      <c r="D569" s="2">
        <v>2050</v>
      </c>
      <c r="J569" s="2" t="s">
        <v>149</v>
      </c>
      <c r="K569" s="2" t="s">
        <v>150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149</v>
      </c>
      <c r="S569" s="2" t="s">
        <v>150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149</v>
      </c>
      <c r="AA569" s="2" t="s">
        <v>150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149</v>
      </c>
      <c r="AI569" s="2" t="s">
        <v>150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149</v>
      </c>
      <c r="AQ569" s="4" t="s">
        <v>150</v>
      </c>
      <c r="AR569" s="4">
        <v>2050</v>
      </c>
      <c r="AS569" s="2" t="str">
        <f>IF(sum!A562="QU",sum!B562,"*")</f>
        <v>TRA_Tru_HT_DST1</v>
      </c>
      <c r="AT569" s="2"/>
      <c r="AU569" s="2">
        <f>IF(sum!A562="QU",sum!J562,"*")</f>
        <v>0</v>
      </c>
      <c r="AX569" s="2" t="s">
        <v>149</v>
      </c>
      <c r="AY569" s="2" t="s">
        <v>150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149</v>
      </c>
      <c r="C570" s="4" t="s">
        <v>150</v>
      </c>
      <c r="D570" s="4">
        <v>2050</v>
      </c>
      <c r="J570" s="4" t="s">
        <v>149</v>
      </c>
      <c r="K570" s="4" t="s">
        <v>150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149</v>
      </c>
      <c r="S570" s="4" t="s">
        <v>150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149</v>
      </c>
      <c r="AA570" s="4" t="s">
        <v>150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149</v>
      </c>
      <c r="AI570" s="4" t="s">
        <v>150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149</v>
      </c>
      <c r="AQ570" s="2" t="s">
        <v>150</v>
      </c>
      <c r="AR570" s="2">
        <v>2050</v>
      </c>
      <c r="AS570" s="2" t="str">
        <f>IF(sum!A563="QU",sum!B563,"*")</f>
        <v>TWS-AuxiliaryEquip_ELE1</v>
      </c>
      <c r="AT570" s="2"/>
      <c r="AU570" s="2">
        <f>IF(sum!A563="QU",sum!J563,"*")</f>
        <v>0.13623331223975</v>
      </c>
      <c r="AX570" s="4" t="s">
        <v>149</v>
      </c>
      <c r="AY570" s="4" t="s">
        <v>150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149</v>
      </c>
      <c r="C571" s="2" t="s">
        <v>150</v>
      </c>
      <c r="D571" s="2">
        <v>2050</v>
      </c>
      <c r="J571" s="2" t="s">
        <v>149</v>
      </c>
      <c r="K571" s="2" t="s">
        <v>150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149</v>
      </c>
      <c r="S571" s="2" t="s">
        <v>150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149</v>
      </c>
      <c r="AA571" s="2" t="s">
        <v>150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149</v>
      </c>
      <c r="AI571" s="2" t="s">
        <v>150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149</v>
      </c>
      <c r="AQ571" s="4" t="s">
        <v>150</v>
      </c>
      <c r="AR571" s="4">
        <v>2050</v>
      </c>
      <c r="AS571" s="2" t="str">
        <f>IF(sum!A564="QU",sum!B564,"*")</f>
        <v>TWS-AuxiliaryMot_ELE1</v>
      </c>
      <c r="AT571" s="2"/>
      <c r="AU571" s="2">
        <f>IF(sum!A564="QU",sum!J564,"*")</f>
        <v>0.0510874920899064</v>
      </c>
      <c r="AX571" s="2" t="s">
        <v>149</v>
      </c>
      <c r="AY571" s="2" t="s">
        <v>150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149</v>
      </c>
      <c r="C572" s="2" t="s">
        <v>150</v>
      </c>
      <c r="D572" s="2">
        <v>2050</v>
      </c>
      <c r="J572" s="2" t="s">
        <v>149</v>
      </c>
      <c r="K572" s="2" t="s">
        <v>150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149</v>
      </c>
      <c r="S572" s="2" t="s">
        <v>150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149</v>
      </c>
      <c r="AA572" s="2" t="s">
        <v>150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149</v>
      </c>
      <c r="AI572" s="2" t="s">
        <v>150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149</v>
      </c>
      <c r="AQ572" s="2" t="s">
        <v>150</v>
      </c>
      <c r="AR572" s="2">
        <v>2050</v>
      </c>
      <c r="AS572" s="2" t="str">
        <f>IF(sum!A565="QU",sum!B565,"*")</f>
        <v>TWS-Light_ELE1</v>
      </c>
      <c r="AT572" s="2"/>
      <c r="AU572" s="2">
        <f>IF(sum!A565="QU",sum!J565,"*")</f>
        <v>0.204349968359626</v>
      </c>
      <c r="AX572" s="2" t="s">
        <v>149</v>
      </c>
      <c r="AY572" s="2" t="s">
        <v>150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149</v>
      </c>
      <c r="C573" s="4" t="s">
        <v>150</v>
      </c>
      <c r="D573" s="4">
        <v>2050</v>
      </c>
      <c r="J573" s="4" t="s">
        <v>149</v>
      </c>
      <c r="K573" s="4" t="s">
        <v>150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149</v>
      </c>
      <c r="S573" s="4" t="s">
        <v>150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149</v>
      </c>
      <c r="AA573" s="4" t="s">
        <v>150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149</v>
      </c>
      <c r="AI573" s="4" t="s">
        <v>150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149</v>
      </c>
      <c r="AQ573" s="4" t="s">
        <v>150</v>
      </c>
      <c r="AR573" s="4">
        <v>2050</v>
      </c>
      <c r="AS573" s="2" t="str">
        <f>IF(sum!A566="QU",sum!B566,"*")</f>
        <v>TWS-SpCool_ELE1</v>
      </c>
      <c r="AT573" s="2"/>
      <c r="AU573" s="2">
        <f>IF(sum!A566="QU",sum!J566,"*")</f>
        <v>0.0510874920899064</v>
      </c>
      <c r="AX573" s="4" t="s">
        <v>149</v>
      </c>
      <c r="AY573" s="4" t="s">
        <v>150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149</v>
      </c>
      <c r="C574" s="2" t="s">
        <v>150</v>
      </c>
      <c r="D574" s="2">
        <v>2050</v>
      </c>
      <c r="J574" s="2" t="s">
        <v>149</v>
      </c>
      <c r="K574" s="2" t="s">
        <v>150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149</v>
      </c>
      <c r="S574" s="2" t="s">
        <v>150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149</v>
      </c>
      <c r="AA574" s="2" t="s">
        <v>150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149</v>
      </c>
      <c r="AI574" s="2" t="s">
        <v>150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149</v>
      </c>
      <c r="AQ574" s="2" t="s">
        <v>150</v>
      </c>
      <c r="AR574" s="2">
        <v>2050</v>
      </c>
      <c r="AS574" s="2" t="str">
        <f>IF(sum!A567="QU",sum!B567,"*")</f>
        <v>TWS-SpHeat_ELE1</v>
      </c>
      <c r="AT574" s="2"/>
      <c r="AU574" s="2">
        <f>IF(sum!A567="QU",sum!J567,"*")</f>
        <v>0.211918485706278</v>
      </c>
      <c r="AX574" s="2" t="s">
        <v>149</v>
      </c>
      <c r="AY574" s="2" t="s">
        <v>150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149</v>
      </c>
      <c r="C575" s="2" t="s">
        <v>150</v>
      </c>
      <c r="D575" s="2">
        <v>2050</v>
      </c>
      <c r="J575" s="2" t="s">
        <v>149</v>
      </c>
      <c r="K575" s="2" t="s">
        <v>150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149</v>
      </c>
      <c r="S575" s="2" t="s">
        <v>150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149</v>
      </c>
      <c r="AA575" s="2" t="s">
        <v>150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149</v>
      </c>
      <c r="AI575" s="2" t="s">
        <v>150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149</v>
      </c>
      <c r="AQ575" s="4" t="s">
        <v>150</v>
      </c>
      <c r="AR575" s="4">
        <v>2050</v>
      </c>
      <c r="AS575" s="2" t="str">
        <f>IF(sum!A568="QU",sum!B568,"*")</f>
        <v>TWS-WaterHeat_ELE1</v>
      </c>
      <c r="AT575" s="2"/>
      <c r="AU575" s="2">
        <f>IF(sum!A568="QU",sum!J568,"*")</f>
        <v>0.0340583280599376</v>
      </c>
      <c r="AX575" s="2" t="s">
        <v>149</v>
      </c>
      <c r="AY575" s="2" t="s">
        <v>150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149</v>
      </c>
      <c r="C576" s="4" t="s">
        <v>150</v>
      </c>
      <c r="D576" s="4">
        <v>2050</v>
      </c>
      <c r="J576" s="4" t="s">
        <v>149</v>
      </c>
      <c r="K576" s="4" t="s">
        <v>150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149</v>
      </c>
      <c r="S576" s="4" t="s">
        <v>150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149</v>
      </c>
      <c r="AA576" s="4" t="s">
        <v>150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149</v>
      </c>
      <c r="AI576" s="4" t="s">
        <v>150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149</v>
      </c>
      <c r="AQ576" s="2" t="s">
        <v>150</v>
      </c>
      <c r="AR576" s="2">
        <v>2050</v>
      </c>
      <c r="AS576" s="2" t="str">
        <f>IF(sum!A569="QU",sum!B569,"*")</f>
        <v>WST-AuxiliaryEquip_ELE1</v>
      </c>
      <c r="AT576" s="2"/>
      <c r="AU576" s="2">
        <f>IF(sum!A569="QU",sum!J569,"*")</f>
        <v>0.238408296419563</v>
      </c>
      <c r="AX576" s="4" t="s">
        <v>149</v>
      </c>
      <c r="AY576" s="4" t="s">
        <v>150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149</v>
      </c>
      <c r="C577" s="2" t="s">
        <v>150</v>
      </c>
      <c r="D577" s="2">
        <v>2050</v>
      </c>
      <c r="J577" s="2" t="s">
        <v>149</v>
      </c>
      <c r="K577" s="2" t="s">
        <v>150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149</v>
      </c>
      <c r="S577" s="2" t="s">
        <v>150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149</v>
      </c>
      <c r="AA577" s="2" t="s">
        <v>150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149</v>
      </c>
      <c r="AI577" s="2" t="s">
        <v>150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149</v>
      </c>
      <c r="AQ577" s="4" t="s">
        <v>150</v>
      </c>
      <c r="AR577" s="4">
        <v>2050</v>
      </c>
      <c r="AS577" s="2" t="str">
        <f>IF(sum!A570="QU",sum!B570,"*")</f>
        <v>WST-AuxiliaryMot_ELE1</v>
      </c>
      <c r="AT577" s="2"/>
      <c r="AU577" s="2">
        <f>IF(sum!A570="QU",sum!J570,"*")</f>
        <v>0.106211533673355</v>
      </c>
      <c r="AX577" s="2" t="s">
        <v>149</v>
      </c>
      <c r="AY577" s="2" t="s">
        <v>150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149</v>
      </c>
      <c r="C578" s="2" t="s">
        <v>150</v>
      </c>
      <c r="D578" s="2">
        <v>2050</v>
      </c>
      <c r="J578" s="2" t="s">
        <v>149</v>
      </c>
      <c r="K578" s="2" t="s">
        <v>150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149</v>
      </c>
      <c r="S578" s="2" t="s">
        <v>150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149</v>
      </c>
      <c r="AA578" s="2" t="s">
        <v>150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149</v>
      </c>
      <c r="AI578" s="2" t="s">
        <v>150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149</v>
      </c>
      <c r="AQ578" s="2" t="s">
        <v>150</v>
      </c>
      <c r="AR578" s="2">
        <v>2050</v>
      </c>
      <c r="AS578" s="2" t="str">
        <f>IF(sum!A571="QU",sum!B571,"*")</f>
        <v>WST-Light_ELE1</v>
      </c>
      <c r="AT578" s="2"/>
      <c r="AU578" s="2">
        <f>IF(sum!A571="QU",sum!J571,"*")</f>
        <v>0.306524952539438</v>
      </c>
      <c r="AX578" s="2" t="s">
        <v>149</v>
      </c>
      <c r="AY578" s="2" t="s">
        <v>150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149</v>
      </c>
      <c r="C579" s="4" t="s">
        <v>150</v>
      </c>
      <c r="D579" s="4">
        <v>2050</v>
      </c>
      <c r="J579" s="4" t="s">
        <v>149</v>
      </c>
      <c r="K579" s="4" t="s">
        <v>150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149</v>
      </c>
      <c r="S579" s="4" t="s">
        <v>150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149</v>
      </c>
      <c r="AA579" s="4" t="s">
        <v>150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149</v>
      </c>
      <c r="AI579" s="4" t="s">
        <v>150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149</v>
      </c>
      <c r="AQ579" s="4" t="s">
        <v>150</v>
      </c>
      <c r="AR579" s="4">
        <v>2050</v>
      </c>
      <c r="AS579" s="2" t="str">
        <f>IF(sum!A572="QU",sum!B572,"*")</f>
        <v>WST-SpCool_ELE1</v>
      </c>
      <c r="AT579" s="2"/>
      <c r="AU579" s="2">
        <f>IF(sum!A572="QU",sum!J572,"*")</f>
        <v>0.103234693020514</v>
      </c>
      <c r="AX579" s="4" t="s">
        <v>149</v>
      </c>
      <c r="AY579" s="4" t="s">
        <v>150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149</v>
      </c>
      <c r="C580" s="2" t="s">
        <v>150</v>
      </c>
      <c r="D580" s="2">
        <v>2050</v>
      </c>
      <c r="J580" s="2" t="s">
        <v>149</v>
      </c>
      <c r="K580" s="2" t="s">
        <v>150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149</v>
      </c>
      <c r="S580" s="2" t="s">
        <v>150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149</v>
      </c>
      <c r="AA580" s="2" t="s">
        <v>150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149</v>
      </c>
      <c r="AI580" s="2" t="s">
        <v>150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149</v>
      </c>
      <c r="AQ580" s="2" t="s">
        <v>150</v>
      </c>
      <c r="AR580" s="2">
        <v>2050</v>
      </c>
      <c r="AS580" s="2" t="str">
        <f>IF(sum!A573="QU",sum!B573,"*")</f>
        <v>WST-SpHeat_ELE1</v>
      </c>
      <c r="AT580" s="2"/>
      <c r="AU580" s="2">
        <f>IF(sum!A573="QU",sum!J573,"*")</f>
        <v>0.332741421900324</v>
      </c>
      <c r="AX580" s="2" t="s">
        <v>149</v>
      </c>
      <c r="AY580" s="2" t="s">
        <v>150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149</v>
      </c>
      <c r="C581" s="2" t="s">
        <v>150</v>
      </c>
      <c r="D581" s="2">
        <v>2050</v>
      </c>
      <c r="J581" s="2" t="s">
        <v>149</v>
      </c>
      <c r="K581" s="2" t="s">
        <v>150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149</v>
      </c>
      <c r="S581" s="2" t="s">
        <v>150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149</v>
      </c>
      <c r="AA581" s="2" t="s">
        <v>150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149</v>
      </c>
      <c r="AI581" s="2" t="s">
        <v>150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149</v>
      </c>
      <c r="AQ581" s="4" t="s">
        <v>150</v>
      </c>
      <c r="AR581" s="4">
        <v>2050</v>
      </c>
      <c r="AS581" s="2" t="str">
        <f>IF(sum!A574="QU",sum!B574,"*")</f>
        <v>WST-WaterHeat_ELE1</v>
      </c>
      <c r="AT581" s="2"/>
      <c r="AU581" s="2">
        <f>IF(sum!A574="QU",sum!J574,"*")</f>
        <v>0.0681166561198752</v>
      </c>
      <c r="AX581" s="2" t="s">
        <v>149</v>
      </c>
      <c r="AY581" s="2" t="s">
        <v>150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149</v>
      </c>
      <c r="C582" s="4" t="s">
        <v>150</v>
      </c>
      <c r="D582" s="4">
        <v>2050</v>
      </c>
      <c r="J582" s="4" t="s">
        <v>149</v>
      </c>
      <c r="K582" s="4" t="s">
        <v>150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149</v>
      </c>
      <c r="S582" s="4" t="s">
        <v>150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149</v>
      </c>
      <c r="AA582" s="4" t="s">
        <v>150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149</v>
      </c>
      <c r="AI582" s="4" t="s">
        <v>150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149</v>
      </c>
      <c r="AQ582" s="2" t="s">
        <v>150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149</v>
      </c>
      <c r="AY582" s="4" t="s">
        <v>150</v>
      </c>
      <c r="AZ582" s="4">
        <v>2050</v>
      </c>
      <c r="BA582" s="2" t="str">
        <f>IF(sum!A575="SA",sum!B575,"*")</f>
        <v>AFM-AuxiliaryEquip_ELE1</v>
      </c>
      <c r="BB582" s="2"/>
      <c r="BC582" s="2">
        <f>IF(sum!A575="SA",sum!J575,"*")</f>
        <v>0.0340583280599376</v>
      </c>
    </row>
    <row r="583" spans="2:55">
      <c r="B583" s="2" t="s">
        <v>149</v>
      </c>
      <c r="C583" s="2" t="s">
        <v>150</v>
      </c>
      <c r="D583" s="2">
        <v>2050</v>
      </c>
      <c r="J583" s="2" t="s">
        <v>149</v>
      </c>
      <c r="K583" s="2" t="s">
        <v>150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149</v>
      </c>
      <c r="S583" s="2" t="s">
        <v>150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149</v>
      </c>
      <c r="AA583" s="2" t="s">
        <v>150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149</v>
      </c>
      <c r="AI583" s="2" t="s">
        <v>150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149</v>
      </c>
      <c r="AQ583" s="4" t="s">
        <v>150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149</v>
      </c>
      <c r="AY583" s="2" t="s">
        <v>150</v>
      </c>
      <c r="AZ583" s="2">
        <v>2050</v>
      </c>
      <c r="BA583" s="2" t="str">
        <f>IF(sum!A576="SA",sum!B576,"*")</f>
        <v>AFM-AuxiliaryMot_ELE1</v>
      </c>
      <c r="BB583" s="2"/>
      <c r="BC583" s="2">
        <f>IF(sum!A576="SA",sum!J576,"*")</f>
        <v>0.0170291640299688</v>
      </c>
    </row>
    <row r="584" spans="2:55">
      <c r="B584" s="2" t="s">
        <v>149</v>
      </c>
      <c r="C584" s="2" t="s">
        <v>150</v>
      </c>
      <c r="D584" s="2">
        <v>2050</v>
      </c>
      <c r="J584" s="2" t="s">
        <v>149</v>
      </c>
      <c r="K584" s="2" t="s">
        <v>150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149</v>
      </c>
      <c r="S584" s="2" t="s">
        <v>150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149</v>
      </c>
      <c r="AA584" s="2" t="s">
        <v>150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149</v>
      </c>
      <c r="AI584" s="2" t="s">
        <v>150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149</v>
      </c>
      <c r="AQ584" s="2" t="s">
        <v>150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149</v>
      </c>
      <c r="AY584" s="2" t="s">
        <v>150</v>
      </c>
      <c r="AZ584" s="2">
        <v>2050</v>
      </c>
      <c r="BA584" s="2" t="str">
        <f>IF(sum!A577="SA",sum!B577,"*")</f>
        <v>AFM-Light_ELE1</v>
      </c>
      <c r="BB584" s="2"/>
      <c r="BC584" s="2">
        <f>IF(sum!A577="SA",sum!J577,"*")</f>
        <v>0.0681166561198752</v>
      </c>
    </row>
    <row r="585" spans="2:55">
      <c r="B585" s="4" t="s">
        <v>149</v>
      </c>
      <c r="C585" s="4" t="s">
        <v>150</v>
      </c>
      <c r="D585" s="4">
        <v>2050</v>
      </c>
      <c r="J585" s="4" t="s">
        <v>149</v>
      </c>
      <c r="K585" s="4" t="s">
        <v>150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149</v>
      </c>
      <c r="S585" s="4" t="s">
        <v>150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149</v>
      </c>
      <c r="AA585" s="4" t="s">
        <v>150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149</v>
      </c>
      <c r="AI585" s="4" t="s">
        <v>150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149</v>
      </c>
      <c r="AQ585" s="4" t="s">
        <v>150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149</v>
      </c>
      <c r="AY585" s="4" t="s">
        <v>150</v>
      </c>
      <c r="AZ585" s="4">
        <v>2050</v>
      </c>
      <c r="BA585" s="2" t="str">
        <f>IF(sum!A578="SA",sum!B578,"*")</f>
        <v>AFM-SpHeat_ELE1</v>
      </c>
      <c r="BB585" s="2"/>
      <c r="BC585" s="2">
        <f>IF(sum!A578="SA",sum!J578,"*")</f>
        <v>0.151370346933056</v>
      </c>
    </row>
    <row r="586" spans="2:55">
      <c r="B586" s="2" t="s">
        <v>149</v>
      </c>
      <c r="C586" s="2" t="s">
        <v>150</v>
      </c>
      <c r="D586" s="2">
        <v>2050</v>
      </c>
      <c r="J586" s="2" t="s">
        <v>149</v>
      </c>
      <c r="K586" s="2" t="s">
        <v>150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149</v>
      </c>
      <c r="S586" s="2" t="s">
        <v>150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149</v>
      </c>
      <c r="AA586" s="2" t="s">
        <v>150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149</v>
      </c>
      <c r="AI586" s="2" t="s">
        <v>150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149</v>
      </c>
      <c r="AQ586" s="2" t="s">
        <v>150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149</v>
      </c>
      <c r="AY586" s="2" t="s">
        <v>150</v>
      </c>
      <c r="AZ586" s="2">
        <v>2050</v>
      </c>
      <c r="BA586" s="2" t="str">
        <f>IF(sum!A579="SA",sum!B579,"*")</f>
        <v>AFM-WaterHeat_ELE1</v>
      </c>
      <c r="BB586" s="2"/>
      <c r="BC586" s="2">
        <f>IF(sum!A579="SA",sum!J579,"*")</f>
        <v>0.0227055520399584</v>
      </c>
    </row>
    <row r="587" spans="2:55">
      <c r="B587" s="2" t="s">
        <v>149</v>
      </c>
      <c r="C587" s="2" t="s">
        <v>150</v>
      </c>
      <c r="D587" s="2">
        <v>2050</v>
      </c>
      <c r="J587" s="2" t="s">
        <v>149</v>
      </c>
      <c r="K587" s="2" t="s">
        <v>150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149</v>
      </c>
      <c r="S587" s="2" t="s">
        <v>150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149</v>
      </c>
      <c r="AA587" s="2" t="s">
        <v>150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149</v>
      </c>
      <c r="AI587" s="2" t="s">
        <v>150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149</v>
      </c>
      <c r="AQ587" s="4" t="s">
        <v>150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149</v>
      </c>
      <c r="AY587" s="2" t="s">
        <v>150</v>
      </c>
      <c r="AZ587" s="2">
        <v>2050</v>
      </c>
      <c r="BA587" s="2" t="str">
        <f>IF(sum!A580="SA",sum!B580,"*")</f>
        <v>ART-AuxiliaryEquip_ELE1</v>
      </c>
      <c r="BB587" s="2"/>
      <c r="BC587" s="2">
        <f>IF(sum!A580="SA",sum!J580,"*")</f>
        <v>0.0113527760199792</v>
      </c>
    </row>
    <row r="588" spans="2:55">
      <c r="B588" s="4" t="s">
        <v>149</v>
      </c>
      <c r="C588" s="4" t="s">
        <v>150</v>
      </c>
      <c r="D588" s="4">
        <v>2050</v>
      </c>
      <c r="J588" s="4" t="s">
        <v>149</v>
      </c>
      <c r="K588" s="4" t="s">
        <v>150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149</v>
      </c>
      <c r="S588" s="4" t="s">
        <v>150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149</v>
      </c>
      <c r="AA588" s="4" t="s">
        <v>150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149</v>
      </c>
      <c r="AI588" s="4" t="s">
        <v>150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149</v>
      </c>
      <c r="AQ588" s="2" t="s">
        <v>150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149</v>
      </c>
      <c r="AY588" s="4" t="s">
        <v>150</v>
      </c>
      <c r="AZ588" s="4">
        <v>2050</v>
      </c>
      <c r="BA588" s="2" t="str">
        <f>IF(sum!A581="SA",sum!B581,"*")</f>
        <v>ART-Light_ELE1</v>
      </c>
      <c r="BB588" s="2"/>
      <c r="BC588" s="2">
        <f>IF(sum!A581="SA",sum!J581,"*")</f>
        <v>0.0170291640299688</v>
      </c>
    </row>
    <row r="589" spans="2:55">
      <c r="B589" s="2" t="s">
        <v>149</v>
      </c>
      <c r="C589" s="2" t="s">
        <v>150</v>
      </c>
      <c r="D589" s="2">
        <v>2050</v>
      </c>
      <c r="J589" s="2" t="s">
        <v>149</v>
      </c>
      <c r="K589" s="2" t="s">
        <v>150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149</v>
      </c>
      <c r="S589" s="2" t="s">
        <v>150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149</v>
      </c>
      <c r="AA589" s="2" t="s">
        <v>150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149</v>
      </c>
      <c r="AI589" s="2" t="s">
        <v>150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149</v>
      </c>
      <c r="AQ589" s="4" t="s">
        <v>150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149</v>
      </c>
      <c r="AY589" s="2" t="s">
        <v>150</v>
      </c>
      <c r="AZ589" s="2">
        <v>2050</v>
      </c>
      <c r="BA589" s="2" t="str">
        <f>IF(sum!A582="SA",sum!B582,"*")</f>
        <v>ART-SpHeat_ELE1</v>
      </c>
      <c r="BB589" s="2"/>
      <c r="BC589" s="2">
        <f>IF(sum!A582="SA",sum!J582,"*")</f>
        <v>0.0493200873670119</v>
      </c>
    </row>
    <row r="590" spans="2:55">
      <c r="B590" s="2" t="s">
        <v>149</v>
      </c>
      <c r="C590" s="2" t="s">
        <v>150</v>
      </c>
      <c r="D590" s="2">
        <v>2050</v>
      </c>
      <c r="J590" s="2" t="s">
        <v>149</v>
      </c>
      <c r="K590" s="2" t="s">
        <v>150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149</v>
      </c>
      <c r="S590" s="2" t="s">
        <v>150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149</v>
      </c>
      <c r="AA590" s="2" t="s">
        <v>150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149</v>
      </c>
      <c r="AI590" s="2" t="s">
        <v>150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149</v>
      </c>
      <c r="AQ590" s="2" t="s">
        <v>150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149</v>
      </c>
      <c r="AY590" s="2" t="s">
        <v>150</v>
      </c>
      <c r="AZ590" s="2">
        <v>2050</v>
      </c>
      <c r="BA590" s="2" t="str">
        <f>IF(sum!A583="SA",sum!B583,"*")</f>
        <v>EDU-AuxiliaryEquip_ELE1</v>
      </c>
      <c r="BB590" s="2"/>
      <c r="BC590" s="2">
        <f>IF(sum!A583="SA",sum!J583,"*")</f>
        <v>0.113527760199792</v>
      </c>
    </row>
    <row r="591" spans="2:55">
      <c r="B591" s="4" t="s">
        <v>149</v>
      </c>
      <c r="C591" s="4" t="s">
        <v>150</v>
      </c>
      <c r="D591" s="4">
        <v>2050</v>
      </c>
      <c r="J591" s="4" t="s">
        <v>149</v>
      </c>
      <c r="K591" s="4" t="s">
        <v>150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149</v>
      </c>
      <c r="S591" s="4" t="s">
        <v>150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149</v>
      </c>
      <c r="AA591" s="4" t="s">
        <v>150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149</v>
      </c>
      <c r="AI591" s="4" t="s">
        <v>150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149</v>
      </c>
      <c r="AQ591" s="4" t="s">
        <v>150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149</v>
      </c>
      <c r="AY591" s="4" t="s">
        <v>150</v>
      </c>
      <c r="AZ591" s="4">
        <v>2050</v>
      </c>
      <c r="BA591" s="2" t="str">
        <f>IF(sum!A584="SA",sum!B584,"*")</f>
        <v>EDU-AuxiliaryMot_ELE1</v>
      </c>
      <c r="BB591" s="2"/>
      <c r="BC591" s="2">
        <f>IF(sum!A584="SA",sum!J584,"*")</f>
        <v>0.0510874920899064</v>
      </c>
    </row>
    <row r="592" spans="2:55">
      <c r="B592" s="2" t="s">
        <v>149</v>
      </c>
      <c r="C592" s="2" t="s">
        <v>150</v>
      </c>
      <c r="D592" s="2">
        <v>2050</v>
      </c>
      <c r="J592" s="2" t="s">
        <v>149</v>
      </c>
      <c r="K592" s="2" t="s">
        <v>150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149</v>
      </c>
      <c r="S592" s="2" t="s">
        <v>150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149</v>
      </c>
      <c r="AA592" s="2" t="s">
        <v>150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149</v>
      </c>
      <c r="AI592" s="2" t="s">
        <v>150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149</v>
      </c>
      <c r="AQ592" s="2" t="s">
        <v>150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149</v>
      </c>
      <c r="AY592" s="2" t="s">
        <v>150</v>
      </c>
      <c r="AZ592" s="2">
        <v>2050</v>
      </c>
      <c r="BA592" s="2" t="str">
        <f>IF(sum!A585="SA",sum!B585,"*")</f>
        <v>EDU-Light_ELE1</v>
      </c>
      <c r="BB592" s="2"/>
      <c r="BC592" s="2">
        <f>IF(sum!A585="SA",sum!J585,"*")</f>
        <v>0.170291640299688</v>
      </c>
    </row>
    <row r="593" spans="2:55">
      <c r="B593" s="2" t="s">
        <v>149</v>
      </c>
      <c r="C593" s="2" t="s">
        <v>150</v>
      </c>
      <c r="D593" s="2">
        <v>2050</v>
      </c>
      <c r="J593" s="2" t="s">
        <v>149</v>
      </c>
      <c r="K593" s="2" t="s">
        <v>150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149</v>
      </c>
      <c r="S593" s="2" t="s">
        <v>150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149</v>
      </c>
      <c r="AA593" s="2" t="s">
        <v>150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149</v>
      </c>
      <c r="AI593" s="2" t="s">
        <v>150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149</v>
      </c>
      <c r="AQ593" s="4" t="s">
        <v>150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149</v>
      </c>
      <c r="AY593" s="2" t="s">
        <v>150</v>
      </c>
      <c r="AZ593" s="2">
        <v>2050</v>
      </c>
      <c r="BA593" s="2" t="str">
        <f>IF(sum!A586="SA",sum!B586,"*")</f>
        <v>EDU-SpCool_ELE1</v>
      </c>
      <c r="BB593" s="2"/>
      <c r="BC593" s="2">
        <f>IF(sum!A586="SA",sum!J586,"*")</f>
        <v>0.0170291640299688</v>
      </c>
    </row>
    <row r="594" spans="2:55">
      <c r="B594" s="4" t="s">
        <v>149</v>
      </c>
      <c r="C594" s="4" t="s">
        <v>150</v>
      </c>
      <c r="D594" s="4">
        <v>2050</v>
      </c>
      <c r="J594" s="4" t="s">
        <v>149</v>
      </c>
      <c r="K594" s="4" t="s">
        <v>150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149</v>
      </c>
      <c r="S594" s="4" t="s">
        <v>150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149</v>
      </c>
      <c r="AA594" s="4" t="s">
        <v>150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149</v>
      </c>
      <c r="AI594" s="4" t="s">
        <v>150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149</v>
      </c>
      <c r="AQ594" s="2" t="s">
        <v>150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149</v>
      </c>
      <c r="AY594" s="4" t="s">
        <v>150</v>
      </c>
      <c r="AZ594" s="4">
        <v>2050</v>
      </c>
      <c r="BA594" s="2" t="str">
        <f>IF(sum!A587="SA",sum!B587,"*")</f>
        <v>EDU-SpHeat_ELE1</v>
      </c>
      <c r="BB594" s="2"/>
      <c r="BC594" s="2">
        <f>IF(sum!A587="SA",sum!J587,"*")</f>
        <v>0.390485115913087</v>
      </c>
    </row>
    <row r="595" spans="2:55">
      <c r="B595" s="2" t="s">
        <v>149</v>
      </c>
      <c r="C595" s="2" t="s">
        <v>150</v>
      </c>
      <c r="D595" s="2">
        <v>2050</v>
      </c>
      <c r="J595" s="2" t="s">
        <v>149</v>
      </c>
      <c r="K595" s="2" t="s">
        <v>150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149</v>
      </c>
      <c r="S595" s="2" t="s">
        <v>150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149</v>
      </c>
      <c r="AA595" s="2" t="s">
        <v>150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149</v>
      </c>
      <c r="AI595" s="2" t="s">
        <v>150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149</v>
      </c>
      <c r="AQ595" s="4" t="s">
        <v>150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149</v>
      </c>
      <c r="AY595" s="2" t="s">
        <v>150</v>
      </c>
      <c r="AZ595" s="2">
        <v>2050</v>
      </c>
      <c r="BA595" s="2" t="str">
        <f>IF(sum!A588="SA",sum!B588,"*")</f>
        <v>EDU-WaterHeat_ELE1</v>
      </c>
      <c r="BB595" s="2"/>
      <c r="BC595" s="2">
        <f>IF(sum!A588="SA",sum!J588,"*")</f>
        <v>0.0454111040799168</v>
      </c>
    </row>
    <row r="596" spans="2:55">
      <c r="B596" s="2" t="s">
        <v>149</v>
      </c>
      <c r="C596" s="2" t="s">
        <v>150</v>
      </c>
      <c r="D596" s="2">
        <v>2050</v>
      </c>
      <c r="J596" s="2" t="s">
        <v>149</v>
      </c>
      <c r="K596" s="2" t="s">
        <v>150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149</v>
      </c>
      <c r="S596" s="2" t="s">
        <v>150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149</v>
      </c>
      <c r="AA596" s="2" t="s">
        <v>150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149</v>
      </c>
      <c r="AI596" s="2" t="s">
        <v>150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149</v>
      </c>
      <c r="AQ596" s="2" t="s">
        <v>150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149</v>
      </c>
      <c r="AY596" s="2" t="s">
        <v>150</v>
      </c>
      <c r="AZ596" s="2">
        <v>2050</v>
      </c>
      <c r="BA596" s="2" t="str">
        <f>IF(sum!A589="SA",sum!B589,"*")</f>
        <v>HSS-AuxiliaryEquip_ELE1</v>
      </c>
      <c r="BB596" s="2"/>
      <c r="BC596" s="2">
        <f>IF(sum!A589="SA",sum!J589,"*")</f>
        <v>0.215702744379605</v>
      </c>
    </row>
    <row r="597" spans="2:55">
      <c r="B597" s="4" t="s">
        <v>149</v>
      </c>
      <c r="C597" s="4" t="s">
        <v>150</v>
      </c>
      <c r="D597" s="4">
        <v>2050</v>
      </c>
      <c r="J597" s="4" t="s">
        <v>149</v>
      </c>
      <c r="K597" s="4" t="s">
        <v>150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149</v>
      </c>
      <c r="S597" s="4" t="s">
        <v>150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149</v>
      </c>
      <c r="AA597" s="4" t="s">
        <v>150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149</v>
      </c>
      <c r="AI597" s="4" t="s">
        <v>150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149</v>
      </c>
      <c r="AQ597" s="4" t="s">
        <v>150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149</v>
      </c>
      <c r="AY597" s="4" t="s">
        <v>150</v>
      </c>
      <c r="AZ597" s="4">
        <v>2050</v>
      </c>
      <c r="BA597" s="2" t="str">
        <f>IF(sum!A590="SA",sum!B590,"*")</f>
        <v>HSS-AuxiliaryMot_ELE1</v>
      </c>
      <c r="BB597" s="2"/>
      <c r="BC597" s="2">
        <f>IF(sum!A590="SA",sum!J590,"*")</f>
        <v>0.0681166561198752</v>
      </c>
    </row>
    <row r="598" spans="2:55">
      <c r="B598" s="2" t="s">
        <v>149</v>
      </c>
      <c r="C598" s="2" t="s">
        <v>150</v>
      </c>
      <c r="D598" s="2">
        <v>2050</v>
      </c>
      <c r="J598" s="2" t="s">
        <v>149</v>
      </c>
      <c r="K598" s="2" t="s">
        <v>150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149</v>
      </c>
      <c r="S598" s="2" t="s">
        <v>150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149</v>
      </c>
      <c r="AA598" s="2" t="s">
        <v>150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149</v>
      </c>
      <c r="AI598" s="2" t="s">
        <v>150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149</v>
      </c>
      <c r="AQ598" s="2" t="s">
        <v>150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149</v>
      </c>
      <c r="AY598" s="2" t="s">
        <v>150</v>
      </c>
      <c r="AZ598" s="2">
        <v>2050</v>
      </c>
      <c r="BA598" s="2" t="str">
        <f>IF(sum!A591="SA",sum!B591,"*")</f>
        <v>HSS-Light_ELE1</v>
      </c>
      <c r="BB598" s="2"/>
      <c r="BC598" s="2">
        <f>IF(sum!A591="SA",sum!J591,"*")</f>
        <v>0.204349968359626</v>
      </c>
    </row>
    <row r="599" spans="2:55">
      <c r="B599" s="2" t="s">
        <v>149</v>
      </c>
      <c r="C599" s="2" t="s">
        <v>150</v>
      </c>
      <c r="D599" s="2">
        <v>2050</v>
      </c>
      <c r="J599" s="2" t="s">
        <v>149</v>
      </c>
      <c r="K599" s="2" t="s">
        <v>150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149</v>
      </c>
      <c r="S599" s="2" t="s">
        <v>150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149</v>
      </c>
      <c r="AA599" s="2" t="s">
        <v>150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149</v>
      </c>
      <c r="AI599" s="2" t="s">
        <v>150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149</v>
      </c>
      <c r="AQ599" s="4" t="s">
        <v>150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149</v>
      </c>
      <c r="AY599" s="2" t="s">
        <v>150</v>
      </c>
      <c r="AZ599" s="2">
        <v>2050</v>
      </c>
      <c r="BA599" s="2" t="str">
        <f>IF(sum!A592="SA",sum!B592,"*")</f>
        <v>HSS-SpCool_ELE1</v>
      </c>
      <c r="BB599" s="2"/>
      <c r="BC599" s="2">
        <f>IF(sum!A592="SA",sum!J592,"*")</f>
        <v>0.0170291640299688</v>
      </c>
    </row>
    <row r="600" spans="2:55">
      <c r="B600" s="4" t="s">
        <v>149</v>
      </c>
      <c r="C600" s="4" t="s">
        <v>150</v>
      </c>
      <c r="D600" s="4">
        <v>2050</v>
      </c>
      <c r="J600" s="4" t="s">
        <v>149</v>
      </c>
      <c r="K600" s="4" t="s">
        <v>150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149</v>
      </c>
      <c r="S600" s="4" t="s">
        <v>150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149</v>
      </c>
      <c r="AA600" s="4" t="s">
        <v>150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149</v>
      </c>
      <c r="AI600" s="4" t="s">
        <v>150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149</v>
      </c>
      <c r="AQ600" s="2" t="s">
        <v>150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149</v>
      </c>
      <c r="AY600" s="4" t="s">
        <v>150</v>
      </c>
      <c r="AZ600" s="4">
        <v>2050</v>
      </c>
      <c r="BA600" s="2" t="str">
        <f>IF(sum!A593="SA",sum!B593,"*")</f>
        <v>HSS-SpHeat_ELE1</v>
      </c>
      <c r="BB600" s="2"/>
      <c r="BC600" s="2">
        <f>IF(sum!A593="SA",sum!J593,"*")</f>
        <v>0.355446973940282</v>
      </c>
    </row>
    <row r="601" spans="2:55">
      <c r="B601" s="2" t="s">
        <v>149</v>
      </c>
      <c r="C601" s="2" t="s">
        <v>150</v>
      </c>
      <c r="D601" s="2">
        <v>2050</v>
      </c>
      <c r="J601" s="2" t="s">
        <v>149</v>
      </c>
      <c r="K601" s="2" t="s">
        <v>150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149</v>
      </c>
      <c r="S601" s="2" t="s">
        <v>150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149</v>
      </c>
      <c r="AA601" s="2" t="s">
        <v>150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149</v>
      </c>
      <c r="AI601" s="2" t="s">
        <v>150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149</v>
      </c>
      <c r="AQ601" s="4" t="s">
        <v>150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149</v>
      </c>
      <c r="AY601" s="2" t="s">
        <v>150</v>
      </c>
      <c r="AZ601" s="2">
        <v>2050</v>
      </c>
      <c r="BA601" s="2" t="str">
        <f>IF(sum!A594="SA",sum!B594,"*")</f>
        <v>HSS-WaterHeat_ELE1</v>
      </c>
      <c r="BB601" s="2"/>
      <c r="BC601" s="2">
        <f>IF(sum!A594="SA",sum!J594,"*")</f>
        <v>0.113527760199792</v>
      </c>
    </row>
    <row r="602" spans="2:55">
      <c r="B602" s="2" t="s">
        <v>149</v>
      </c>
      <c r="C602" s="2" t="s">
        <v>150</v>
      </c>
      <c r="D602" s="2">
        <v>2050</v>
      </c>
      <c r="J602" s="2" t="s">
        <v>149</v>
      </c>
      <c r="K602" s="2" t="s">
        <v>150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149</v>
      </c>
      <c r="S602" s="2" t="s">
        <v>150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149</v>
      </c>
      <c r="AA602" s="2" t="s">
        <v>150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149</v>
      </c>
      <c r="AI602" s="2" t="s">
        <v>150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149</v>
      </c>
      <c r="AQ602" s="2" t="s">
        <v>150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149</v>
      </c>
      <c r="AY602" s="2" t="s">
        <v>150</v>
      </c>
      <c r="AZ602" s="2">
        <v>2050</v>
      </c>
      <c r="BA602" s="2" t="str">
        <f>IF(sum!A595="SA",sum!B595,"*")</f>
        <v>ICS-AuxiliaryEquip_ELE1</v>
      </c>
      <c r="BB602" s="2"/>
      <c r="BC602" s="2">
        <f>IF(sum!A595="SA",sum!J595,"*")</f>
        <v>0.0113527760199792</v>
      </c>
    </row>
    <row r="603" spans="2:55">
      <c r="B603" s="4" t="s">
        <v>149</v>
      </c>
      <c r="C603" s="4" t="s">
        <v>150</v>
      </c>
      <c r="D603" s="4">
        <v>2050</v>
      </c>
      <c r="J603" s="4" t="s">
        <v>149</v>
      </c>
      <c r="K603" s="4" t="s">
        <v>150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149</v>
      </c>
      <c r="S603" s="4" t="s">
        <v>150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149</v>
      </c>
      <c r="AA603" s="4" t="s">
        <v>150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149</v>
      </c>
      <c r="AI603" s="4" t="s">
        <v>150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149</v>
      </c>
      <c r="AQ603" s="4" t="s">
        <v>150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149</v>
      </c>
      <c r="AY603" s="4" t="s">
        <v>150</v>
      </c>
      <c r="AZ603" s="4">
        <v>2050</v>
      </c>
      <c r="BA603" s="2" t="str">
        <f>IF(sum!A596="SA",sum!B596,"*")</f>
        <v>ICS-Light_ELE1</v>
      </c>
      <c r="BB603" s="2"/>
      <c r="BC603" s="2">
        <f>IF(sum!A596="SA",sum!J596,"*")</f>
        <v>0.0170291640299688</v>
      </c>
    </row>
    <row r="604" spans="2:55">
      <c r="B604" s="2" t="s">
        <v>149</v>
      </c>
      <c r="C604" s="2" t="s">
        <v>150</v>
      </c>
      <c r="D604" s="2">
        <v>2050</v>
      </c>
      <c r="J604" s="2" t="s">
        <v>149</v>
      </c>
      <c r="K604" s="2" t="s">
        <v>150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149</v>
      </c>
      <c r="S604" s="2" t="s">
        <v>150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149</v>
      </c>
      <c r="AA604" s="2" t="s">
        <v>150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149</v>
      </c>
      <c r="AI604" s="2" t="s">
        <v>150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149</v>
      </c>
      <c r="AQ604" s="2" t="s">
        <v>150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149</v>
      </c>
      <c r="AY604" s="2" t="s">
        <v>150</v>
      </c>
      <c r="AZ604" s="2">
        <v>2050</v>
      </c>
      <c r="BA604" s="2" t="str">
        <f>IF(sum!A597="SA",sum!B597,"*")</f>
        <v>ICS-SpHeat_ELE1</v>
      </c>
      <c r="BB604" s="2"/>
      <c r="BC604" s="2">
        <f>IF(sum!A597="SA",sum!J597,"*")</f>
        <v>0.0422743606002959</v>
      </c>
    </row>
    <row r="605" spans="2:55">
      <c r="B605" s="2" t="s">
        <v>149</v>
      </c>
      <c r="C605" s="2" t="s">
        <v>150</v>
      </c>
      <c r="D605" s="2">
        <v>2050</v>
      </c>
      <c r="J605" s="2" t="s">
        <v>149</v>
      </c>
      <c r="K605" s="2" t="s">
        <v>150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149</v>
      </c>
      <c r="S605" s="2" t="s">
        <v>150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149</v>
      </c>
      <c r="AA605" s="2" t="s">
        <v>150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149</v>
      </c>
      <c r="AI605" s="2" t="s">
        <v>150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149</v>
      </c>
      <c r="AQ605" s="4" t="s">
        <v>150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149</v>
      </c>
      <c r="AY605" s="2" t="s">
        <v>150</v>
      </c>
      <c r="AZ605" s="2">
        <v>2050</v>
      </c>
      <c r="BA605" s="2" t="str">
        <f>IF(sum!A598="SA",sum!B598,"*")</f>
        <v>OS-AuxiliaryEquip_ELE1</v>
      </c>
      <c r="BB605" s="2"/>
      <c r="BC605" s="2">
        <f>IF(sum!A598="SA",sum!J598,"*")</f>
        <v>0.204349968359626</v>
      </c>
    </row>
    <row r="606" spans="2:55">
      <c r="B606" s="4" t="s">
        <v>149</v>
      </c>
      <c r="C606" s="4" t="s">
        <v>150</v>
      </c>
      <c r="D606" s="4">
        <v>2050</v>
      </c>
      <c r="J606" s="4" t="s">
        <v>149</v>
      </c>
      <c r="K606" s="4" t="s">
        <v>150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149</v>
      </c>
      <c r="S606" s="4" t="s">
        <v>150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149</v>
      </c>
      <c r="AA606" s="4" t="s">
        <v>150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149</v>
      </c>
      <c r="AI606" s="4" t="s">
        <v>150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149</v>
      </c>
      <c r="AQ606" s="2" t="s">
        <v>150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149</v>
      </c>
      <c r="AY606" s="4" t="s">
        <v>150</v>
      </c>
      <c r="AZ606" s="4">
        <v>2050</v>
      </c>
      <c r="BA606" s="2" t="str">
        <f>IF(sum!A599="SA",sum!B599,"*")</f>
        <v>OS-AuxiliaryMot_ELE1</v>
      </c>
      <c r="BB606" s="2"/>
      <c r="BC606" s="2">
        <f>IF(sum!A599="SA",sum!J599,"*")</f>
        <v>0.102174984179813</v>
      </c>
    </row>
    <row r="607" spans="2:55">
      <c r="B607" s="2" t="s">
        <v>149</v>
      </c>
      <c r="C607" s="2" t="s">
        <v>150</v>
      </c>
      <c r="D607" s="2">
        <v>2050</v>
      </c>
      <c r="J607" s="2" t="s">
        <v>149</v>
      </c>
      <c r="K607" s="2" t="s">
        <v>150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149</v>
      </c>
      <c r="S607" s="2" t="s">
        <v>150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149</v>
      </c>
      <c r="AA607" s="2" t="s">
        <v>150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149</v>
      </c>
      <c r="AI607" s="2" t="s">
        <v>150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149</v>
      </c>
      <c r="AQ607" s="4" t="s">
        <v>150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149</v>
      </c>
      <c r="AY607" s="2" t="s">
        <v>150</v>
      </c>
      <c r="AZ607" s="2">
        <v>2050</v>
      </c>
      <c r="BA607" s="2" t="str">
        <f>IF(sum!A600="SA",sum!B600,"*")</f>
        <v>OS-Light_ELE1</v>
      </c>
      <c r="BB607" s="2"/>
      <c r="BC607" s="2">
        <f>IF(sum!A600="SA",sum!J600,"*")</f>
        <v>0.374641608659314</v>
      </c>
    </row>
    <row r="608" spans="2:55">
      <c r="B608" s="2" t="s">
        <v>149</v>
      </c>
      <c r="C608" s="2" t="s">
        <v>150</v>
      </c>
      <c r="D608" s="2">
        <v>2050</v>
      </c>
      <c r="J608" s="2" t="s">
        <v>149</v>
      </c>
      <c r="K608" s="2" t="s">
        <v>150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149</v>
      </c>
      <c r="S608" s="2" t="s">
        <v>150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149</v>
      </c>
      <c r="AA608" s="2" t="s">
        <v>150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149</v>
      </c>
      <c r="AI608" s="2" t="s">
        <v>150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149</v>
      </c>
      <c r="AQ608" s="2" t="s">
        <v>150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149</v>
      </c>
      <c r="AY608" s="2" t="s">
        <v>150</v>
      </c>
      <c r="AZ608" s="2">
        <v>2050</v>
      </c>
      <c r="BA608" s="2" t="str">
        <f>IF(sum!A601="SA",sum!B601,"*")</f>
        <v>OS-SpCool_ELE1</v>
      </c>
      <c r="BB608" s="2"/>
      <c r="BC608" s="2">
        <f>IF(sum!A601="SA",sum!J601,"*")</f>
        <v>0.0340583280599376</v>
      </c>
    </row>
    <row r="609" spans="2:55">
      <c r="B609" s="4" t="s">
        <v>149</v>
      </c>
      <c r="C609" s="4" t="s">
        <v>150</v>
      </c>
      <c r="D609" s="4">
        <v>2050</v>
      </c>
      <c r="J609" s="4" t="s">
        <v>149</v>
      </c>
      <c r="K609" s="4" t="s">
        <v>150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149</v>
      </c>
      <c r="S609" s="4" t="s">
        <v>150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149</v>
      </c>
      <c r="AA609" s="4" t="s">
        <v>150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149</v>
      </c>
      <c r="AI609" s="4" t="s">
        <v>150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149</v>
      </c>
      <c r="AQ609" s="4" t="s">
        <v>150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149</v>
      </c>
      <c r="AY609" s="4" t="s">
        <v>150</v>
      </c>
      <c r="AZ609" s="4">
        <v>2050</v>
      </c>
      <c r="BA609" s="2" t="str">
        <f>IF(sum!A602="SA",sum!B602,"*")</f>
        <v>OS-SpHeat_ELE1</v>
      </c>
      <c r="BB609" s="2"/>
      <c r="BC609" s="2">
        <f>IF(sum!A602="SA",sum!J602,"*")</f>
        <v>0.749283217318627</v>
      </c>
    </row>
    <row r="610" spans="2:55">
      <c r="B610" s="2" t="s">
        <v>149</v>
      </c>
      <c r="C610" s="2" t="s">
        <v>150</v>
      </c>
      <c r="D610" s="2">
        <v>2050</v>
      </c>
      <c r="J610" s="2" t="s">
        <v>149</v>
      </c>
      <c r="K610" s="2" t="s">
        <v>150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149</v>
      </c>
      <c r="S610" s="2" t="s">
        <v>150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149</v>
      </c>
      <c r="AA610" s="2" t="s">
        <v>150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149</v>
      </c>
      <c r="AI610" s="2" t="s">
        <v>150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149</v>
      </c>
      <c r="AQ610" s="2" t="s">
        <v>150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149</v>
      </c>
      <c r="AY610" s="2" t="s">
        <v>150</v>
      </c>
      <c r="AZ610" s="2">
        <v>2050</v>
      </c>
      <c r="BA610" s="2" t="str">
        <f>IF(sum!A603="SA",sum!B603,"*")</f>
        <v>OS-WaterHeat_ELE1</v>
      </c>
      <c r="BB610" s="2"/>
      <c r="BC610" s="2">
        <f>IF(sum!A603="SA",sum!J603,"*")</f>
        <v>0.0454111040799168</v>
      </c>
    </row>
    <row r="611" spans="2:55">
      <c r="B611" s="2" t="s">
        <v>149</v>
      </c>
      <c r="C611" s="2" t="s">
        <v>150</v>
      </c>
      <c r="D611" s="2">
        <v>2050</v>
      </c>
      <c r="J611" s="2" t="s">
        <v>149</v>
      </c>
      <c r="K611" s="2" t="s">
        <v>150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149</v>
      </c>
      <c r="S611" s="2" t="s">
        <v>150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149</v>
      </c>
      <c r="AA611" s="2" t="s">
        <v>150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149</v>
      </c>
      <c r="AI611" s="2" t="s">
        <v>150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149</v>
      </c>
      <c r="AQ611" s="4" t="s">
        <v>150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149</v>
      </c>
      <c r="AY611" s="2" t="s">
        <v>150</v>
      </c>
      <c r="AZ611" s="2">
        <v>2050</v>
      </c>
      <c r="BA611" s="2" t="str">
        <f>IF(sum!A604="SA",sum!B604,"*")</f>
        <v>OTH-AuxiliaryEquip_ELE1</v>
      </c>
      <c r="BB611" s="2"/>
      <c r="BC611" s="2">
        <f>IF(sum!A604="SA",sum!J604,"*")</f>
        <v>0.0113527760199792</v>
      </c>
    </row>
    <row r="612" spans="2:55">
      <c r="B612" s="4" t="s">
        <v>149</v>
      </c>
      <c r="C612" s="4" t="s">
        <v>150</v>
      </c>
      <c r="D612" s="4">
        <v>2050</v>
      </c>
      <c r="J612" s="4" t="s">
        <v>149</v>
      </c>
      <c r="K612" s="4" t="s">
        <v>150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149</v>
      </c>
      <c r="S612" s="4" t="s">
        <v>150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149</v>
      </c>
      <c r="AA612" s="4" t="s">
        <v>150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149</v>
      </c>
      <c r="AI612" s="4" t="s">
        <v>150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149</v>
      </c>
      <c r="AQ612" s="2" t="s">
        <v>150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149</v>
      </c>
      <c r="AY612" s="4" t="s">
        <v>150</v>
      </c>
      <c r="AZ612" s="4">
        <v>2050</v>
      </c>
      <c r="BA612" s="2" t="str">
        <f>IF(sum!A605="SA",sum!B605,"*")</f>
        <v>OTH-Light_ELE1</v>
      </c>
      <c r="BB612" s="2"/>
      <c r="BC612" s="2">
        <f>IF(sum!A605="SA",sum!J605,"*")</f>
        <v>0.0170291640299688</v>
      </c>
    </row>
    <row r="613" spans="2:55">
      <c r="B613" s="2" t="s">
        <v>149</v>
      </c>
      <c r="C613" s="2" t="s">
        <v>150</v>
      </c>
      <c r="D613" s="2">
        <v>2050</v>
      </c>
      <c r="J613" s="2" t="s">
        <v>149</v>
      </c>
      <c r="K613" s="2" t="s">
        <v>150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149</v>
      </c>
      <c r="S613" s="2" t="s">
        <v>150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149</v>
      </c>
      <c r="AA613" s="2" t="s">
        <v>150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149</v>
      </c>
      <c r="AI613" s="2" t="s">
        <v>150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149</v>
      </c>
      <c r="AQ613" s="4" t="s">
        <v>150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149</v>
      </c>
      <c r="AY613" s="2" t="s">
        <v>150</v>
      </c>
      <c r="AZ613" s="2">
        <v>2050</v>
      </c>
      <c r="BA613" s="2" t="str">
        <f>IF(sum!A606="SA",sum!B606,"*")</f>
        <v>OTH-SpHeat_ELE1</v>
      </c>
      <c r="BB613" s="2"/>
      <c r="BC613" s="2">
        <f>IF(sum!A606="SA",sum!J606,"*")</f>
        <v>0.037842586733264</v>
      </c>
    </row>
    <row r="614" spans="2:55">
      <c r="B614" s="2" t="s">
        <v>149</v>
      </c>
      <c r="C614" s="2" t="s">
        <v>150</v>
      </c>
      <c r="D614" s="2">
        <v>2050</v>
      </c>
      <c r="J614" s="2" t="s">
        <v>149</v>
      </c>
      <c r="K614" s="2" t="s">
        <v>150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149</v>
      </c>
      <c r="S614" s="2" t="s">
        <v>150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149</v>
      </c>
      <c r="AA614" s="2" t="s">
        <v>150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149</v>
      </c>
      <c r="AI614" s="2" t="s">
        <v>150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149</v>
      </c>
      <c r="AQ614" s="2" t="s">
        <v>150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149</v>
      </c>
      <c r="AY614" s="2" t="s">
        <v>150</v>
      </c>
      <c r="AZ614" s="2">
        <v>2050</v>
      </c>
      <c r="BA614" s="2" t="str">
        <f>IF(sum!A607="SA",sum!B607,"*")</f>
        <v>R_ES-APP-CD_ELC1</v>
      </c>
      <c r="BB614" s="2"/>
      <c r="BC614" s="2">
        <f>IF(sum!A607="SA",sum!J607,"*")</f>
        <v>0.717950600675762</v>
      </c>
    </row>
    <row r="615" spans="2:55">
      <c r="B615" s="4" t="s">
        <v>149</v>
      </c>
      <c r="C615" s="4" t="s">
        <v>150</v>
      </c>
      <c r="D615" s="4">
        <v>2050</v>
      </c>
      <c r="J615" s="4" t="s">
        <v>149</v>
      </c>
      <c r="K615" s="4" t="s">
        <v>150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149</v>
      </c>
      <c r="S615" s="4" t="s">
        <v>150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149</v>
      </c>
      <c r="AA615" s="4" t="s">
        <v>150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149</v>
      </c>
      <c r="AI615" s="4" t="s">
        <v>150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149</v>
      </c>
      <c r="AQ615" s="4" t="s">
        <v>150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149</v>
      </c>
      <c r="AY615" s="4" t="s">
        <v>150</v>
      </c>
      <c r="AZ615" s="4">
        <v>2050</v>
      </c>
      <c r="BA615" s="2" t="str">
        <f>IF(sum!A608="SA",sum!B608,"*")</f>
        <v>R_ES-APP-CW_ELC1</v>
      </c>
      <c r="BB615" s="2"/>
      <c r="BC615" s="2">
        <f>IF(sum!A608="SA",sum!J608,"*")</f>
        <v>0.0661817397341074</v>
      </c>
    </row>
    <row r="616" spans="2:55">
      <c r="B616" s="2" t="s">
        <v>149</v>
      </c>
      <c r="C616" s="2" t="s">
        <v>150</v>
      </c>
      <c r="D616" s="2">
        <v>2050</v>
      </c>
      <c r="J616" s="2" t="s">
        <v>149</v>
      </c>
      <c r="K616" s="2" t="s">
        <v>150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149</v>
      </c>
      <c r="S616" s="2" t="s">
        <v>150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149</v>
      </c>
      <c r="AA616" s="2" t="s">
        <v>150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149</v>
      </c>
      <c r="AI616" s="2" t="s">
        <v>150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149</v>
      </c>
      <c r="AQ616" s="2" t="s">
        <v>150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149</v>
      </c>
      <c r="AY616" s="2" t="s">
        <v>150</v>
      </c>
      <c r="AZ616" s="2">
        <v>2050</v>
      </c>
      <c r="BA616" s="2" t="str">
        <f>IF(sum!A609="SA",sum!B609,"*")</f>
        <v>R_ES-APP-DW_ELC1</v>
      </c>
      <c r="BB616" s="2"/>
      <c r="BC616" s="2">
        <f>IF(sum!A609="SA",sum!J609,"*")</f>
        <v>0.218295790746009</v>
      </c>
    </row>
    <row r="617" spans="2:55">
      <c r="B617" s="2" t="s">
        <v>149</v>
      </c>
      <c r="C617" s="2" t="s">
        <v>150</v>
      </c>
      <c r="D617" s="2">
        <v>2050</v>
      </c>
      <c r="J617" s="2" t="s">
        <v>149</v>
      </c>
      <c r="K617" s="2" t="s">
        <v>150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149</v>
      </c>
      <c r="S617" s="2" t="s">
        <v>150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149</v>
      </c>
      <c r="AA617" s="2" t="s">
        <v>150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149</v>
      </c>
      <c r="AI617" s="2" t="s">
        <v>150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149</v>
      </c>
      <c r="AQ617" s="4" t="s">
        <v>150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149</v>
      </c>
      <c r="AY617" s="2" t="s">
        <v>150</v>
      </c>
      <c r="AZ617" s="2">
        <v>2050</v>
      </c>
      <c r="BA617" s="2" t="str">
        <f>IF(sum!A610="SA",sum!B610,"*")</f>
        <v>R_ES-APP-FR_ELC1</v>
      </c>
      <c r="BB617" s="2"/>
      <c r="BC617" s="2">
        <f>IF(sum!A610="SA",sum!J610,"*")</f>
        <v>0.0495713358152395</v>
      </c>
    </row>
    <row r="618" spans="2:55">
      <c r="B618" s="4" t="s">
        <v>149</v>
      </c>
      <c r="C618" s="4" t="s">
        <v>150</v>
      </c>
      <c r="D618" s="4">
        <v>2050</v>
      </c>
      <c r="J618" s="4" t="s">
        <v>149</v>
      </c>
      <c r="K618" s="4" t="s">
        <v>150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149</v>
      </c>
      <c r="S618" s="4" t="s">
        <v>150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149</v>
      </c>
      <c r="AA618" s="4" t="s">
        <v>150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149</v>
      </c>
      <c r="AI618" s="4" t="s">
        <v>150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149</v>
      </c>
      <c r="AQ618" s="2" t="s">
        <v>150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149</v>
      </c>
      <c r="AY618" s="4" t="s">
        <v>150</v>
      </c>
      <c r="AZ618" s="4">
        <v>2050</v>
      </c>
      <c r="BA618" s="2" t="str">
        <f>IF(sum!A611="SA",sum!B611,"*")</f>
        <v>R_ES-APP-OTH_ELC1</v>
      </c>
      <c r="BB618" s="2"/>
      <c r="BC618" s="2">
        <f>IF(sum!A611="SA",sum!J611,"*")</f>
        <v>0.58075775996386</v>
      </c>
    </row>
    <row r="619" spans="2:55">
      <c r="B619" s="2" t="s">
        <v>149</v>
      </c>
      <c r="C619" s="2" t="s">
        <v>150</v>
      </c>
      <c r="D619" s="2">
        <v>2050</v>
      </c>
      <c r="J619" s="2" t="s">
        <v>149</v>
      </c>
      <c r="K619" s="2" t="s">
        <v>150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149</v>
      </c>
      <c r="S619" s="2" t="s">
        <v>150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149</v>
      </c>
      <c r="AA619" s="2" t="s">
        <v>150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149</v>
      </c>
      <c r="AI619" s="2" t="s">
        <v>150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149</v>
      </c>
      <c r="AQ619" s="4" t="s">
        <v>150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149</v>
      </c>
      <c r="AY619" s="2" t="s">
        <v>150</v>
      </c>
      <c r="AZ619" s="2">
        <v>2050</v>
      </c>
      <c r="BA619" s="2" t="str">
        <f>IF(sum!A612="SA",sum!B612,"*")</f>
        <v>R_ES-APP-RA_ELC1</v>
      </c>
      <c r="BB619" s="2"/>
      <c r="BC619" s="2">
        <f>IF(sum!A612="SA",sum!J612,"*")</f>
        <v>0.379418874391872</v>
      </c>
    </row>
    <row r="620" spans="2:55">
      <c r="B620" s="2" t="s">
        <v>149</v>
      </c>
      <c r="C620" s="2" t="s">
        <v>150</v>
      </c>
      <c r="D620" s="2">
        <v>2050</v>
      </c>
      <c r="J620" s="2" t="s">
        <v>149</v>
      </c>
      <c r="K620" s="2" t="s">
        <v>150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149</v>
      </c>
      <c r="S620" s="2" t="s">
        <v>150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149</v>
      </c>
      <c r="AA620" s="2" t="s">
        <v>150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149</v>
      </c>
      <c r="AI620" s="2" t="s">
        <v>150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149</v>
      </c>
      <c r="AQ620" s="2" t="s">
        <v>150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149</v>
      </c>
      <c r="AY620" s="2" t="s">
        <v>150</v>
      </c>
      <c r="AZ620" s="2">
        <v>2050</v>
      </c>
      <c r="BA620" s="2" t="str">
        <f>IF(sum!A613="SA",sum!B613,"*")</f>
        <v>R_ES-APP-RE_ELC1</v>
      </c>
      <c r="BB620" s="2"/>
      <c r="BC620" s="2">
        <f>IF(sum!A613="SA",sum!J613,"*")</f>
        <v>0.127339211268505</v>
      </c>
    </row>
    <row r="621" spans="2:55">
      <c r="B621" s="4" t="s">
        <v>149</v>
      </c>
      <c r="C621" s="4" t="s">
        <v>150</v>
      </c>
      <c r="D621" s="4">
        <v>2050</v>
      </c>
      <c r="J621" s="4" t="s">
        <v>149</v>
      </c>
      <c r="K621" s="4" t="s">
        <v>150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149</v>
      </c>
      <c r="S621" s="4" t="s">
        <v>150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149</v>
      </c>
      <c r="AA621" s="4" t="s">
        <v>150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149</v>
      </c>
      <c r="AI621" s="4" t="s">
        <v>150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149</v>
      </c>
      <c r="AQ621" s="4" t="s">
        <v>150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149</v>
      </c>
      <c r="AY621" s="4" t="s">
        <v>150</v>
      </c>
      <c r="AZ621" s="4">
        <v>2050</v>
      </c>
      <c r="BA621" s="2" t="str">
        <f>IF(sum!A614="SA",sum!B614,"*")</f>
        <v>R_ES-LI_ELC1</v>
      </c>
      <c r="BB621" s="2"/>
      <c r="BC621" s="2">
        <f>IF(sum!A614="SA",sum!J614,"*")</f>
        <v>1.19316541047944</v>
      </c>
    </row>
    <row r="622" spans="2:55">
      <c r="B622" s="2" t="s">
        <v>149</v>
      </c>
      <c r="C622" s="2" t="s">
        <v>150</v>
      </c>
      <c r="D622" s="2">
        <v>2050</v>
      </c>
      <c r="J622" s="2" t="s">
        <v>149</v>
      </c>
      <c r="K622" s="2" t="s">
        <v>150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149</v>
      </c>
      <c r="S622" s="2" t="s">
        <v>150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149</v>
      </c>
      <c r="AA622" s="2" t="s">
        <v>150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149</v>
      </c>
      <c r="AI622" s="2" t="s">
        <v>150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149</v>
      </c>
      <c r="AQ622" s="2" t="s">
        <v>150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149</v>
      </c>
      <c r="AY622" s="2" t="s">
        <v>150</v>
      </c>
      <c r="AZ622" s="2">
        <v>2050</v>
      </c>
      <c r="BA622" s="2" t="str">
        <f>IF(sum!A615="SA",sum!B615,"*")</f>
        <v>R_ES-SC-AP_ELC1_ROOM_CENTRAL</v>
      </c>
      <c r="BB622" s="2"/>
      <c r="BC622" s="2">
        <f>IF(sum!A615="SA",sum!J615,"*")</f>
        <v>0.0612872758865496</v>
      </c>
    </row>
    <row r="623" spans="2:55">
      <c r="B623" s="2" t="s">
        <v>149</v>
      </c>
      <c r="C623" s="2" t="s">
        <v>150</v>
      </c>
      <c r="D623" s="2">
        <v>2050</v>
      </c>
      <c r="J623" s="2" t="s">
        <v>149</v>
      </c>
      <c r="K623" s="2" t="s">
        <v>150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149</v>
      </c>
      <c r="S623" s="2" t="s">
        <v>150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149</v>
      </c>
      <c r="AA623" s="2" t="s">
        <v>150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149</v>
      </c>
      <c r="AI623" s="2" t="s">
        <v>150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149</v>
      </c>
      <c r="AQ623" s="4" t="s">
        <v>150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149</v>
      </c>
      <c r="AY623" s="2" t="s">
        <v>150</v>
      </c>
      <c r="AZ623" s="2">
        <v>2050</v>
      </c>
      <c r="BA623" s="2" t="str">
        <f>IF(sum!A616="SA",sum!B616,"*")</f>
        <v>R_ES-SC-MOB_ELC1_ROOM_CENTRAL</v>
      </c>
      <c r="BB623" s="2"/>
      <c r="BC623" s="2">
        <f>IF(sum!A616="SA",sum!J616,"*")</f>
        <v>0.00834609810666766</v>
      </c>
    </row>
    <row r="624" spans="2:55">
      <c r="B624" s="4" t="s">
        <v>149</v>
      </c>
      <c r="C624" s="4" t="s">
        <v>150</v>
      </c>
      <c r="D624" s="4">
        <v>2050</v>
      </c>
      <c r="J624" s="4" t="s">
        <v>149</v>
      </c>
      <c r="K624" s="4" t="s">
        <v>150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149</v>
      </c>
      <c r="S624" s="4" t="s">
        <v>150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149</v>
      </c>
      <c r="AA624" s="4" t="s">
        <v>150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149</v>
      </c>
      <c r="AI624" s="4" t="s">
        <v>150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149</v>
      </c>
      <c r="AQ624" s="2" t="s">
        <v>150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149</v>
      </c>
      <c r="AY624" s="4" t="s">
        <v>150</v>
      </c>
      <c r="AZ624" s="4">
        <v>2050</v>
      </c>
      <c r="BA624" s="2" t="str">
        <f>IF(sum!A617="SA",sum!B617,"*")</f>
        <v>R_ES-SC-SA_ELC1_ROOM_CENTRAL</v>
      </c>
      <c r="BB624" s="2"/>
      <c r="BC624" s="2">
        <f>IF(sum!A617="SA",sum!J617,"*")</f>
        <v>0.0234926932269493</v>
      </c>
    </row>
    <row r="625" spans="2:55">
      <c r="B625" s="2" t="s">
        <v>149</v>
      </c>
      <c r="C625" s="2" t="s">
        <v>150</v>
      </c>
      <c r="D625" s="2">
        <v>2050</v>
      </c>
      <c r="J625" s="2" t="s">
        <v>149</v>
      </c>
      <c r="K625" s="2" t="s">
        <v>150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149</v>
      </c>
      <c r="S625" s="2" t="s">
        <v>150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149</v>
      </c>
      <c r="AA625" s="2" t="s">
        <v>150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149</v>
      </c>
      <c r="AI625" s="2" t="s">
        <v>150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149</v>
      </c>
      <c r="AQ625" s="4" t="s">
        <v>150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149</v>
      </c>
      <c r="AY625" s="2" t="s">
        <v>150</v>
      </c>
      <c r="AZ625" s="2">
        <v>2050</v>
      </c>
      <c r="BA625" s="2" t="str">
        <f>IF(sum!A618="SA",sum!B618,"*")</f>
        <v>R_ES-SC-SD_ELC1_ROOM_CENTRAL</v>
      </c>
      <c r="BB625" s="2"/>
      <c r="BC625" s="2">
        <f>IF(sum!A618="SA",sum!J618,"*")</f>
        <v>0.216070213675672</v>
      </c>
    </row>
    <row r="626" spans="2:55">
      <c r="B626" s="2" t="s">
        <v>149</v>
      </c>
      <c r="C626" s="2" t="s">
        <v>150</v>
      </c>
      <c r="D626" s="2">
        <v>2050</v>
      </c>
      <c r="J626" s="2" t="s">
        <v>149</v>
      </c>
      <c r="K626" s="2" t="s">
        <v>150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149</v>
      </c>
      <c r="S626" s="2" t="s">
        <v>150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149</v>
      </c>
      <c r="AA626" s="2" t="s">
        <v>150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149</v>
      </c>
      <c r="AI626" s="2" t="s">
        <v>150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149</v>
      </c>
      <c r="AQ626" s="2" t="s">
        <v>150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149</v>
      </c>
      <c r="AY626" s="2" t="s">
        <v>150</v>
      </c>
      <c r="AZ626" s="2">
        <v>2050</v>
      </c>
      <c r="BA626" s="2" t="str">
        <f>IF(sum!A619="SA",sum!B619,"*")</f>
        <v>R_ES-SH-AP_ELC1</v>
      </c>
      <c r="BB626" s="2"/>
      <c r="BC626" s="2">
        <f>IF(sum!A619="SA",sum!J619,"*")</f>
        <v>0.128176336868593</v>
      </c>
    </row>
    <row r="627" spans="2:55">
      <c r="B627" s="4" t="s">
        <v>149</v>
      </c>
      <c r="C627" s="4" t="s">
        <v>150</v>
      </c>
      <c r="D627" s="4">
        <v>2050</v>
      </c>
      <c r="J627" s="4" t="s">
        <v>149</v>
      </c>
      <c r="K627" s="4" t="s">
        <v>150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149</v>
      </c>
      <c r="S627" s="4" t="s">
        <v>150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149</v>
      </c>
      <c r="AA627" s="4" t="s">
        <v>150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149</v>
      </c>
      <c r="AI627" s="4" t="s">
        <v>150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149</v>
      </c>
      <c r="AQ627" s="4" t="s">
        <v>150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149</v>
      </c>
      <c r="AY627" s="4" t="s">
        <v>150</v>
      </c>
      <c r="AZ627" s="4">
        <v>2050</v>
      </c>
      <c r="BA627" s="2" t="str">
        <f>IF(sum!A620="SA",sum!B620,"*")</f>
        <v>R_ES-SH-AP_HET1</v>
      </c>
      <c r="BB627" s="2"/>
      <c r="BC627" s="2">
        <f>IF(sum!A620="SA",sum!J620,"*")</f>
        <v>0</v>
      </c>
    </row>
    <row r="628" spans="2:55">
      <c r="B628" s="2" t="s">
        <v>149</v>
      </c>
      <c r="C628" s="2" t="s">
        <v>150</v>
      </c>
      <c r="D628" s="2">
        <v>2050</v>
      </c>
      <c r="J628" s="2" t="s">
        <v>149</v>
      </c>
      <c r="K628" s="2" t="s">
        <v>150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149</v>
      </c>
      <c r="S628" s="2" t="s">
        <v>150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149</v>
      </c>
      <c r="AA628" s="2" t="s">
        <v>150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149</v>
      </c>
      <c r="AI628" s="2" t="s">
        <v>150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149</v>
      </c>
      <c r="AQ628" s="2" t="s">
        <v>150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149</v>
      </c>
      <c r="AY628" s="2" t="s">
        <v>150</v>
      </c>
      <c r="AZ628" s="2">
        <v>2050</v>
      </c>
      <c r="BA628" s="2" t="str">
        <f>IF(sum!A621="SA",sum!B621,"*")</f>
        <v>R_ES-SH-MOB_ELC1</v>
      </c>
      <c r="BB628" s="2"/>
      <c r="BC628" s="2">
        <f>IF(sum!A621="SA",sum!J621,"*")</f>
        <v>0</v>
      </c>
    </row>
    <row r="629" spans="2:55">
      <c r="B629" s="2" t="s">
        <v>149</v>
      </c>
      <c r="C629" s="2" t="s">
        <v>150</v>
      </c>
      <c r="D629" s="2">
        <v>2050</v>
      </c>
      <c r="J629" s="2" t="s">
        <v>149</v>
      </c>
      <c r="K629" s="2" t="s">
        <v>150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149</v>
      </c>
      <c r="S629" s="2" t="s">
        <v>150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149</v>
      </c>
      <c r="AA629" s="2" t="s">
        <v>150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149</v>
      </c>
      <c r="AI629" s="2" t="s">
        <v>150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149</v>
      </c>
      <c r="AQ629" s="4" t="s">
        <v>150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149</v>
      </c>
      <c r="AY629" s="2" t="s">
        <v>150</v>
      </c>
      <c r="AZ629" s="2">
        <v>2050</v>
      </c>
      <c r="BA629" s="2" t="str">
        <f>IF(sum!A622="SA",sum!B622,"*")</f>
        <v>R_ES-SH-MOB_HET1</v>
      </c>
      <c r="BB629" s="2"/>
      <c r="BC629" s="2">
        <f>IF(sum!A622="SA",sum!J622,"*")</f>
        <v>0</v>
      </c>
    </row>
    <row r="630" spans="2:55">
      <c r="B630" s="4" t="s">
        <v>149</v>
      </c>
      <c r="C630" s="4" t="s">
        <v>150</v>
      </c>
      <c r="D630" s="4">
        <v>2050</v>
      </c>
      <c r="J630" s="4" t="s">
        <v>149</v>
      </c>
      <c r="K630" s="4" t="s">
        <v>150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149</v>
      </c>
      <c r="S630" s="4" t="s">
        <v>150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149</v>
      </c>
      <c r="AA630" s="4" t="s">
        <v>150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149</v>
      </c>
      <c r="AI630" s="4" t="s">
        <v>150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149</v>
      </c>
      <c r="AQ630" s="2" t="s">
        <v>150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149</v>
      </c>
      <c r="AY630" s="4" t="s">
        <v>150</v>
      </c>
      <c r="AZ630" s="4">
        <v>2050</v>
      </c>
      <c r="BA630" s="2" t="str">
        <f>IF(sum!A623="SA",sum!B623,"*")</f>
        <v>R_ES-SH-SA_ELC1</v>
      </c>
      <c r="BB630" s="2"/>
      <c r="BC630" s="2">
        <f>IF(sum!A623="SA",sum!J623,"*")</f>
        <v>0</v>
      </c>
    </row>
    <row r="631" spans="2:55">
      <c r="B631" s="2" t="s">
        <v>149</v>
      </c>
      <c r="C631" s="2" t="s">
        <v>150</v>
      </c>
      <c r="D631" s="2">
        <v>2050</v>
      </c>
      <c r="J631" s="2" t="s">
        <v>149</v>
      </c>
      <c r="K631" s="2" t="s">
        <v>150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149</v>
      </c>
      <c r="S631" s="2" t="s">
        <v>150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149</v>
      </c>
      <c r="AA631" s="2" t="s">
        <v>150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149</v>
      </c>
      <c r="AI631" s="2" t="s">
        <v>150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149</v>
      </c>
      <c r="AQ631" s="4" t="s">
        <v>150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149</v>
      </c>
      <c r="AY631" s="2" t="s">
        <v>150</v>
      </c>
      <c r="AZ631" s="2">
        <v>2050</v>
      </c>
      <c r="BA631" s="2" t="str">
        <f>IF(sum!A624="SA",sum!B624,"*")</f>
        <v>R_ES-SH-SA_HET1</v>
      </c>
      <c r="BB631" s="2"/>
      <c r="BC631" s="2">
        <f>IF(sum!A624="SA",sum!J624,"*")</f>
        <v>0</v>
      </c>
    </row>
    <row r="632" spans="2:55">
      <c r="B632" s="2" t="s">
        <v>149</v>
      </c>
      <c r="C632" s="2" t="s">
        <v>150</v>
      </c>
      <c r="D632" s="2">
        <v>2050</v>
      </c>
      <c r="J632" s="2" t="s">
        <v>149</v>
      </c>
      <c r="K632" s="2" t="s">
        <v>150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149</v>
      </c>
      <c r="S632" s="2" t="s">
        <v>150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149</v>
      </c>
      <c r="AA632" s="2" t="s">
        <v>150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149</v>
      </c>
      <c r="AI632" s="2" t="s">
        <v>150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149</v>
      </c>
      <c r="AQ632" s="2" t="s">
        <v>150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149</v>
      </c>
      <c r="AY632" s="2" t="s">
        <v>150</v>
      </c>
      <c r="AZ632" s="2">
        <v>2050</v>
      </c>
      <c r="BA632" s="2" t="str">
        <f>IF(sum!A625="SA",sum!B625,"*")</f>
        <v>R_ES-SH-SD_ELC1</v>
      </c>
      <c r="BB632" s="2"/>
      <c r="BC632" s="2">
        <f>IF(sum!A625="SA",sum!J625,"*")</f>
        <v>0.00178450614902487</v>
      </c>
    </row>
    <row r="633" spans="2:55">
      <c r="B633" s="4" t="s">
        <v>149</v>
      </c>
      <c r="C633" s="4" t="s">
        <v>150</v>
      </c>
      <c r="D633" s="4">
        <v>2050</v>
      </c>
      <c r="J633" s="4" t="s">
        <v>149</v>
      </c>
      <c r="K633" s="4" t="s">
        <v>150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149</v>
      </c>
      <c r="S633" s="4" t="s">
        <v>150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149</v>
      </c>
      <c r="AA633" s="4" t="s">
        <v>150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149</v>
      </c>
      <c r="AI633" s="4" t="s">
        <v>150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149</v>
      </c>
      <c r="AQ633" s="4" t="s">
        <v>150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149</v>
      </c>
      <c r="AY633" s="4" t="s">
        <v>150</v>
      </c>
      <c r="AZ633" s="4">
        <v>2050</v>
      </c>
      <c r="BA633" s="2" t="str">
        <f>IF(sum!A626="SA",sum!B626,"*")</f>
        <v>R_ES-SH-SD_HET1</v>
      </c>
      <c r="BB633" s="2"/>
      <c r="BC633" s="2">
        <f>IF(sum!A626="SA",sum!J626,"*")</f>
        <v>0</v>
      </c>
    </row>
    <row r="634" spans="2:55">
      <c r="B634" s="2" t="s">
        <v>149</v>
      </c>
      <c r="C634" s="2" t="s">
        <v>150</v>
      </c>
      <c r="D634" s="2">
        <v>2050</v>
      </c>
      <c r="J634" s="2" t="s">
        <v>149</v>
      </c>
      <c r="K634" s="2" t="s">
        <v>150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149</v>
      </c>
      <c r="S634" s="2" t="s">
        <v>150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149</v>
      </c>
      <c r="AA634" s="2" t="s">
        <v>150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149</v>
      </c>
      <c r="AI634" s="2" t="s">
        <v>150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149</v>
      </c>
      <c r="AQ634" s="2" t="s">
        <v>150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149</v>
      </c>
      <c r="AY634" s="2" t="s">
        <v>150</v>
      </c>
      <c r="AZ634" s="2">
        <v>2050</v>
      </c>
      <c r="BA634" s="2" t="str">
        <f>IF(sum!A627="SA",sum!B627,"*")</f>
        <v>R_ES-WH-AP_GAS1</v>
      </c>
      <c r="BB634" s="2"/>
      <c r="BC634" s="2">
        <f>IF(sum!A627="SA",sum!J627,"*")</f>
        <v>0</v>
      </c>
    </row>
    <row r="635" spans="2:55">
      <c r="B635" s="2" t="s">
        <v>149</v>
      </c>
      <c r="C635" s="2" t="s">
        <v>150</v>
      </c>
      <c r="D635" s="2">
        <v>2050</v>
      </c>
      <c r="J635" s="2" t="s">
        <v>149</v>
      </c>
      <c r="K635" s="2" t="s">
        <v>150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149</v>
      </c>
      <c r="S635" s="2" t="s">
        <v>150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149</v>
      </c>
      <c r="AA635" s="2" t="s">
        <v>150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149</v>
      </c>
      <c r="AI635" s="2" t="s">
        <v>150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149</v>
      </c>
      <c r="AQ635" s="4" t="s">
        <v>150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149</v>
      </c>
      <c r="AY635" s="2" t="s">
        <v>150</v>
      </c>
      <c r="AZ635" s="2">
        <v>2050</v>
      </c>
      <c r="BA635" s="2" t="str">
        <f>IF(sum!A628="SA",sum!B628,"*")</f>
        <v>R_ES-WH-AP_STEAM1</v>
      </c>
      <c r="BB635" s="2"/>
      <c r="BC635" s="2">
        <f>IF(sum!A628="SA",sum!J628,"*")</f>
        <v>0.102336284019354</v>
      </c>
    </row>
    <row r="636" spans="2:55">
      <c r="B636" s="4" t="s">
        <v>149</v>
      </c>
      <c r="C636" s="4" t="s">
        <v>150</v>
      </c>
      <c r="D636" s="4">
        <v>2050</v>
      </c>
      <c r="J636" s="4" t="s">
        <v>149</v>
      </c>
      <c r="K636" s="4" t="s">
        <v>150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149</v>
      </c>
      <c r="S636" s="4" t="s">
        <v>150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149</v>
      </c>
      <c r="AA636" s="4" t="s">
        <v>150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149</v>
      </c>
      <c r="AI636" s="4" t="s">
        <v>150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149</v>
      </c>
      <c r="AQ636" s="2" t="s">
        <v>150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149</v>
      </c>
      <c r="AY636" s="4" t="s">
        <v>150</v>
      </c>
      <c r="AZ636" s="4">
        <v>2050</v>
      </c>
      <c r="BA636" s="2" t="str">
        <f>IF(sum!A629="SA",sum!B629,"*")</f>
        <v>R_ES-WH-AP_WOD1</v>
      </c>
      <c r="BB636" s="2"/>
      <c r="BC636" s="2">
        <f>IF(sum!A629="SA",sum!J629,"*")</f>
        <v>0</v>
      </c>
    </row>
    <row r="637" spans="2:55">
      <c r="B637" s="2" t="s">
        <v>149</v>
      </c>
      <c r="C637" s="2" t="s">
        <v>150</v>
      </c>
      <c r="D637" s="2">
        <v>2050</v>
      </c>
      <c r="J637" s="2" t="s">
        <v>149</v>
      </c>
      <c r="K637" s="2" t="s">
        <v>150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149</v>
      </c>
      <c r="S637" s="2" t="s">
        <v>150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149</v>
      </c>
      <c r="AA637" s="2" t="s">
        <v>150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149</v>
      </c>
      <c r="AI637" s="2" t="s">
        <v>150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149</v>
      </c>
      <c r="AQ637" s="4" t="s">
        <v>150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149</v>
      </c>
      <c r="AY637" s="2" t="s">
        <v>150</v>
      </c>
      <c r="AZ637" s="2">
        <v>2050</v>
      </c>
      <c r="BA637" s="2" t="str">
        <f>IF(sum!A630="SA",sum!B630,"*")</f>
        <v>R_ES-WH-MOB_GAS1</v>
      </c>
      <c r="BB637" s="2"/>
      <c r="BC637" s="2">
        <f>IF(sum!A630="SA",sum!J630,"*")</f>
        <v>0</v>
      </c>
    </row>
    <row r="638" spans="2:55">
      <c r="B638" s="2" t="s">
        <v>149</v>
      </c>
      <c r="C638" s="2" t="s">
        <v>150</v>
      </c>
      <c r="D638" s="2">
        <v>2050</v>
      </c>
      <c r="J638" s="2" t="s">
        <v>149</v>
      </c>
      <c r="K638" s="2" t="s">
        <v>150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149</v>
      </c>
      <c r="S638" s="2" t="s">
        <v>150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149</v>
      </c>
      <c r="AA638" s="2" t="s">
        <v>150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149</v>
      </c>
      <c r="AI638" s="2" t="s">
        <v>150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149</v>
      </c>
      <c r="AQ638" s="2" t="s">
        <v>150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149</v>
      </c>
      <c r="AY638" s="2" t="s">
        <v>150</v>
      </c>
      <c r="AZ638" s="2">
        <v>2050</v>
      </c>
      <c r="BA638" s="2" t="str">
        <f>IF(sum!A631="SA",sum!B631,"*")</f>
        <v>R_ES-WH-MOB_STEAM1</v>
      </c>
      <c r="BB638" s="2"/>
      <c r="BC638" s="2">
        <f>IF(sum!A631="SA",sum!J631,"*")</f>
        <v>0.0178013483463361</v>
      </c>
    </row>
    <row r="639" spans="2:55">
      <c r="B639" s="4" t="s">
        <v>149</v>
      </c>
      <c r="C639" s="4" t="s">
        <v>150</v>
      </c>
      <c r="D639" s="4">
        <v>2050</v>
      </c>
      <c r="J639" s="4" t="s">
        <v>149</v>
      </c>
      <c r="K639" s="4" t="s">
        <v>150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149</v>
      </c>
      <c r="S639" s="4" t="s">
        <v>150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149</v>
      </c>
      <c r="AA639" s="4" t="s">
        <v>150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149</v>
      </c>
      <c r="AI639" s="4" t="s">
        <v>150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149</v>
      </c>
      <c r="AQ639" s="4" t="s">
        <v>150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149</v>
      </c>
      <c r="AY639" s="4" t="s">
        <v>150</v>
      </c>
      <c r="AZ639" s="4">
        <v>2050</v>
      </c>
      <c r="BA639" s="2" t="str">
        <f>IF(sum!A632="SA",sum!B632,"*")</f>
        <v>R_ES-WH-MOB_WOD1</v>
      </c>
      <c r="BB639" s="2"/>
      <c r="BC639" s="2">
        <f>IF(sum!A632="SA",sum!J632,"*")</f>
        <v>0</v>
      </c>
    </row>
    <row r="640" spans="2:55">
      <c r="B640" s="2" t="s">
        <v>149</v>
      </c>
      <c r="C640" s="2" t="s">
        <v>150</v>
      </c>
      <c r="D640" s="2">
        <v>2050</v>
      </c>
      <c r="J640" s="2" t="s">
        <v>149</v>
      </c>
      <c r="K640" s="2" t="s">
        <v>150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149</v>
      </c>
      <c r="S640" s="2" t="s">
        <v>150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149</v>
      </c>
      <c r="AA640" s="2" t="s">
        <v>150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149</v>
      </c>
      <c r="AI640" s="2" t="s">
        <v>150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149</v>
      </c>
      <c r="AQ640" s="2" t="s">
        <v>150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149</v>
      </c>
      <c r="AY640" s="2" t="s">
        <v>150</v>
      </c>
      <c r="AZ640" s="2">
        <v>2050</v>
      </c>
      <c r="BA640" s="2" t="str">
        <f>IF(sum!A633="SA",sum!B633,"*")</f>
        <v>R_ES-WH-SA_GAS1</v>
      </c>
      <c r="BB640" s="2"/>
      <c r="BC640" s="2">
        <f>IF(sum!A633="SA",sum!J633,"*")</f>
        <v>0</v>
      </c>
    </row>
    <row r="641" spans="2:55">
      <c r="B641" s="2" t="s">
        <v>149</v>
      </c>
      <c r="C641" s="2" t="s">
        <v>150</v>
      </c>
      <c r="D641" s="2">
        <v>2050</v>
      </c>
      <c r="J641" s="2" t="s">
        <v>149</v>
      </c>
      <c r="K641" s="2" t="s">
        <v>150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149</v>
      </c>
      <c r="S641" s="2" t="s">
        <v>150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149</v>
      </c>
      <c r="AA641" s="2" t="s">
        <v>150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149</v>
      </c>
      <c r="AI641" s="2" t="s">
        <v>150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149</v>
      </c>
      <c r="AQ641" s="4" t="s">
        <v>150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149</v>
      </c>
      <c r="AY641" s="2" t="s">
        <v>150</v>
      </c>
      <c r="AZ641" s="2">
        <v>2050</v>
      </c>
      <c r="BA641" s="2" t="str">
        <f>IF(sum!A634="SA",sum!B634,"*")</f>
        <v>R_ES-WH-SA_STEAM1</v>
      </c>
      <c r="BB641" s="2"/>
      <c r="BC641" s="2">
        <f>IF(sum!A634="SA",sum!J634,"*")</f>
        <v>0.0310868212803609</v>
      </c>
    </row>
    <row r="642" spans="2:55">
      <c r="B642" s="4" t="s">
        <v>149</v>
      </c>
      <c r="C642" s="4" t="s">
        <v>150</v>
      </c>
      <c r="D642" s="4">
        <v>2050</v>
      </c>
      <c r="J642" s="4" t="s">
        <v>149</v>
      </c>
      <c r="K642" s="4" t="s">
        <v>150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149</v>
      </c>
      <c r="S642" s="4" t="s">
        <v>150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149</v>
      </c>
      <c r="AA642" s="4" t="s">
        <v>150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149</v>
      </c>
      <c r="AI642" s="4" t="s">
        <v>150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149</v>
      </c>
      <c r="AQ642" s="2" t="s">
        <v>150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149</v>
      </c>
      <c r="AY642" s="4" t="s">
        <v>150</v>
      </c>
      <c r="AZ642" s="4">
        <v>2050</v>
      </c>
      <c r="BA642" s="2" t="str">
        <f>IF(sum!A635="SA",sum!B635,"*")</f>
        <v>R_ES-WH-SA_WOD1</v>
      </c>
      <c r="BB642" s="2"/>
      <c r="BC642" s="2">
        <f>IF(sum!A635="SA",sum!J635,"*")</f>
        <v>0</v>
      </c>
    </row>
    <row r="643" spans="2:55">
      <c r="B643" s="2" t="s">
        <v>149</v>
      </c>
      <c r="C643" s="2" t="s">
        <v>150</v>
      </c>
      <c r="D643" s="2">
        <v>2050</v>
      </c>
      <c r="J643" s="2" t="s">
        <v>149</v>
      </c>
      <c r="K643" s="2" t="s">
        <v>150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149</v>
      </c>
      <c r="S643" s="2" t="s">
        <v>150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149</v>
      </c>
      <c r="AA643" s="2" t="s">
        <v>150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149</v>
      </c>
      <c r="AI643" s="2" t="s">
        <v>150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149</v>
      </c>
      <c r="AQ643" s="4" t="s">
        <v>150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149</v>
      </c>
      <c r="AY643" s="2" t="s">
        <v>150</v>
      </c>
      <c r="AZ643" s="2">
        <v>2050</v>
      </c>
      <c r="BA643" s="2" t="str">
        <f>IF(sum!A636="SA",sum!B636,"*")</f>
        <v>R_ES-WH-SD_GAS1</v>
      </c>
      <c r="BB643" s="2"/>
      <c r="BC643" s="2">
        <f>IF(sum!A636="SA",sum!J636,"*")</f>
        <v>0</v>
      </c>
    </row>
    <row r="644" spans="2:55">
      <c r="B644" s="2" t="s">
        <v>149</v>
      </c>
      <c r="C644" s="2" t="s">
        <v>150</v>
      </c>
      <c r="D644" s="2">
        <v>2050</v>
      </c>
      <c r="J644" s="2" t="s">
        <v>149</v>
      </c>
      <c r="K644" s="2" t="s">
        <v>150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149</v>
      </c>
      <c r="S644" s="2" t="s">
        <v>150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149</v>
      </c>
      <c r="AA644" s="2" t="s">
        <v>150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149</v>
      </c>
      <c r="AI644" s="2" t="s">
        <v>150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149</v>
      </c>
      <c r="AQ644" s="2" t="s">
        <v>150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149</v>
      </c>
      <c r="AY644" s="2" t="s">
        <v>150</v>
      </c>
      <c r="AZ644" s="2">
        <v>2050</v>
      </c>
      <c r="BA644" s="2" t="str">
        <f>IF(sum!A637="SA",sum!B637,"*")</f>
        <v>R_ES-WH-SD_STEAM1</v>
      </c>
      <c r="BB644" s="2"/>
      <c r="BC644" s="2">
        <f>IF(sum!A637="SA",sum!J637,"*")</f>
        <v>0.27874638281568</v>
      </c>
    </row>
    <row r="645" spans="2:55">
      <c r="B645" s="4" t="s">
        <v>149</v>
      </c>
      <c r="C645" s="4" t="s">
        <v>150</v>
      </c>
      <c r="D645" s="4">
        <v>2050</v>
      </c>
      <c r="J645" s="4" t="s">
        <v>149</v>
      </c>
      <c r="K645" s="4" t="s">
        <v>150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149</v>
      </c>
      <c r="S645" s="4" t="s">
        <v>150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149</v>
      </c>
      <c r="AA645" s="4" t="s">
        <v>150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149</v>
      </c>
      <c r="AI645" s="4" t="s">
        <v>150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149</v>
      </c>
      <c r="AQ645" s="4" t="s">
        <v>150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149</v>
      </c>
      <c r="AY645" s="4" t="s">
        <v>150</v>
      </c>
      <c r="AZ645" s="4">
        <v>2050</v>
      </c>
      <c r="BA645" s="2" t="str">
        <f>IF(sum!A638="SA",sum!B638,"*")</f>
        <v>RTS-AuxiliaryEquip_ELE1</v>
      </c>
      <c r="BB645" s="2"/>
      <c r="BC645" s="2">
        <f>IF(sum!A638="SA",sum!J638,"*")</f>
        <v>0.0908222081598336</v>
      </c>
    </row>
    <row r="646" spans="2:55">
      <c r="B646" s="2" t="s">
        <v>149</v>
      </c>
      <c r="C646" s="2" t="s">
        <v>150</v>
      </c>
      <c r="D646" s="2">
        <v>2050</v>
      </c>
      <c r="J646" s="2" t="s">
        <v>149</v>
      </c>
      <c r="K646" s="2" t="s">
        <v>150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149</v>
      </c>
      <c r="S646" s="2" t="s">
        <v>150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149</v>
      </c>
      <c r="AA646" s="2" t="s">
        <v>150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149</v>
      </c>
      <c r="AI646" s="2" t="s">
        <v>150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149</v>
      </c>
      <c r="AQ646" s="2" t="s">
        <v>150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149</v>
      </c>
      <c r="AY646" s="2" t="s">
        <v>150</v>
      </c>
      <c r="AZ646" s="2">
        <v>2050</v>
      </c>
      <c r="BA646" s="2" t="str">
        <f>IF(sum!A639="SA",sum!B639,"*")</f>
        <v>RTS-AuxiliaryMot_ELE1</v>
      </c>
      <c r="BB646" s="2"/>
      <c r="BC646" s="2">
        <f>IF(sum!A639="SA",sum!J639,"*")</f>
        <v>0.0510874920899064</v>
      </c>
    </row>
    <row r="647" spans="2:55">
      <c r="B647" s="2" t="s">
        <v>149</v>
      </c>
      <c r="C647" s="2" t="s">
        <v>150</v>
      </c>
      <c r="D647" s="2">
        <v>2050</v>
      </c>
      <c r="J647" s="2" t="s">
        <v>149</v>
      </c>
      <c r="K647" s="2" t="s">
        <v>150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149</v>
      </c>
      <c r="S647" s="2" t="s">
        <v>150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149</v>
      </c>
      <c r="AA647" s="2" t="s">
        <v>150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149</v>
      </c>
      <c r="AI647" s="2" t="s">
        <v>150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149</v>
      </c>
      <c r="AQ647" s="4" t="s">
        <v>150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149</v>
      </c>
      <c r="AY647" s="2" t="s">
        <v>150</v>
      </c>
      <c r="AZ647" s="2">
        <v>2050</v>
      </c>
      <c r="BA647" s="2" t="str">
        <f>IF(sum!A640="SA",sum!B640,"*")</f>
        <v>RTS-Light_ELE1</v>
      </c>
      <c r="BB647" s="2"/>
      <c r="BC647" s="2">
        <f>IF(sum!A640="SA",sum!J640,"*")</f>
        <v>0.221379132389594</v>
      </c>
    </row>
    <row r="648" spans="2:55">
      <c r="B648" s="4" t="s">
        <v>149</v>
      </c>
      <c r="C648" s="4" t="s">
        <v>150</v>
      </c>
      <c r="D648" s="4">
        <v>2050</v>
      </c>
      <c r="J648" s="4" t="s">
        <v>149</v>
      </c>
      <c r="K648" s="4" t="s">
        <v>150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149</v>
      </c>
      <c r="S648" s="4" t="s">
        <v>150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149</v>
      </c>
      <c r="AA648" s="4" t="s">
        <v>150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149</v>
      </c>
      <c r="AI648" s="4" t="s">
        <v>150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149</v>
      </c>
      <c r="AQ648" s="2" t="s">
        <v>150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149</v>
      </c>
      <c r="AY648" s="4" t="s">
        <v>150</v>
      </c>
      <c r="AZ648" s="4">
        <v>2050</v>
      </c>
      <c r="BA648" s="2" t="str">
        <f>IF(sum!A641="SA",sum!B641,"*")</f>
        <v>RTS-SpCool_ELE1</v>
      </c>
      <c r="BB648" s="2"/>
      <c r="BC648" s="2">
        <f>IF(sum!A641="SA",sum!J641,"*")</f>
        <v>0.0170291640299688</v>
      </c>
    </row>
    <row r="649" spans="2:55">
      <c r="B649" s="2" t="s">
        <v>149</v>
      </c>
      <c r="C649" s="2" t="s">
        <v>150</v>
      </c>
      <c r="D649" s="2">
        <v>2050</v>
      </c>
      <c r="J649" s="2" t="s">
        <v>149</v>
      </c>
      <c r="K649" s="2" t="s">
        <v>150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149</v>
      </c>
      <c r="S649" s="2" t="s">
        <v>150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149</v>
      </c>
      <c r="AA649" s="2" t="s">
        <v>150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149</v>
      </c>
      <c r="AI649" s="2" t="s">
        <v>150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149</v>
      </c>
      <c r="AQ649" s="4" t="s">
        <v>150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149</v>
      </c>
      <c r="AY649" s="2" t="s">
        <v>150</v>
      </c>
      <c r="AZ649" s="2">
        <v>2050</v>
      </c>
      <c r="BA649" s="2" t="str">
        <f>IF(sum!A642="SA",sum!B642,"*")</f>
        <v>RTS-SpHeat_ELE1</v>
      </c>
      <c r="BB649" s="2"/>
      <c r="BC649" s="2">
        <f>IF(sum!A642="SA",sum!J642,"*")</f>
        <v>0.355720315292682</v>
      </c>
    </row>
    <row r="650" spans="2:55">
      <c r="B650" s="2" t="s">
        <v>149</v>
      </c>
      <c r="C650" s="2" t="s">
        <v>150</v>
      </c>
      <c r="D650" s="2">
        <v>2050</v>
      </c>
      <c r="J650" s="2" t="s">
        <v>149</v>
      </c>
      <c r="K650" s="2" t="s">
        <v>150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149</v>
      </c>
      <c r="S650" s="2" t="s">
        <v>150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149</v>
      </c>
      <c r="AA650" s="2" t="s">
        <v>150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149</v>
      </c>
      <c r="AI650" s="2" t="s">
        <v>150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149</v>
      </c>
      <c r="AQ650" s="2" t="s">
        <v>150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149</v>
      </c>
      <c r="AY650" s="2" t="s">
        <v>150</v>
      </c>
      <c r="AZ650" s="2">
        <v>2050</v>
      </c>
      <c r="BA650" s="2" t="str">
        <f>IF(sum!A643="SA",sum!B643,"*")</f>
        <v>RTS-WaterHeat_ELE1</v>
      </c>
      <c r="BB650" s="2"/>
      <c r="BC650" s="2">
        <f>IF(sum!A643="SA",sum!J643,"*")</f>
        <v>0.0454111040799168</v>
      </c>
    </row>
    <row r="651" spans="2:55">
      <c r="B651" s="4" t="s">
        <v>149</v>
      </c>
      <c r="C651" s="4" t="s">
        <v>150</v>
      </c>
      <c r="D651" s="4">
        <v>2050</v>
      </c>
      <c r="J651" s="4" t="s">
        <v>149</v>
      </c>
      <c r="K651" s="4" t="s">
        <v>150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149</v>
      </c>
      <c r="S651" s="4" t="s">
        <v>150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149</v>
      </c>
      <c r="AA651" s="4" t="s">
        <v>150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149</v>
      </c>
      <c r="AI651" s="4" t="s">
        <v>150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149</v>
      </c>
      <c r="AQ651" s="4" t="s">
        <v>150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149</v>
      </c>
      <c r="AY651" s="4" t="s">
        <v>150</v>
      </c>
      <c r="AZ651" s="4">
        <v>2050</v>
      </c>
      <c r="BA651" s="2" t="str">
        <f>IF(sum!A644="SA",sum!B644,"*")</f>
        <v>TRA_Bus_IC_GSL1</v>
      </c>
      <c r="BB651" s="2"/>
      <c r="BC651" s="2">
        <f>IF(sum!A644="SA",sum!J644,"*")</f>
        <v>0.5</v>
      </c>
    </row>
    <row r="652" spans="2:55">
      <c r="B652" s="2" t="s">
        <v>149</v>
      </c>
      <c r="C652" s="2" t="s">
        <v>150</v>
      </c>
      <c r="D652" s="2">
        <v>2050</v>
      </c>
      <c r="J652" s="2" t="s">
        <v>149</v>
      </c>
      <c r="K652" s="2" t="s">
        <v>150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149</v>
      </c>
      <c r="S652" s="2" t="s">
        <v>150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149</v>
      </c>
      <c r="AA652" s="2" t="s">
        <v>150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149</v>
      </c>
      <c r="AI652" s="2" t="s">
        <v>150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149</v>
      </c>
      <c r="AQ652" s="2" t="s">
        <v>150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149</v>
      </c>
      <c r="AY652" s="2" t="s">
        <v>150</v>
      </c>
      <c r="AZ652" s="2">
        <v>2050</v>
      </c>
      <c r="BA652" s="2" t="str">
        <f>IF(sum!A645="SA",sum!B645,"*")</f>
        <v>TRA_Bus_SB_DST1</v>
      </c>
      <c r="BB652" s="2"/>
      <c r="BC652" s="2">
        <f>IF(sum!A645="SA",sum!J645,"*")</f>
        <v>0</v>
      </c>
    </row>
    <row r="653" spans="2:55">
      <c r="B653" s="2" t="s">
        <v>149</v>
      </c>
      <c r="C653" s="2" t="s">
        <v>150</v>
      </c>
      <c r="D653" s="2">
        <v>2050</v>
      </c>
      <c r="J653" s="2" t="s">
        <v>149</v>
      </c>
      <c r="K653" s="2" t="s">
        <v>150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149</v>
      </c>
      <c r="S653" s="2" t="s">
        <v>150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149</v>
      </c>
      <c r="AA653" s="2" t="s">
        <v>150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149</v>
      </c>
      <c r="AI653" s="2" t="s">
        <v>150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149</v>
      </c>
      <c r="AQ653" s="4" t="s">
        <v>150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149</v>
      </c>
      <c r="AY653" s="2" t="s">
        <v>150</v>
      </c>
      <c r="AZ653" s="2">
        <v>2050</v>
      </c>
      <c r="BA653" s="2" t="str">
        <f>IF(sum!A646="SA",sum!B646,"*")</f>
        <v>TRA_Car_GSL1</v>
      </c>
      <c r="BB653" s="2"/>
      <c r="BC653" s="2">
        <f>IF(sum!A646="SA",sum!J646,"*")</f>
        <v>118.12715811915</v>
      </c>
    </row>
    <row r="654" spans="2:55">
      <c r="B654" s="4" t="s">
        <v>149</v>
      </c>
      <c r="C654" s="4" t="s">
        <v>150</v>
      </c>
      <c r="D654" s="4">
        <v>2050</v>
      </c>
      <c r="J654" s="4" t="s">
        <v>149</v>
      </c>
      <c r="K654" s="4" t="s">
        <v>150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149</v>
      </c>
      <c r="S654" s="4" t="s">
        <v>150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149</v>
      </c>
      <c r="AA654" s="4" t="s">
        <v>150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149</v>
      </c>
      <c r="AI654" s="4" t="s">
        <v>150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149</v>
      </c>
      <c r="AQ654" s="2" t="s">
        <v>150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149</v>
      </c>
      <c r="AY654" s="4" t="s">
        <v>150</v>
      </c>
      <c r="AZ654" s="4">
        <v>2050</v>
      </c>
      <c r="BA654" s="2" t="str">
        <f>IF(sum!A647="SA",sum!B647,"*")</f>
        <v>TRA_Mot_ELC1</v>
      </c>
      <c r="BB654" s="2"/>
      <c r="BC654" s="2">
        <f>IF(sum!A647="SA",sum!J647,"*")</f>
        <v>3.13308236211376</v>
      </c>
    </row>
    <row r="655" spans="2:55">
      <c r="B655" s="2" t="s">
        <v>149</v>
      </c>
      <c r="C655" s="2" t="s">
        <v>150</v>
      </c>
      <c r="D655" s="2">
        <v>2050</v>
      </c>
      <c r="J655" s="2" t="s">
        <v>149</v>
      </c>
      <c r="K655" s="2" t="s">
        <v>150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149</v>
      </c>
      <c r="S655" s="2" t="s">
        <v>150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149</v>
      </c>
      <c r="AA655" s="2" t="s">
        <v>150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149</v>
      </c>
      <c r="AI655" s="2" t="s">
        <v>150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149</v>
      </c>
      <c r="AQ655" s="4" t="s">
        <v>150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149</v>
      </c>
      <c r="AY655" s="2" t="s">
        <v>150</v>
      </c>
      <c r="AZ655" s="2">
        <v>2050</v>
      </c>
      <c r="BA655" s="2" t="str">
        <f>IF(sum!A648="SA",sum!B648,"*")</f>
        <v>TRA_Rai_Frt-ELC01</v>
      </c>
      <c r="BB655" s="2"/>
      <c r="BC655" s="2">
        <f>IF(sum!A648="SA",sum!J648,"*")</f>
        <v>0.708641676471324</v>
      </c>
    </row>
    <row r="656" spans="2:55">
      <c r="B656" s="2" t="s">
        <v>149</v>
      </c>
      <c r="C656" s="2" t="s">
        <v>150</v>
      </c>
      <c r="D656" s="2">
        <v>2050</v>
      </c>
      <c r="J656" s="2" t="s">
        <v>149</v>
      </c>
      <c r="K656" s="2" t="s">
        <v>150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149</v>
      </c>
      <c r="S656" s="2" t="s">
        <v>150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149</v>
      </c>
      <c r="AA656" s="2" t="s">
        <v>150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149</v>
      </c>
      <c r="AI656" s="2" t="s">
        <v>150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149</v>
      </c>
      <c r="AQ656" s="2" t="s">
        <v>150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149</v>
      </c>
      <c r="AY656" s="2" t="s">
        <v>150</v>
      </c>
      <c r="AZ656" s="2">
        <v>2050</v>
      </c>
      <c r="BA656" s="2" t="str">
        <f>IF(sum!A649="SA",sum!B649,"*")</f>
        <v>TRA_Rai_Pas-ELC01</v>
      </c>
      <c r="BB656" s="2"/>
      <c r="BC656" s="2">
        <f>IF(sum!A649="SA",sum!J649,"*")</f>
        <v>0</v>
      </c>
    </row>
    <row r="657" spans="2:55">
      <c r="B657" s="4" t="s">
        <v>149</v>
      </c>
      <c r="C657" s="4" t="s">
        <v>150</v>
      </c>
      <c r="D657" s="4">
        <v>2050</v>
      </c>
      <c r="J657" s="4" t="s">
        <v>149</v>
      </c>
      <c r="K657" s="4" t="s">
        <v>150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149</v>
      </c>
      <c r="S657" s="4" t="s">
        <v>150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149</v>
      </c>
      <c r="AA657" s="4" t="s">
        <v>150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149</v>
      </c>
      <c r="AI657" s="4" t="s">
        <v>150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149</v>
      </c>
      <c r="AQ657" s="4" t="s">
        <v>150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149</v>
      </c>
      <c r="AY657" s="4" t="s">
        <v>150</v>
      </c>
      <c r="AZ657" s="4">
        <v>2050</v>
      </c>
      <c r="BA657" s="2" t="str">
        <f>IF(sum!A650="SA",sum!B650,"*")</f>
        <v>TRA_Tru_BEV01</v>
      </c>
      <c r="BB657" s="2"/>
      <c r="BC657" s="2">
        <f>IF(sum!A650="SA",sum!J650,"*")</f>
        <v>156.919500540349</v>
      </c>
    </row>
    <row r="658" spans="2:55">
      <c r="B658" s="2" t="s">
        <v>149</v>
      </c>
      <c r="C658" s="2" t="s">
        <v>150</v>
      </c>
      <c r="D658" s="2">
        <v>2050</v>
      </c>
      <c r="J658" s="2" t="s">
        <v>149</v>
      </c>
      <c r="K658" s="2" t="s">
        <v>150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149</v>
      </c>
      <c r="S658" s="2" t="s">
        <v>150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149</v>
      </c>
      <c r="AA658" s="2" t="s">
        <v>150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149</v>
      </c>
      <c r="AI658" s="2" t="s">
        <v>150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149</v>
      </c>
      <c r="AQ658" s="2" t="s">
        <v>150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149</v>
      </c>
      <c r="AY658" s="2" t="s">
        <v>150</v>
      </c>
      <c r="AZ658" s="2">
        <v>2050</v>
      </c>
      <c r="BA658" s="2" t="str">
        <f>IF(sum!A651="SA",sum!B651,"*")</f>
        <v>TRA_Tru_HT_DST1</v>
      </c>
      <c r="BB658" s="2"/>
      <c r="BC658" s="2">
        <f>IF(sum!A651="SA",sum!J651,"*")</f>
        <v>0</v>
      </c>
    </row>
    <row r="659" spans="2:55">
      <c r="B659" s="2" t="s">
        <v>149</v>
      </c>
      <c r="C659" s="2" t="s">
        <v>150</v>
      </c>
      <c r="D659" s="2">
        <v>2050</v>
      </c>
      <c r="J659" s="2" t="s">
        <v>149</v>
      </c>
      <c r="K659" s="2" t="s">
        <v>150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149</v>
      </c>
      <c r="S659" s="2" t="s">
        <v>150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149</v>
      </c>
      <c r="AA659" s="2" t="s">
        <v>150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149</v>
      </c>
      <c r="AI659" s="2" t="s">
        <v>150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149</v>
      </c>
      <c r="AQ659" s="4" t="s">
        <v>150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149</v>
      </c>
      <c r="AY659" s="2" t="s">
        <v>150</v>
      </c>
      <c r="AZ659" s="2">
        <v>2050</v>
      </c>
      <c r="BA659" s="2" t="str">
        <f>IF(sum!A652="SA",sum!B652,"*")</f>
        <v>TRA_Tru_PHEV01</v>
      </c>
      <c r="BB659" s="2"/>
      <c r="BC659" s="2">
        <f>IF(sum!A652="SA",sum!J652,"*")</f>
        <v>0</v>
      </c>
    </row>
    <row r="660" spans="2:55">
      <c r="B660" s="4" t="s">
        <v>149</v>
      </c>
      <c r="C660" s="4" t="s">
        <v>150</v>
      </c>
      <c r="D660" s="4">
        <v>2050</v>
      </c>
      <c r="J660" s="4" t="s">
        <v>149</v>
      </c>
      <c r="K660" s="4" t="s">
        <v>150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149</v>
      </c>
      <c r="S660" s="4" t="s">
        <v>150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149</v>
      </c>
      <c r="AA660" s="4" t="s">
        <v>150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149</v>
      </c>
      <c r="AI660" s="4" t="s">
        <v>150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149</v>
      </c>
      <c r="AQ660" s="2" t="s">
        <v>150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149</v>
      </c>
      <c r="AY660" s="4" t="s">
        <v>150</v>
      </c>
      <c r="AZ660" s="4">
        <v>2050</v>
      </c>
      <c r="BA660" s="2" t="str">
        <f>IF(sum!A653="SA",sum!B653,"*")</f>
        <v>TWS-AuxiliaryMot_ELE1</v>
      </c>
      <c r="BB660" s="2"/>
      <c r="BC660" s="2">
        <f>IF(sum!A653="SA",sum!J653,"*")</f>
        <v>0.0340583280599376</v>
      </c>
    </row>
    <row r="661" spans="2:55">
      <c r="B661" s="2" t="s">
        <v>149</v>
      </c>
      <c r="C661" s="2" t="s">
        <v>150</v>
      </c>
      <c r="D661" s="2">
        <v>2050</v>
      </c>
      <c r="J661" s="2" t="s">
        <v>149</v>
      </c>
      <c r="K661" s="2" t="s">
        <v>150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149</v>
      </c>
      <c r="S661" s="2" t="s">
        <v>150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149</v>
      </c>
      <c r="AA661" s="2" t="s">
        <v>150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149</v>
      </c>
      <c r="AI661" s="2" t="s">
        <v>150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149</v>
      </c>
      <c r="AQ661" s="4" t="s">
        <v>150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149</v>
      </c>
      <c r="AY661" s="2" t="s">
        <v>150</v>
      </c>
      <c r="AZ661" s="2">
        <v>2050</v>
      </c>
      <c r="BA661" s="2" t="str">
        <f>IF(sum!A654="SA",sum!B654,"*")</f>
        <v>TWS-Light_ELE1</v>
      </c>
      <c r="BB661" s="2"/>
      <c r="BC661" s="2">
        <f>IF(sum!A654="SA",sum!J654,"*")</f>
        <v>0.085145820149844</v>
      </c>
    </row>
    <row r="662" spans="2:55">
      <c r="B662" s="2" t="s">
        <v>149</v>
      </c>
      <c r="C662" s="2" t="s">
        <v>150</v>
      </c>
      <c r="D662" s="2">
        <v>2050</v>
      </c>
      <c r="J662" s="2" t="s">
        <v>149</v>
      </c>
      <c r="K662" s="2" t="s">
        <v>150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149</v>
      </c>
      <c r="S662" s="2" t="s">
        <v>150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149</v>
      </c>
      <c r="AA662" s="2" t="s">
        <v>150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149</v>
      </c>
      <c r="AI662" s="2" t="s">
        <v>150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149</v>
      </c>
      <c r="AQ662" s="2" t="s">
        <v>150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149</v>
      </c>
      <c r="AY662" s="2" t="s">
        <v>150</v>
      </c>
      <c r="AZ662" s="2">
        <v>2050</v>
      </c>
      <c r="BA662" s="2" t="str">
        <f>IF(sum!A655="SA",sum!B655,"*")</f>
        <v>TWS-SpHeat_ELE1</v>
      </c>
      <c r="BB662" s="2"/>
      <c r="BC662" s="2">
        <f>IF(sum!A655="SA",sum!J655,"*")</f>
        <v>0.174075898973015</v>
      </c>
    </row>
    <row r="663" spans="2:55">
      <c r="B663" s="4" t="s">
        <v>149</v>
      </c>
      <c r="C663" s="4" t="s">
        <v>150</v>
      </c>
      <c r="D663" s="4">
        <v>2050</v>
      </c>
      <c r="J663" s="4" t="s">
        <v>149</v>
      </c>
      <c r="K663" s="4" t="s">
        <v>150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149</v>
      </c>
      <c r="S663" s="4" t="s">
        <v>150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149</v>
      </c>
      <c r="AA663" s="4" t="s">
        <v>150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149</v>
      </c>
      <c r="AI663" s="4" t="s">
        <v>150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149</v>
      </c>
      <c r="AQ663" s="4" t="s">
        <v>150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149</v>
      </c>
      <c r="AY663" s="4" t="s">
        <v>150</v>
      </c>
      <c r="AZ663" s="4">
        <v>2050</v>
      </c>
      <c r="BA663" s="2" t="str">
        <f>IF(sum!A656="SA",sum!B656,"*")</f>
        <v>TWS-WaterHeat_ELE1</v>
      </c>
      <c r="BB663" s="2"/>
      <c r="BC663" s="2">
        <f>IF(sum!A656="SA",sum!J656,"*")</f>
        <v>0.0113527760199792</v>
      </c>
    </row>
    <row r="664" spans="2:55">
      <c r="B664" s="2" t="s">
        <v>149</v>
      </c>
      <c r="C664" s="2" t="s">
        <v>150</v>
      </c>
      <c r="D664" s="2">
        <v>2050</v>
      </c>
      <c r="J664" s="2" t="s">
        <v>149</v>
      </c>
      <c r="K664" s="2" t="s">
        <v>150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149</v>
      </c>
      <c r="S664" s="2" t="s">
        <v>150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149</v>
      </c>
      <c r="AA664" s="2" t="s">
        <v>150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149</v>
      </c>
      <c r="AI664" s="2" t="s">
        <v>150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149</v>
      </c>
      <c r="AQ664" s="2" t="s">
        <v>150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149</v>
      </c>
      <c r="AY664" s="2" t="s">
        <v>150</v>
      </c>
      <c r="AZ664" s="2">
        <v>2050</v>
      </c>
      <c r="BA664" s="2" t="str">
        <f>IF(sum!A657="SA",sum!B657,"*")</f>
        <v>WST-AuxiliaryEquip_ELE1</v>
      </c>
      <c r="BB664" s="2"/>
      <c r="BC664" s="2">
        <f>IF(sum!A657="SA",sum!J657,"*")</f>
        <v>0.0454111040799168</v>
      </c>
    </row>
    <row r="665" spans="2:55">
      <c r="B665" s="2" t="s">
        <v>149</v>
      </c>
      <c r="C665" s="2" t="s">
        <v>150</v>
      </c>
      <c r="D665" s="2">
        <v>2050</v>
      </c>
      <c r="J665" s="2" t="s">
        <v>149</v>
      </c>
      <c r="K665" s="2" t="s">
        <v>150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149</v>
      </c>
      <c r="S665" s="2" t="s">
        <v>150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149</v>
      </c>
      <c r="AA665" s="2" t="s">
        <v>150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149</v>
      </c>
      <c r="AI665" s="2" t="s">
        <v>150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149</v>
      </c>
      <c r="AQ665" s="4" t="s">
        <v>150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149</v>
      </c>
      <c r="AY665" s="2" t="s">
        <v>150</v>
      </c>
      <c r="AZ665" s="2">
        <v>2050</v>
      </c>
      <c r="BA665" s="2" t="str">
        <f>IF(sum!A658="SA",sum!B658,"*")</f>
        <v>WST-AuxiliaryMot_ELE1</v>
      </c>
      <c r="BB665" s="2"/>
      <c r="BC665" s="2">
        <f>IF(sum!A658="SA",sum!J658,"*")</f>
        <v>0.61708645457242</v>
      </c>
    </row>
    <row r="666" spans="2:55">
      <c r="B666" s="4" t="s">
        <v>149</v>
      </c>
      <c r="C666" s="4" t="s">
        <v>150</v>
      </c>
      <c r="D666" s="4">
        <v>2050</v>
      </c>
      <c r="J666" s="4" t="s">
        <v>149</v>
      </c>
      <c r="K666" s="4" t="s">
        <v>150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149</v>
      </c>
      <c r="S666" s="4" t="s">
        <v>150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149</v>
      </c>
      <c r="AA666" s="4" t="s">
        <v>150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149</v>
      </c>
      <c r="AI666" s="4" t="s">
        <v>150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149</v>
      </c>
      <c r="AQ666" s="2" t="s">
        <v>150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149</v>
      </c>
      <c r="AY666" s="4" t="s">
        <v>150</v>
      </c>
      <c r="AZ666" s="4">
        <v>2050</v>
      </c>
      <c r="BA666" s="2" t="str">
        <f>IF(sum!A659="SA",sum!B659,"*")</f>
        <v>WST-Light_ELE1</v>
      </c>
      <c r="BB666" s="2"/>
      <c r="BC666" s="2">
        <f>IF(sum!A659="SA",sum!J659,"*")</f>
        <v>0.085145820149844</v>
      </c>
    </row>
    <row r="667" spans="2:55">
      <c r="B667" s="2" t="s">
        <v>149</v>
      </c>
      <c r="C667" s="2" t="s">
        <v>150</v>
      </c>
      <c r="D667" s="2">
        <v>2050</v>
      </c>
      <c r="J667" s="2" t="s">
        <v>149</v>
      </c>
      <c r="K667" s="2" t="s">
        <v>150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149</v>
      </c>
      <c r="S667" s="2" t="s">
        <v>150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149</v>
      </c>
      <c r="AA667" s="2" t="s">
        <v>150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149</v>
      </c>
      <c r="AI667" s="2" t="s">
        <v>150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149</v>
      </c>
      <c r="AQ667" s="4" t="s">
        <v>150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149</v>
      </c>
      <c r="AY667" s="2" t="s">
        <v>150</v>
      </c>
      <c r="AZ667" s="2">
        <v>2050</v>
      </c>
      <c r="BA667" s="2" t="str">
        <f>IF(sum!A660="SA",sum!B660,"*")</f>
        <v>WST-SpHeat_ELE1</v>
      </c>
      <c r="BB667" s="2"/>
      <c r="BC667" s="2">
        <f>IF(sum!A660="SA",sum!J660,"*")</f>
        <v>0.166507381626362</v>
      </c>
    </row>
    <row r="668" spans="2:55">
      <c r="B668" s="2" t="s">
        <v>149</v>
      </c>
      <c r="C668" s="2" t="s">
        <v>150</v>
      </c>
      <c r="D668" s="2">
        <v>2050</v>
      </c>
      <c r="J668" s="2" t="s">
        <v>149</v>
      </c>
      <c r="K668" s="2" t="s">
        <v>150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149</v>
      </c>
      <c r="S668" s="2" t="s">
        <v>150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149</v>
      </c>
      <c r="AA668" s="2" t="s">
        <v>150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149</v>
      </c>
      <c r="AI668" s="2" t="s">
        <v>150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149</v>
      </c>
      <c r="AQ668" s="2" t="s">
        <v>150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149</v>
      </c>
      <c r="AY668" s="2" t="s">
        <v>150</v>
      </c>
      <c r="AZ668" s="2">
        <v>2050</v>
      </c>
      <c r="BA668" s="2" t="str">
        <f>IF(sum!A661="SA",sum!B661,"*")</f>
        <v>WST-WaterHeat_ELE1</v>
      </c>
      <c r="BB668" s="2"/>
      <c r="BC668" s="2">
        <f>IF(sum!A661="SA",sum!J661,"*")</f>
        <v>0.0227055520399584</v>
      </c>
    </row>
    <row r="669" spans="2:55">
      <c r="B669" s="4" t="s">
        <v>149</v>
      </c>
      <c r="C669" s="4" t="s">
        <v>150</v>
      </c>
      <c r="D669" s="4">
        <v>2050</v>
      </c>
      <c r="J669" s="4" t="s">
        <v>149</v>
      </c>
      <c r="K669" s="4" t="s">
        <v>150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149</v>
      </c>
      <c r="S669" s="4" t="s">
        <v>150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149</v>
      </c>
      <c r="AA669" s="4" t="s">
        <v>150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149</v>
      </c>
      <c r="AI669" s="4" t="s">
        <v>150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149</v>
      </c>
      <c r="AQ669" s="4" t="s">
        <v>150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149</v>
      </c>
      <c r="AY669" s="4" t="s">
        <v>150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149</v>
      </c>
      <c r="C670" s="2" t="s">
        <v>150</v>
      </c>
      <c r="D670" s="2">
        <v>2050</v>
      </c>
      <c r="J670" s="2" t="s">
        <v>149</v>
      </c>
      <c r="K670" s="2" t="s">
        <v>150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149</v>
      </c>
      <c r="S670" s="2" t="s">
        <v>150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149</v>
      </c>
      <c r="AA670" s="2" t="s">
        <v>150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149</v>
      </c>
      <c r="AI670" s="2" t="s">
        <v>150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149</v>
      </c>
      <c r="AQ670" s="2" t="s">
        <v>150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149</v>
      </c>
      <c r="AY670" s="2" t="s">
        <v>150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149</v>
      </c>
      <c r="C671" s="2" t="s">
        <v>150</v>
      </c>
      <c r="D671" s="2">
        <v>2050</v>
      </c>
      <c r="J671" s="2" t="s">
        <v>149</v>
      </c>
      <c r="K671" s="2" t="s">
        <v>150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149</v>
      </c>
      <c r="S671" s="2" t="s">
        <v>150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149</v>
      </c>
      <c r="AA671" s="2" t="s">
        <v>150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149</v>
      </c>
      <c r="AI671" s="2" t="s">
        <v>150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149</v>
      </c>
      <c r="AQ671" s="4" t="s">
        <v>150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149</v>
      </c>
      <c r="AY671" s="2" t="s">
        <v>150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149</v>
      </c>
      <c r="C672" s="4" t="s">
        <v>150</v>
      </c>
      <c r="D672" s="4">
        <v>2050</v>
      </c>
      <c r="J672" s="4" t="s">
        <v>149</v>
      </c>
      <c r="K672" s="4" t="s">
        <v>150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149</v>
      </c>
      <c r="S672" s="4" t="s">
        <v>150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149</v>
      </c>
      <c r="AA672" s="4" t="s">
        <v>150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149</v>
      </c>
      <c r="AI672" s="4" t="s">
        <v>150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149</v>
      </c>
      <c r="AQ672" s="2" t="s">
        <v>150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149</v>
      </c>
      <c r="AY672" s="4" t="s">
        <v>150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149</v>
      </c>
      <c r="C673" s="2" t="s">
        <v>150</v>
      </c>
      <c r="D673" s="2">
        <v>2050</v>
      </c>
      <c r="J673" s="2" t="s">
        <v>149</v>
      </c>
      <c r="K673" s="2" t="s">
        <v>150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149</v>
      </c>
      <c r="S673" s="2" t="s">
        <v>150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149</v>
      </c>
      <c r="AA673" s="2" t="s">
        <v>150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149</v>
      </c>
      <c r="AI673" s="2" t="s">
        <v>150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149</v>
      </c>
      <c r="AQ673" s="4" t="s">
        <v>150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149</v>
      </c>
      <c r="AY673" s="2" t="s">
        <v>150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149</v>
      </c>
      <c r="C674" s="2" t="s">
        <v>150</v>
      </c>
      <c r="D674" s="2">
        <v>2050</v>
      </c>
      <c r="J674" s="2" t="s">
        <v>149</v>
      </c>
      <c r="K674" s="2" t="s">
        <v>150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149</v>
      </c>
      <c r="S674" s="2" t="s">
        <v>150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149</v>
      </c>
      <c r="AA674" s="2" t="s">
        <v>150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149</v>
      </c>
      <c r="AI674" s="2" t="s">
        <v>150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149</v>
      </c>
      <c r="AQ674" s="2" t="s">
        <v>150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149</v>
      </c>
      <c r="AY674" s="2" t="s">
        <v>150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149</v>
      </c>
      <c r="C675" s="4" t="s">
        <v>150</v>
      </c>
      <c r="D675" s="4">
        <v>2050</v>
      </c>
      <c r="J675" s="4" t="s">
        <v>149</v>
      </c>
      <c r="K675" s="4" t="s">
        <v>150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149</v>
      </c>
      <c r="S675" s="4" t="s">
        <v>150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149</v>
      </c>
      <c r="AA675" s="4" t="s">
        <v>150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149</v>
      </c>
      <c r="AI675" s="4" t="s">
        <v>150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149</v>
      </c>
      <c r="AQ675" s="4" t="s">
        <v>150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149</v>
      </c>
      <c r="AY675" s="4" t="s">
        <v>150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149</v>
      </c>
      <c r="C676" s="2" t="s">
        <v>150</v>
      </c>
      <c r="D676" s="2">
        <v>2050</v>
      </c>
      <c r="J676" s="2" t="s">
        <v>149</v>
      </c>
      <c r="K676" s="2" t="s">
        <v>150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149</v>
      </c>
      <c r="S676" s="2" t="s">
        <v>150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149</v>
      </c>
      <c r="AA676" s="2" t="s">
        <v>150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149</v>
      </c>
      <c r="AI676" s="2" t="s">
        <v>150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149</v>
      </c>
      <c r="AQ676" s="2" t="s">
        <v>150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149</v>
      </c>
      <c r="AY676" s="2" t="s">
        <v>150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149</v>
      </c>
      <c r="C677" s="2" t="s">
        <v>150</v>
      </c>
      <c r="D677" s="2">
        <v>2050</v>
      </c>
      <c r="J677" s="2" t="s">
        <v>149</v>
      </c>
      <c r="K677" s="2" t="s">
        <v>150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149</v>
      </c>
      <c r="S677" s="2" t="s">
        <v>150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149</v>
      </c>
      <c r="AA677" s="2" t="s">
        <v>150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149</v>
      </c>
      <c r="AI677" s="2" t="s">
        <v>150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149</v>
      </c>
      <c r="AQ677" s="4" t="s">
        <v>150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149</v>
      </c>
      <c r="AY677" s="2" t="s">
        <v>150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149</v>
      </c>
      <c r="C678" s="4" t="s">
        <v>150</v>
      </c>
      <c r="D678" s="4">
        <v>2050</v>
      </c>
      <c r="J678" s="4" t="s">
        <v>149</v>
      </c>
      <c r="K678" s="4" t="s">
        <v>150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149</v>
      </c>
      <c r="S678" s="4" t="s">
        <v>150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149</v>
      </c>
      <c r="AA678" s="4" t="s">
        <v>150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149</v>
      </c>
      <c r="AI678" s="4" t="s">
        <v>150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149</v>
      </c>
      <c r="AQ678" s="2" t="s">
        <v>150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149</v>
      </c>
      <c r="AY678" s="4" t="s">
        <v>150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149</v>
      </c>
      <c r="C679" s="2" t="s">
        <v>150</v>
      </c>
      <c r="D679" s="2">
        <v>2050</v>
      </c>
      <c r="J679" s="2" t="s">
        <v>149</v>
      </c>
      <c r="K679" s="2" t="s">
        <v>150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149</v>
      </c>
      <c r="S679" s="2" t="s">
        <v>150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149</v>
      </c>
      <c r="AA679" s="2" t="s">
        <v>150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149</v>
      </c>
      <c r="AI679" s="2" t="s">
        <v>150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149</v>
      </c>
      <c r="AQ679" s="4" t="s">
        <v>150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149</v>
      </c>
      <c r="AY679" s="2" t="s">
        <v>150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149</v>
      </c>
      <c r="C680" s="4" t="s">
        <v>150</v>
      </c>
      <c r="D680" s="4">
        <v>2050</v>
      </c>
      <c r="J680" s="4" t="s">
        <v>149</v>
      </c>
      <c r="K680" s="4" t="s">
        <v>150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149</v>
      </c>
      <c r="S680" s="4" t="s">
        <v>150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149</v>
      </c>
      <c r="AA680" s="4" t="s">
        <v>150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149</v>
      </c>
      <c r="AI680" s="4" t="s">
        <v>150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149</v>
      </c>
      <c r="AQ680" s="2" t="s">
        <v>150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149</v>
      </c>
      <c r="AY680" s="4" t="s">
        <v>150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149</v>
      </c>
      <c r="C681" s="2" t="s">
        <v>150</v>
      </c>
      <c r="D681" s="2">
        <v>2050</v>
      </c>
      <c r="J681" s="2" t="s">
        <v>149</v>
      </c>
      <c r="K681" s="2" t="s">
        <v>150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149</v>
      </c>
      <c r="S681" s="2" t="s">
        <v>150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149</v>
      </c>
      <c r="AA681" s="2" t="s">
        <v>150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149</v>
      </c>
      <c r="AI681" s="2" t="s">
        <v>150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149</v>
      </c>
      <c r="AQ681" s="4" t="s">
        <v>150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149</v>
      </c>
      <c r="AY681" s="2" t="s">
        <v>150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149</v>
      </c>
      <c r="C682" s="4" t="s">
        <v>150</v>
      </c>
      <c r="D682" s="4">
        <v>2050</v>
      </c>
      <c r="J682" s="4" t="s">
        <v>149</v>
      </c>
      <c r="K682" s="4" t="s">
        <v>150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149</v>
      </c>
      <c r="S682" s="4" t="s">
        <v>150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149</v>
      </c>
      <c r="AA682" s="4" t="s">
        <v>150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149</v>
      </c>
      <c r="AI682" s="4" t="s">
        <v>150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149</v>
      </c>
      <c r="AQ682" s="2" t="s">
        <v>150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149</v>
      </c>
      <c r="AY682" s="4" t="s">
        <v>150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149</v>
      </c>
      <c r="C683" s="2" t="s">
        <v>150</v>
      </c>
      <c r="D683" s="2">
        <v>2050</v>
      </c>
      <c r="J683" s="2" t="s">
        <v>149</v>
      </c>
      <c r="K683" s="2" t="s">
        <v>150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149</v>
      </c>
      <c r="S683" s="2" t="s">
        <v>150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149</v>
      </c>
      <c r="AA683" s="2" t="s">
        <v>150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149</v>
      </c>
      <c r="AI683" s="2" t="s">
        <v>150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149</v>
      </c>
      <c r="AQ683" s="4" t="s">
        <v>150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149</v>
      </c>
      <c r="AY683" s="2" t="s">
        <v>150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149</v>
      </c>
      <c r="C684" s="4" t="s">
        <v>150</v>
      </c>
      <c r="D684" s="4">
        <v>2050</v>
      </c>
      <c r="J684" s="4" t="s">
        <v>149</v>
      </c>
      <c r="K684" s="4" t="s">
        <v>150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149</v>
      </c>
      <c r="S684" s="4" t="s">
        <v>150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149</v>
      </c>
      <c r="AA684" s="4" t="s">
        <v>150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149</v>
      </c>
      <c r="AI684" s="4" t="s">
        <v>150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149</v>
      </c>
      <c r="AQ684" s="2" t="s">
        <v>150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149</v>
      </c>
      <c r="AY684" s="4" t="s">
        <v>150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149</v>
      </c>
      <c r="C685" s="2" t="s">
        <v>150</v>
      </c>
      <c r="D685" s="2">
        <v>2050</v>
      </c>
      <c r="J685" s="2" t="s">
        <v>149</v>
      </c>
      <c r="K685" s="2" t="s">
        <v>150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149</v>
      </c>
      <c r="S685" s="2" t="s">
        <v>150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149</v>
      </c>
      <c r="AA685" s="2" t="s">
        <v>150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149</v>
      </c>
      <c r="AI685" s="2" t="s">
        <v>150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149</v>
      </c>
      <c r="AQ685" s="4" t="s">
        <v>150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149</v>
      </c>
      <c r="AY685" s="2" t="s">
        <v>150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149</v>
      </c>
      <c r="C686" s="4" t="s">
        <v>150</v>
      </c>
      <c r="D686" s="4">
        <v>2050</v>
      </c>
      <c r="J686" s="4" t="s">
        <v>149</v>
      </c>
      <c r="K686" s="4" t="s">
        <v>150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149</v>
      </c>
      <c r="S686" s="4" t="s">
        <v>150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149</v>
      </c>
      <c r="AA686" s="4" t="s">
        <v>150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149</v>
      </c>
      <c r="AI686" s="4" t="s">
        <v>150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149</v>
      </c>
      <c r="AQ686" s="2" t="s">
        <v>150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149</v>
      </c>
      <c r="AY686" s="4" t="s">
        <v>150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149</v>
      </c>
      <c r="C687" s="2" t="s">
        <v>150</v>
      </c>
      <c r="D687" s="2">
        <v>2050</v>
      </c>
      <c r="J687" s="2" t="s">
        <v>149</v>
      </c>
      <c r="K687" s="2" t="s">
        <v>150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149</v>
      </c>
      <c r="S687" s="2" t="s">
        <v>150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149</v>
      </c>
      <c r="AA687" s="2" t="s">
        <v>150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149</v>
      </c>
      <c r="AI687" s="2" t="s">
        <v>150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149</v>
      </c>
      <c r="AQ687" s="4" t="s">
        <v>150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149</v>
      </c>
      <c r="AY687" s="2" t="s">
        <v>150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149</v>
      </c>
      <c r="C688" s="4" t="s">
        <v>150</v>
      </c>
      <c r="D688" s="4">
        <v>2050</v>
      </c>
      <c r="J688" s="4" t="s">
        <v>149</v>
      </c>
      <c r="K688" s="4" t="s">
        <v>150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149</v>
      </c>
      <c r="S688" s="4" t="s">
        <v>150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149</v>
      </c>
      <c r="AA688" s="4" t="s">
        <v>150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149</v>
      </c>
      <c r="AI688" s="4" t="s">
        <v>150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149</v>
      </c>
      <c r="AQ688" s="2" t="s">
        <v>150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149</v>
      </c>
      <c r="AY688" s="4" t="s">
        <v>150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149</v>
      </c>
      <c r="C689" s="2" t="s">
        <v>150</v>
      </c>
      <c r="D689" s="2">
        <v>2050</v>
      </c>
      <c r="J689" s="2" t="s">
        <v>149</v>
      </c>
      <c r="K689" s="2" t="s">
        <v>150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149</v>
      </c>
      <c r="S689" s="2" t="s">
        <v>150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149</v>
      </c>
      <c r="AA689" s="2" t="s">
        <v>150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149</v>
      </c>
      <c r="AI689" s="2" t="s">
        <v>150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149</v>
      </c>
      <c r="AQ689" s="4" t="s">
        <v>150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149</v>
      </c>
      <c r="AY689" s="2" t="s">
        <v>150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149</v>
      </c>
      <c r="C690" s="4" t="s">
        <v>150</v>
      </c>
      <c r="D690" s="4">
        <v>2050</v>
      </c>
      <c r="J690" s="4" t="s">
        <v>149</v>
      </c>
      <c r="K690" s="4" t="s">
        <v>150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149</v>
      </c>
      <c r="S690" s="4" t="s">
        <v>150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149</v>
      </c>
      <c r="AA690" s="4" t="s">
        <v>150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149</v>
      </c>
      <c r="AI690" s="4" t="s">
        <v>150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149</v>
      </c>
      <c r="AQ690" s="2" t="s">
        <v>150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149</v>
      </c>
      <c r="AY690" s="4" t="s">
        <v>150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149</v>
      </c>
      <c r="C691" s="2" t="s">
        <v>150</v>
      </c>
      <c r="D691" s="2">
        <v>2050</v>
      </c>
      <c r="J691" s="2" t="s">
        <v>149</v>
      </c>
      <c r="K691" s="2" t="s">
        <v>150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149</v>
      </c>
      <c r="S691" s="2" t="s">
        <v>150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149</v>
      </c>
      <c r="AA691" s="2" t="s">
        <v>150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149</v>
      </c>
      <c r="AI691" s="2" t="s">
        <v>150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149</v>
      </c>
      <c r="AQ691" s="4" t="s">
        <v>150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149</v>
      </c>
      <c r="AY691" s="2" t="s">
        <v>150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149</v>
      </c>
      <c r="C692" s="4" t="s">
        <v>150</v>
      </c>
      <c r="D692" s="4">
        <v>2050</v>
      </c>
      <c r="J692" s="4" t="s">
        <v>149</v>
      </c>
      <c r="K692" s="4" t="s">
        <v>150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149</v>
      </c>
      <c r="S692" s="4" t="s">
        <v>150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149</v>
      </c>
      <c r="AA692" s="4" t="s">
        <v>150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149</v>
      </c>
      <c r="AI692" s="4" t="s">
        <v>150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149</v>
      </c>
      <c r="AQ692" s="2" t="s">
        <v>150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149</v>
      </c>
      <c r="AY692" s="4" t="s">
        <v>150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149</v>
      </c>
      <c r="C693" s="2" t="s">
        <v>150</v>
      </c>
      <c r="D693" s="2">
        <v>2050</v>
      </c>
      <c r="J693" s="2" t="s">
        <v>149</v>
      </c>
      <c r="K693" s="2" t="s">
        <v>150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149</v>
      </c>
      <c r="S693" s="2" t="s">
        <v>150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149</v>
      </c>
      <c r="AA693" s="2" t="s">
        <v>150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149</v>
      </c>
      <c r="AI693" s="2" t="s">
        <v>150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149</v>
      </c>
      <c r="AQ693" s="4" t="s">
        <v>150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149</v>
      </c>
      <c r="AY693" s="2" t="s">
        <v>150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149</v>
      </c>
      <c r="C694" s="4" t="s">
        <v>150</v>
      </c>
      <c r="D694" s="4">
        <v>2050</v>
      </c>
      <c r="J694" s="4" t="s">
        <v>149</v>
      </c>
      <c r="K694" s="4" t="s">
        <v>150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149</v>
      </c>
      <c r="S694" s="4" t="s">
        <v>150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149</v>
      </c>
      <c r="AA694" s="4" t="s">
        <v>150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149</v>
      </c>
      <c r="AI694" s="4" t="s">
        <v>150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149</v>
      </c>
      <c r="AQ694" s="2" t="s">
        <v>150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149</v>
      </c>
      <c r="AY694" s="4" t="s">
        <v>150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149</v>
      </c>
      <c r="C695" s="2" t="s">
        <v>150</v>
      </c>
      <c r="D695" s="2">
        <v>2050</v>
      </c>
      <c r="J695" s="2" t="s">
        <v>149</v>
      </c>
      <c r="K695" s="2" t="s">
        <v>150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149</v>
      </c>
      <c r="S695" s="2" t="s">
        <v>150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149</v>
      </c>
      <c r="AA695" s="2" t="s">
        <v>150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149</v>
      </c>
      <c r="AI695" s="2" t="s">
        <v>150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149</v>
      </c>
      <c r="AQ695" s="4" t="s">
        <v>150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149</v>
      </c>
      <c r="AY695" s="2" t="s">
        <v>150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149</v>
      </c>
      <c r="C696" s="4" t="s">
        <v>150</v>
      </c>
      <c r="D696" s="4">
        <v>2050</v>
      </c>
      <c r="J696" s="4" t="s">
        <v>149</v>
      </c>
      <c r="K696" s="4" t="s">
        <v>150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149</v>
      </c>
      <c r="S696" s="4" t="s">
        <v>150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149</v>
      </c>
      <c r="AA696" s="4" t="s">
        <v>150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149</v>
      </c>
      <c r="AI696" s="4" t="s">
        <v>150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149</v>
      </c>
      <c r="AQ696" s="2" t="s">
        <v>150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149</v>
      </c>
      <c r="AY696" s="4" t="s">
        <v>150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149</v>
      </c>
      <c r="C697" s="2" t="s">
        <v>150</v>
      </c>
      <c r="D697" s="2">
        <v>2050</v>
      </c>
      <c r="J697" s="2" t="s">
        <v>149</v>
      </c>
      <c r="K697" s="2" t="s">
        <v>150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149</v>
      </c>
      <c r="S697" s="2" t="s">
        <v>150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149</v>
      </c>
      <c r="AA697" s="2" t="s">
        <v>150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149</v>
      </c>
      <c r="AI697" s="2" t="s">
        <v>150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149</v>
      </c>
      <c r="AQ697" s="4" t="s">
        <v>150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149</v>
      </c>
      <c r="AY697" s="2" t="s">
        <v>150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149</v>
      </c>
      <c r="C698" s="4" t="s">
        <v>150</v>
      </c>
      <c r="D698" s="4">
        <v>2050</v>
      </c>
      <c r="J698" s="4" t="s">
        <v>149</v>
      </c>
      <c r="K698" s="4" t="s">
        <v>150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149</v>
      </c>
      <c r="S698" s="4" t="s">
        <v>150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149</v>
      </c>
      <c r="AA698" s="4" t="s">
        <v>150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149</v>
      </c>
      <c r="AI698" s="4" t="s">
        <v>150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149</v>
      </c>
      <c r="AQ698" s="2" t="s">
        <v>150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149</v>
      </c>
      <c r="AY698" s="4" t="s">
        <v>150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149</v>
      </c>
      <c r="C699" s="2" t="s">
        <v>150</v>
      </c>
      <c r="D699" s="2">
        <v>2050</v>
      </c>
      <c r="J699" s="2" t="s">
        <v>149</v>
      </c>
      <c r="K699" s="2" t="s">
        <v>150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149</v>
      </c>
      <c r="S699" s="2" t="s">
        <v>150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149</v>
      </c>
      <c r="AA699" s="2" t="s">
        <v>150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149</v>
      </c>
      <c r="AI699" s="2" t="s">
        <v>150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149</v>
      </c>
      <c r="AQ699" s="4" t="s">
        <v>150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149</v>
      </c>
      <c r="AY699" s="2" t="s">
        <v>150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149</v>
      </c>
      <c r="C700" s="4" t="s">
        <v>150</v>
      </c>
      <c r="D700" s="4">
        <v>2050</v>
      </c>
      <c r="J700" s="4" t="s">
        <v>149</v>
      </c>
      <c r="K700" s="4" t="s">
        <v>150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149</v>
      </c>
      <c r="S700" s="4" t="s">
        <v>150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149</v>
      </c>
      <c r="AA700" s="4" t="s">
        <v>150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149</v>
      </c>
      <c r="AI700" s="4" t="s">
        <v>150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149</v>
      </c>
      <c r="AQ700" s="2" t="s">
        <v>150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149</v>
      </c>
      <c r="AY700" s="4" t="s">
        <v>150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149</v>
      </c>
      <c r="C701" s="2" t="s">
        <v>150</v>
      </c>
      <c r="D701" s="2">
        <v>2050</v>
      </c>
      <c r="J701" s="2" t="s">
        <v>149</v>
      </c>
      <c r="K701" s="2" t="s">
        <v>150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149</v>
      </c>
      <c r="S701" s="2" t="s">
        <v>150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149</v>
      </c>
      <c r="AA701" s="2" t="s">
        <v>150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149</v>
      </c>
      <c r="AI701" s="2" t="s">
        <v>150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149</v>
      </c>
      <c r="AQ701" s="4" t="s">
        <v>150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149</v>
      </c>
      <c r="AY701" s="2" t="s">
        <v>150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149</v>
      </c>
      <c r="C702" s="4" t="s">
        <v>150</v>
      </c>
      <c r="D702" s="4">
        <v>2050</v>
      </c>
      <c r="J702" s="4" t="s">
        <v>149</v>
      </c>
      <c r="K702" s="4" t="s">
        <v>150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149</v>
      </c>
      <c r="S702" s="4" t="s">
        <v>150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149</v>
      </c>
      <c r="AA702" s="4" t="s">
        <v>150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149</v>
      </c>
      <c r="AI702" s="4" t="s">
        <v>150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149</v>
      </c>
      <c r="AQ702" s="2" t="s">
        <v>150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149</v>
      </c>
      <c r="AY702" s="4" t="s">
        <v>150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149</v>
      </c>
      <c r="C703" s="2" t="s">
        <v>150</v>
      </c>
      <c r="D703" s="2">
        <v>2050</v>
      </c>
      <c r="J703" s="2" t="s">
        <v>149</v>
      </c>
      <c r="K703" s="2" t="s">
        <v>150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149</v>
      </c>
      <c r="S703" s="2" t="s">
        <v>150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149</v>
      </c>
      <c r="AA703" s="2" t="s">
        <v>150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149</v>
      </c>
      <c r="AI703" s="2" t="s">
        <v>150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149</v>
      </c>
      <c r="AQ703" s="4" t="s">
        <v>150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149</v>
      </c>
      <c r="AY703" s="2" t="s">
        <v>150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149</v>
      </c>
      <c r="C704" s="4" t="s">
        <v>150</v>
      </c>
      <c r="D704" s="4">
        <v>2050</v>
      </c>
      <c r="J704" s="4" t="s">
        <v>149</v>
      </c>
      <c r="K704" s="4" t="s">
        <v>150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149</v>
      </c>
      <c r="S704" s="4" t="s">
        <v>150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149</v>
      </c>
      <c r="AA704" s="4" t="s">
        <v>150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149</v>
      </c>
      <c r="AI704" s="4" t="s">
        <v>150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149</v>
      </c>
      <c r="AQ704" s="2" t="s">
        <v>150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149</v>
      </c>
      <c r="AY704" s="4" t="s">
        <v>150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149</v>
      </c>
      <c r="C705" s="2" t="s">
        <v>150</v>
      </c>
      <c r="D705" s="2">
        <v>2050</v>
      </c>
      <c r="J705" s="2" t="s">
        <v>149</v>
      </c>
      <c r="K705" s="2" t="s">
        <v>150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149</v>
      </c>
      <c r="S705" s="2" t="s">
        <v>150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149</v>
      </c>
      <c r="AA705" s="2" t="s">
        <v>150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149</v>
      </c>
      <c r="AI705" s="2" t="s">
        <v>150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149</v>
      </c>
      <c r="AQ705" s="4" t="s">
        <v>150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149</v>
      </c>
      <c r="AY705" s="2" t="s">
        <v>150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149</v>
      </c>
      <c r="C706" s="4" t="s">
        <v>150</v>
      </c>
      <c r="D706" s="4">
        <v>2050</v>
      </c>
      <c r="J706" s="4" t="s">
        <v>149</v>
      </c>
      <c r="K706" s="4" t="s">
        <v>150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149</v>
      </c>
      <c r="S706" s="4" t="s">
        <v>150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149</v>
      </c>
      <c r="AA706" s="4" t="s">
        <v>150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149</v>
      </c>
      <c r="AI706" s="4" t="s">
        <v>150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149</v>
      </c>
      <c r="AQ706" s="2" t="s">
        <v>150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149</v>
      </c>
      <c r="AY706" s="4" t="s">
        <v>150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149</v>
      </c>
      <c r="C707" s="2" t="s">
        <v>150</v>
      </c>
      <c r="D707" s="2">
        <v>2050</v>
      </c>
      <c r="J707" s="2" t="s">
        <v>149</v>
      </c>
      <c r="K707" s="2" t="s">
        <v>150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149</v>
      </c>
      <c r="S707" s="2" t="s">
        <v>150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149</v>
      </c>
      <c r="AA707" s="2" t="s">
        <v>150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149</v>
      </c>
      <c r="AI707" s="2" t="s">
        <v>150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149</v>
      </c>
      <c r="AQ707" s="4" t="s">
        <v>150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149</v>
      </c>
      <c r="AY707" s="2" t="s">
        <v>150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149</v>
      </c>
      <c r="C708" s="4" t="s">
        <v>150</v>
      </c>
      <c r="D708" s="4">
        <v>2050</v>
      </c>
      <c r="J708" s="4" t="s">
        <v>149</v>
      </c>
      <c r="K708" s="4" t="s">
        <v>150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149</v>
      </c>
      <c r="S708" s="4" t="s">
        <v>150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149</v>
      </c>
      <c r="AA708" s="4" t="s">
        <v>150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149</v>
      </c>
      <c r="AI708" s="4" t="s">
        <v>150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149</v>
      </c>
      <c r="AQ708" s="2" t="s">
        <v>150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149</v>
      </c>
      <c r="AY708" s="4" t="s">
        <v>150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149</v>
      </c>
      <c r="C709" s="2" t="s">
        <v>150</v>
      </c>
      <c r="D709" s="2">
        <v>2050</v>
      </c>
      <c r="J709" s="2" t="s">
        <v>149</v>
      </c>
      <c r="K709" s="2" t="s">
        <v>150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149</v>
      </c>
      <c r="S709" s="2" t="s">
        <v>150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149</v>
      </c>
      <c r="AA709" s="2" t="s">
        <v>150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149</v>
      </c>
      <c r="AI709" s="2" t="s">
        <v>150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149</v>
      </c>
      <c r="AQ709" s="4" t="s">
        <v>150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149</v>
      </c>
      <c r="AY709" s="2" t="s">
        <v>150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149</v>
      </c>
      <c r="C710" s="4" t="s">
        <v>150</v>
      </c>
      <c r="D710" s="4">
        <v>2050</v>
      </c>
      <c r="J710" s="4" t="s">
        <v>149</v>
      </c>
      <c r="K710" s="4" t="s">
        <v>150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149</v>
      </c>
      <c r="S710" s="4" t="s">
        <v>150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149</v>
      </c>
      <c r="AA710" s="4" t="s">
        <v>150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149</v>
      </c>
      <c r="AI710" s="4" t="s">
        <v>150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149</v>
      </c>
      <c r="AQ710" s="2" t="s">
        <v>150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149</v>
      </c>
      <c r="AY710" s="4" t="s">
        <v>150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149</v>
      </c>
      <c r="C711" s="2" t="s">
        <v>150</v>
      </c>
      <c r="D711" s="2">
        <v>2050</v>
      </c>
      <c r="J711" s="2" t="s">
        <v>149</v>
      </c>
      <c r="K711" s="2" t="s">
        <v>150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149</v>
      </c>
      <c r="S711" s="2" t="s">
        <v>150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149</v>
      </c>
      <c r="AA711" s="2" t="s">
        <v>150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149</v>
      </c>
      <c r="AI711" s="2" t="s">
        <v>150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149</v>
      </c>
      <c r="AQ711" s="4" t="s">
        <v>150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149</v>
      </c>
      <c r="AY711" s="2" t="s">
        <v>150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149</v>
      </c>
      <c r="C712" s="4" t="s">
        <v>150</v>
      </c>
      <c r="D712" s="4">
        <v>2050</v>
      </c>
      <c r="J712" s="4" t="s">
        <v>149</v>
      </c>
      <c r="K712" s="4" t="s">
        <v>150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149</v>
      </c>
      <c r="S712" s="4" t="s">
        <v>150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149</v>
      </c>
      <c r="AA712" s="4" t="s">
        <v>150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149</v>
      </c>
      <c r="AI712" s="4" t="s">
        <v>150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149</v>
      </c>
      <c r="AQ712" s="2" t="s">
        <v>150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149</v>
      </c>
      <c r="AY712" s="4" t="s">
        <v>150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149</v>
      </c>
      <c r="C713" s="2" t="s">
        <v>150</v>
      </c>
      <c r="D713" s="2">
        <v>2050</v>
      </c>
      <c r="J713" s="2" t="s">
        <v>149</v>
      </c>
      <c r="K713" s="2" t="s">
        <v>150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149</v>
      </c>
      <c r="S713" s="2" t="s">
        <v>150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149</v>
      </c>
      <c r="AA713" s="2" t="s">
        <v>150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149</v>
      </c>
      <c r="AI713" s="2" t="s">
        <v>150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149</v>
      </c>
      <c r="AQ713" s="4" t="s">
        <v>150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149</v>
      </c>
      <c r="AY713" s="2" t="s">
        <v>150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149</v>
      </c>
      <c r="C714" s="4" t="s">
        <v>150</v>
      </c>
      <c r="D714" s="4">
        <v>2050</v>
      </c>
      <c r="J714" s="4" t="s">
        <v>149</v>
      </c>
      <c r="K714" s="4" t="s">
        <v>150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149</v>
      </c>
      <c r="S714" s="4" t="s">
        <v>150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149</v>
      </c>
      <c r="AA714" s="4" t="s">
        <v>150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149</v>
      </c>
      <c r="AI714" s="4" t="s">
        <v>150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149</v>
      </c>
      <c r="AQ714" s="2" t="s">
        <v>150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149</v>
      </c>
      <c r="AY714" s="4" t="s">
        <v>150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149</v>
      </c>
      <c r="C715" s="2" t="s">
        <v>150</v>
      </c>
      <c r="D715" s="2">
        <v>2050</v>
      </c>
      <c r="J715" s="2" t="s">
        <v>149</v>
      </c>
      <c r="K715" s="2" t="s">
        <v>150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149</v>
      </c>
      <c r="S715" s="2" t="s">
        <v>150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149</v>
      </c>
      <c r="AA715" s="2" t="s">
        <v>150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149</v>
      </c>
      <c r="AI715" s="2" t="s">
        <v>150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149</v>
      </c>
      <c r="AQ715" s="4" t="s">
        <v>150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149</v>
      </c>
      <c r="AY715" s="2" t="s">
        <v>150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149</v>
      </c>
      <c r="C716" s="4" t="s">
        <v>150</v>
      </c>
      <c r="D716" s="4">
        <v>2050</v>
      </c>
      <c r="J716" s="4" t="s">
        <v>149</v>
      </c>
      <c r="K716" s="4" t="s">
        <v>150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149</v>
      </c>
      <c r="S716" s="4" t="s">
        <v>150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149</v>
      </c>
      <c r="AA716" s="4" t="s">
        <v>150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149</v>
      </c>
      <c r="AI716" s="4" t="s">
        <v>150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149</v>
      </c>
      <c r="AQ716" s="2" t="s">
        <v>150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149</v>
      </c>
      <c r="AY716" s="4" t="s">
        <v>150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149</v>
      </c>
      <c r="C717" s="2" t="s">
        <v>150</v>
      </c>
      <c r="D717" s="2">
        <v>2050</v>
      </c>
      <c r="J717" s="2" t="s">
        <v>149</v>
      </c>
      <c r="K717" s="2" t="s">
        <v>150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149</v>
      </c>
      <c r="S717" s="2" t="s">
        <v>150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149</v>
      </c>
      <c r="AA717" s="2" t="s">
        <v>150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149</v>
      </c>
      <c r="AI717" s="2" t="s">
        <v>150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149</v>
      </c>
      <c r="AQ717" s="4" t="s">
        <v>150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149</v>
      </c>
      <c r="AY717" s="2" t="s">
        <v>150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149</v>
      </c>
      <c r="C718" s="4" t="s">
        <v>150</v>
      </c>
      <c r="D718" s="4">
        <v>2050</v>
      </c>
      <c r="J718" s="4" t="s">
        <v>149</v>
      </c>
      <c r="K718" s="4" t="s">
        <v>150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149</v>
      </c>
      <c r="S718" s="4" t="s">
        <v>150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149</v>
      </c>
      <c r="AA718" s="4" t="s">
        <v>150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149</v>
      </c>
      <c r="AI718" s="4" t="s">
        <v>150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149</v>
      </c>
      <c r="AQ718" s="2" t="s">
        <v>150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149</v>
      </c>
      <c r="AY718" s="4" t="s">
        <v>150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149</v>
      </c>
      <c r="C719" s="2" t="s">
        <v>150</v>
      </c>
      <c r="D719" s="2">
        <v>2050</v>
      </c>
      <c r="J719" s="2" t="s">
        <v>149</v>
      </c>
      <c r="K719" s="2" t="s">
        <v>150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149</v>
      </c>
      <c r="S719" s="2" t="s">
        <v>150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149</v>
      </c>
      <c r="AA719" s="2" t="s">
        <v>150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149</v>
      </c>
      <c r="AI719" s="2" t="s">
        <v>150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149</v>
      </c>
      <c r="AQ719" s="4" t="s">
        <v>150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149</v>
      </c>
      <c r="AY719" s="2" t="s">
        <v>150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149</v>
      </c>
      <c r="C720" s="4" t="s">
        <v>150</v>
      </c>
      <c r="D720" s="4">
        <v>2050</v>
      </c>
      <c r="J720" s="4" t="s">
        <v>149</v>
      </c>
      <c r="K720" s="4" t="s">
        <v>150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149</v>
      </c>
      <c r="S720" s="4" t="s">
        <v>150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149</v>
      </c>
      <c r="AA720" s="4" t="s">
        <v>150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149</v>
      </c>
      <c r="AI720" s="4" t="s">
        <v>150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149</v>
      </c>
      <c r="AQ720" s="2" t="s">
        <v>150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149</v>
      </c>
      <c r="AY720" s="4" t="s">
        <v>150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149</v>
      </c>
      <c r="C721" s="2" t="s">
        <v>150</v>
      </c>
      <c r="D721" s="2">
        <v>2050</v>
      </c>
      <c r="J721" s="2" t="s">
        <v>149</v>
      </c>
      <c r="K721" s="2" t="s">
        <v>150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149</v>
      </c>
      <c r="S721" s="2" t="s">
        <v>150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149</v>
      </c>
      <c r="AA721" s="2" t="s">
        <v>150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149</v>
      </c>
      <c r="AI721" s="2" t="s">
        <v>150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149</v>
      </c>
      <c r="AQ721" s="4" t="s">
        <v>150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149</v>
      </c>
      <c r="AY721" s="2" t="s">
        <v>150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149</v>
      </c>
      <c r="C722" s="4" t="s">
        <v>150</v>
      </c>
      <c r="D722" s="4">
        <v>2050</v>
      </c>
      <c r="J722" s="4" t="s">
        <v>149</v>
      </c>
      <c r="K722" s="4" t="s">
        <v>150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149</v>
      </c>
      <c r="S722" s="4" t="s">
        <v>150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149</v>
      </c>
      <c r="AA722" s="4" t="s">
        <v>150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149</v>
      </c>
      <c r="AI722" s="4" t="s">
        <v>150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149</v>
      </c>
      <c r="AQ722" s="2" t="s">
        <v>150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149</v>
      </c>
      <c r="AY722" s="4" t="s">
        <v>150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149</v>
      </c>
      <c r="C723" s="2" t="s">
        <v>150</v>
      </c>
      <c r="D723" s="2">
        <v>2050</v>
      </c>
      <c r="J723" s="2" t="s">
        <v>149</v>
      </c>
      <c r="K723" s="2" t="s">
        <v>150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149</v>
      </c>
      <c r="S723" s="2" t="s">
        <v>150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149</v>
      </c>
      <c r="AA723" s="2" t="s">
        <v>150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149</v>
      </c>
      <c r="AI723" s="2" t="s">
        <v>150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149</v>
      </c>
      <c r="AQ723" s="4" t="s">
        <v>150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149</v>
      </c>
      <c r="AY723" s="2" t="s">
        <v>150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149</v>
      </c>
      <c r="C724" s="4" t="s">
        <v>150</v>
      </c>
      <c r="D724" s="4">
        <v>2050</v>
      </c>
      <c r="J724" s="4" t="s">
        <v>149</v>
      </c>
      <c r="K724" s="4" t="s">
        <v>150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149</v>
      </c>
      <c r="S724" s="4" t="s">
        <v>150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149</v>
      </c>
      <c r="AA724" s="4" t="s">
        <v>150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149</v>
      </c>
      <c r="AI724" s="4" t="s">
        <v>150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149</v>
      </c>
      <c r="AQ724" s="2" t="s">
        <v>150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149</v>
      </c>
      <c r="AY724" s="4" t="s">
        <v>150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149</v>
      </c>
      <c r="C725" s="2" t="s">
        <v>150</v>
      </c>
      <c r="D725" s="2">
        <v>2050</v>
      </c>
      <c r="J725" s="2" t="s">
        <v>149</v>
      </c>
      <c r="K725" s="2" t="s">
        <v>150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149</v>
      </c>
      <c r="S725" s="2" t="s">
        <v>150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149</v>
      </c>
      <c r="AA725" s="2" t="s">
        <v>150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149</v>
      </c>
      <c r="AI725" s="2" t="s">
        <v>150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149</v>
      </c>
      <c r="AQ725" s="4" t="s">
        <v>150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149</v>
      </c>
      <c r="AY725" s="2" t="s">
        <v>150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149</v>
      </c>
      <c r="C726" s="4" t="s">
        <v>150</v>
      </c>
      <c r="D726" s="4">
        <v>2050</v>
      </c>
      <c r="J726" s="4" t="s">
        <v>149</v>
      </c>
      <c r="K726" s="4" t="s">
        <v>150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149</v>
      </c>
      <c r="S726" s="4" t="s">
        <v>150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149</v>
      </c>
      <c r="AA726" s="4" t="s">
        <v>150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149</v>
      </c>
      <c r="AI726" s="4" t="s">
        <v>150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149</v>
      </c>
      <c r="AQ726" s="2" t="s">
        <v>150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149</v>
      </c>
      <c r="AY726" s="4" t="s">
        <v>150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149</v>
      </c>
      <c r="C727" s="2" t="s">
        <v>150</v>
      </c>
      <c r="D727" s="2">
        <v>2050</v>
      </c>
      <c r="J727" s="2" t="s">
        <v>149</v>
      </c>
      <c r="K727" s="2" t="s">
        <v>150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149</v>
      </c>
      <c r="S727" s="2" t="s">
        <v>150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149</v>
      </c>
      <c r="AA727" s="2" t="s">
        <v>150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149</v>
      </c>
      <c r="AI727" s="2" t="s">
        <v>150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149</v>
      </c>
      <c r="AQ727" s="4" t="s">
        <v>150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149</v>
      </c>
      <c r="AY727" s="2" t="s">
        <v>150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149</v>
      </c>
      <c r="C728" s="4" t="s">
        <v>150</v>
      </c>
      <c r="D728" s="4">
        <v>2050</v>
      </c>
      <c r="J728" s="4" t="s">
        <v>149</v>
      </c>
      <c r="K728" s="4" t="s">
        <v>150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149</v>
      </c>
      <c r="S728" s="4" t="s">
        <v>150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149</v>
      </c>
      <c r="AA728" s="4" t="s">
        <v>150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149</v>
      </c>
      <c r="AI728" s="4" t="s">
        <v>150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149</v>
      </c>
      <c r="AQ728" s="2" t="s">
        <v>150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149</v>
      </c>
      <c r="AY728" s="4" t="s">
        <v>150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149</v>
      </c>
      <c r="C729" s="2" t="s">
        <v>150</v>
      </c>
      <c r="D729" s="2">
        <v>2050</v>
      </c>
      <c r="J729" s="2" t="s">
        <v>149</v>
      </c>
      <c r="K729" s="2" t="s">
        <v>150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149</v>
      </c>
      <c r="S729" s="2" t="s">
        <v>150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149</v>
      </c>
      <c r="AA729" s="2" t="s">
        <v>150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149</v>
      </c>
      <c r="AI729" s="2" t="s">
        <v>150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149</v>
      </c>
      <c r="AQ729" s="4" t="s">
        <v>150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149</v>
      </c>
      <c r="AY729" s="2" t="s">
        <v>150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149</v>
      </c>
      <c r="C730" s="4" t="s">
        <v>150</v>
      </c>
      <c r="D730" s="4">
        <v>2050</v>
      </c>
      <c r="J730" s="4" t="s">
        <v>149</v>
      </c>
      <c r="K730" s="4" t="s">
        <v>150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149</v>
      </c>
      <c r="S730" s="4" t="s">
        <v>150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149</v>
      </c>
      <c r="AA730" s="4" t="s">
        <v>150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149</v>
      </c>
      <c r="AI730" s="4" t="s">
        <v>150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149</v>
      </c>
      <c r="AQ730" s="2" t="s">
        <v>150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149</v>
      </c>
      <c r="AY730" s="4" t="s">
        <v>150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149</v>
      </c>
      <c r="C731" s="2" t="s">
        <v>150</v>
      </c>
      <c r="D731" s="2">
        <v>2050</v>
      </c>
      <c r="J731" s="2" t="s">
        <v>149</v>
      </c>
      <c r="K731" s="2" t="s">
        <v>150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149</v>
      </c>
      <c r="S731" s="2" t="s">
        <v>150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149</v>
      </c>
      <c r="AA731" s="2" t="s">
        <v>150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149</v>
      </c>
      <c r="AI731" s="2" t="s">
        <v>150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149</v>
      </c>
      <c r="AQ731" s="4" t="s">
        <v>150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149</v>
      </c>
      <c r="AY731" s="2" t="s">
        <v>150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149</v>
      </c>
      <c r="C732" s="4" t="s">
        <v>150</v>
      </c>
      <c r="D732" s="4">
        <v>2050</v>
      </c>
      <c r="J732" s="4" t="s">
        <v>149</v>
      </c>
      <c r="K732" s="4" t="s">
        <v>150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149</v>
      </c>
      <c r="S732" s="4" t="s">
        <v>150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149</v>
      </c>
      <c r="AA732" s="4" t="s">
        <v>150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149</v>
      </c>
      <c r="AI732" s="4" t="s">
        <v>150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149</v>
      </c>
      <c r="AQ732" s="2" t="s">
        <v>150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149</v>
      </c>
      <c r="AY732" s="4" t="s">
        <v>150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149</v>
      </c>
      <c r="C733" s="2" t="s">
        <v>150</v>
      </c>
      <c r="D733" s="2">
        <v>2050</v>
      </c>
      <c r="J733" s="2" t="s">
        <v>149</v>
      </c>
      <c r="K733" s="2" t="s">
        <v>150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149</v>
      </c>
      <c r="S733" s="2" t="s">
        <v>150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149</v>
      </c>
      <c r="AA733" s="2" t="s">
        <v>150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149</v>
      </c>
      <c r="AI733" s="2" t="s">
        <v>150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149</v>
      </c>
      <c r="AQ733" s="4" t="s">
        <v>150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149</v>
      </c>
      <c r="AY733" s="2" t="s">
        <v>150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149</v>
      </c>
      <c r="C734" s="4" t="s">
        <v>150</v>
      </c>
      <c r="D734" s="4">
        <v>2050</v>
      </c>
      <c r="J734" s="4" t="s">
        <v>149</v>
      </c>
      <c r="K734" s="4" t="s">
        <v>150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149</v>
      </c>
      <c r="S734" s="4" t="s">
        <v>150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149</v>
      </c>
      <c r="AA734" s="4" t="s">
        <v>150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149</v>
      </c>
      <c r="AI734" s="4" t="s">
        <v>150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149</v>
      </c>
      <c r="AQ734" s="2" t="s">
        <v>150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149</v>
      </c>
      <c r="AY734" s="4" t="s">
        <v>150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149</v>
      </c>
      <c r="C735" s="2" t="s">
        <v>150</v>
      </c>
      <c r="D735" s="2">
        <v>2050</v>
      </c>
      <c r="J735" s="2" t="s">
        <v>149</v>
      </c>
      <c r="K735" s="2" t="s">
        <v>150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149</v>
      </c>
      <c r="S735" s="2" t="s">
        <v>150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149</v>
      </c>
      <c r="AA735" s="2" t="s">
        <v>150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149</v>
      </c>
      <c r="AI735" s="2" t="s">
        <v>150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149</v>
      </c>
      <c r="AQ735" s="4" t="s">
        <v>150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149</v>
      </c>
      <c r="AY735" s="2" t="s">
        <v>150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149</v>
      </c>
      <c r="C736" s="4" t="s">
        <v>150</v>
      </c>
      <c r="D736" s="4">
        <v>2050</v>
      </c>
      <c r="J736" s="4" t="s">
        <v>149</v>
      </c>
      <c r="K736" s="4" t="s">
        <v>150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149</v>
      </c>
      <c r="S736" s="4" t="s">
        <v>150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149</v>
      </c>
      <c r="AA736" s="4" t="s">
        <v>150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149</v>
      </c>
      <c r="AI736" s="4" t="s">
        <v>150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149</v>
      </c>
      <c r="AQ736" s="2" t="s">
        <v>150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149</v>
      </c>
      <c r="AY736" s="4" t="s">
        <v>150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149</v>
      </c>
      <c r="C737" s="2" t="s">
        <v>150</v>
      </c>
      <c r="D737" s="2">
        <v>2050</v>
      </c>
      <c r="J737" s="2" t="s">
        <v>149</v>
      </c>
      <c r="K737" s="2" t="s">
        <v>150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149</v>
      </c>
      <c r="S737" s="2" t="s">
        <v>150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149</v>
      </c>
      <c r="AA737" s="2" t="s">
        <v>150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149</v>
      </c>
      <c r="AI737" s="2" t="s">
        <v>150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149</v>
      </c>
      <c r="AQ737" s="4" t="s">
        <v>150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149</v>
      </c>
      <c r="AY737" s="2" t="s">
        <v>150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149</v>
      </c>
      <c r="C738" s="4" t="s">
        <v>150</v>
      </c>
      <c r="D738" s="4">
        <v>2050</v>
      </c>
      <c r="J738" s="4" t="s">
        <v>149</v>
      </c>
      <c r="K738" s="4" t="s">
        <v>150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149</v>
      </c>
      <c r="S738" s="4" t="s">
        <v>150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149</v>
      </c>
      <c r="AA738" s="4" t="s">
        <v>150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149</v>
      </c>
      <c r="AI738" s="4" t="s">
        <v>150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149</v>
      </c>
      <c r="AQ738" s="2" t="s">
        <v>150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149</v>
      </c>
      <c r="AY738" s="4" t="s">
        <v>150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149</v>
      </c>
      <c r="C739" s="2" t="s">
        <v>150</v>
      </c>
      <c r="D739" s="2">
        <v>2050</v>
      </c>
      <c r="J739" s="2" t="s">
        <v>149</v>
      </c>
      <c r="K739" s="2" t="s">
        <v>150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149</v>
      </c>
      <c r="S739" s="2" t="s">
        <v>150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149</v>
      </c>
      <c r="AA739" s="2" t="s">
        <v>150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149</v>
      </c>
      <c r="AI739" s="2" t="s">
        <v>150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149</v>
      </c>
      <c r="AQ739" s="4" t="s">
        <v>150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149</v>
      </c>
      <c r="AY739" s="2" t="s">
        <v>150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149</v>
      </c>
      <c r="C740" s="4" t="s">
        <v>150</v>
      </c>
      <c r="D740" s="4">
        <v>2050</v>
      </c>
      <c r="J740" s="4" t="s">
        <v>149</v>
      </c>
      <c r="K740" s="4" t="s">
        <v>150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149</v>
      </c>
      <c r="S740" s="4" t="s">
        <v>150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149</v>
      </c>
      <c r="AA740" s="4" t="s">
        <v>150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149</v>
      </c>
      <c r="AI740" s="4" t="s">
        <v>150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149</v>
      </c>
      <c r="AQ740" s="2" t="s">
        <v>150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149</v>
      </c>
      <c r="AY740" s="4" t="s">
        <v>150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149</v>
      </c>
      <c r="C741" s="2" t="s">
        <v>150</v>
      </c>
      <c r="D741" s="2">
        <v>2050</v>
      </c>
      <c r="J741" s="2" t="s">
        <v>149</v>
      </c>
      <c r="K741" s="2" t="s">
        <v>150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149</v>
      </c>
      <c r="S741" s="2" t="s">
        <v>150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149</v>
      </c>
      <c r="AA741" s="2" t="s">
        <v>150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149</v>
      </c>
      <c r="AI741" s="2" t="s">
        <v>150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149</v>
      </c>
      <c r="AQ741" s="4" t="s">
        <v>150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149</v>
      </c>
      <c r="AY741" s="2" t="s">
        <v>150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149</v>
      </c>
      <c r="C742" s="4" t="s">
        <v>150</v>
      </c>
      <c r="D742" s="4">
        <v>2050</v>
      </c>
      <c r="J742" s="4" t="s">
        <v>149</v>
      </c>
      <c r="K742" s="4" t="s">
        <v>150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149</v>
      </c>
      <c r="S742" s="4" t="s">
        <v>150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149</v>
      </c>
      <c r="AA742" s="4" t="s">
        <v>150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149</v>
      </c>
      <c r="AI742" s="4" t="s">
        <v>150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149</v>
      </c>
      <c r="AQ742" s="2" t="s">
        <v>150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149</v>
      </c>
      <c r="AY742" s="4" t="s">
        <v>150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149</v>
      </c>
      <c r="C743" s="2" t="s">
        <v>150</v>
      </c>
      <c r="D743" s="2">
        <v>2050</v>
      </c>
      <c r="J743" s="2" t="s">
        <v>149</v>
      </c>
      <c r="K743" s="2" t="s">
        <v>150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149</v>
      </c>
      <c r="S743" s="2" t="s">
        <v>150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149</v>
      </c>
      <c r="AA743" s="2" t="s">
        <v>150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149</v>
      </c>
      <c r="AI743" s="2" t="s">
        <v>150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149</v>
      </c>
      <c r="AQ743" s="4" t="s">
        <v>150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149</v>
      </c>
      <c r="AY743" s="2" t="s">
        <v>150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149</v>
      </c>
      <c r="C744" s="4" t="s">
        <v>150</v>
      </c>
      <c r="D744" s="4">
        <v>2050</v>
      </c>
      <c r="J744" s="4" t="s">
        <v>149</v>
      </c>
      <c r="K744" s="4" t="s">
        <v>150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149</v>
      </c>
      <c r="S744" s="4" t="s">
        <v>150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149</v>
      </c>
      <c r="AA744" s="4" t="s">
        <v>150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149</v>
      </c>
      <c r="AI744" s="4" t="s">
        <v>150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149</v>
      </c>
      <c r="AQ744" s="2" t="s">
        <v>150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149</v>
      </c>
      <c r="AY744" s="4" t="s">
        <v>150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149</v>
      </c>
      <c r="C745" s="2" t="s">
        <v>150</v>
      </c>
      <c r="D745" s="2">
        <v>2050</v>
      </c>
      <c r="J745" s="2" t="s">
        <v>149</v>
      </c>
      <c r="K745" s="2" t="s">
        <v>150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149</v>
      </c>
      <c r="S745" s="2" t="s">
        <v>150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149</v>
      </c>
      <c r="AA745" s="2" t="s">
        <v>150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149</v>
      </c>
      <c r="AI745" s="2" t="s">
        <v>150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149</v>
      </c>
      <c r="AQ745" s="4" t="s">
        <v>150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149</v>
      </c>
      <c r="AY745" s="2" t="s">
        <v>150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149</v>
      </c>
      <c r="C746" s="4" t="s">
        <v>150</v>
      </c>
      <c r="D746" s="4">
        <v>2050</v>
      </c>
      <c r="J746" s="4" t="s">
        <v>149</v>
      </c>
      <c r="K746" s="4" t="s">
        <v>150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149</v>
      </c>
      <c r="S746" s="4" t="s">
        <v>150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149</v>
      </c>
      <c r="AA746" s="4" t="s">
        <v>150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149</v>
      </c>
      <c r="AI746" s="4" t="s">
        <v>150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149</v>
      </c>
      <c r="AQ746" s="2" t="s">
        <v>150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149</v>
      </c>
      <c r="AY746" s="4" t="s">
        <v>150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149</v>
      </c>
      <c r="C747" s="2" t="s">
        <v>150</v>
      </c>
      <c r="D747" s="2">
        <v>2050</v>
      </c>
      <c r="J747" s="2" t="s">
        <v>149</v>
      </c>
      <c r="K747" s="2" t="s">
        <v>150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149</v>
      </c>
      <c r="S747" s="2" t="s">
        <v>150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149</v>
      </c>
      <c r="AA747" s="2" t="s">
        <v>150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149</v>
      </c>
      <c r="AI747" s="2" t="s">
        <v>150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149</v>
      </c>
      <c r="AQ747" s="4" t="s">
        <v>150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149</v>
      </c>
      <c r="AY747" s="2" t="s">
        <v>150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149</v>
      </c>
      <c r="C748" s="4" t="s">
        <v>150</v>
      </c>
      <c r="D748" s="4">
        <v>2050</v>
      </c>
      <c r="J748" s="4" t="s">
        <v>149</v>
      </c>
      <c r="K748" s="4" t="s">
        <v>150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149</v>
      </c>
      <c r="S748" s="4" t="s">
        <v>150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149</v>
      </c>
      <c r="AA748" s="4" t="s">
        <v>150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149</v>
      </c>
      <c r="AI748" s="4" t="s">
        <v>150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149</v>
      </c>
      <c r="AQ748" s="2" t="s">
        <v>150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149</v>
      </c>
      <c r="AY748" s="4" t="s">
        <v>150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149</v>
      </c>
      <c r="C749" s="2" t="s">
        <v>150</v>
      </c>
      <c r="D749" s="2">
        <v>2050</v>
      </c>
      <c r="J749" s="2" t="s">
        <v>149</v>
      </c>
      <c r="K749" s="2" t="s">
        <v>150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149</v>
      </c>
      <c r="S749" s="2" t="s">
        <v>150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149</v>
      </c>
      <c r="AA749" s="2" t="s">
        <v>150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149</v>
      </c>
      <c r="AI749" s="2" t="s">
        <v>150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149</v>
      </c>
      <c r="AQ749" s="4" t="s">
        <v>150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149</v>
      </c>
      <c r="AY749" s="2" t="s">
        <v>150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149</v>
      </c>
      <c r="C750" s="4" t="s">
        <v>150</v>
      </c>
      <c r="D750" s="4">
        <v>2050</v>
      </c>
      <c r="J750" s="4" t="s">
        <v>149</v>
      </c>
      <c r="K750" s="4" t="s">
        <v>150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149</v>
      </c>
      <c r="S750" s="4" t="s">
        <v>150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149</v>
      </c>
      <c r="AA750" s="4" t="s">
        <v>150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149</v>
      </c>
      <c r="AI750" s="4" t="s">
        <v>150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149</v>
      </c>
      <c r="AQ750" s="2" t="s">
        <v>150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149</v>
      </c>
      <c r="AY750" s="4" t="s">
        <v>150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149</v>
      </c>
      <c r="C751" s="2" t="s">
        <v>150</v>
      </c>
      <c r="D751" s="2">
        <v>2050</v>
      </c>
      <c r="J751" s="2" t="s">
        <v>149</v>
      </c>
      <c r="K751" s="2" t="s">
        <v>150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149</v>
      </c>
      <c r="S751" s="2" t="s">
        <v>150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149</v>
      </c>
      <c r="AA751" s="2" t="s">
        <v>150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149</v>
      </c>
      <c r="AI751" s="2" t="s">
        <v>150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149</v>
      </c>
      <c r="AQ751" s="4" t="s">
        <v>150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149</v>
      </c>
      <c r="AY751" s="2" t="s">
        <v>150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149</v>
      </c>
      <c r="C752" s="4" t="s">
        <v>150</v>
      </c>
      <c r="D752" s="4">
        <v>2050</v>
      </c>
      <c r="J752" s="4" t="s">
        <v>149</v>
      </c>
      <c r="K752" s="4" t="s">
        <v>150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149</v>
      </c>
      <c r="S752" s="4" t="s">
        <v>150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149</v>
      </c>
      <c r="AA752" s="4" t="s">
        <v>150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149</v>
      </c>
      <c r="AI752" s="4" t="s">
        <v>150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149</v>
      </c>
      <c r="AQ752" s="2" t="s">
        <v>150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149</v>
      </c>
      <c r="AY752" s="4" t="s">
        <v>150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149</v>
      </c>
      <c r="C753" s="2" t="s">
        <v>150</v>
      </c>
      <c r="D753" s="2">
        <v>2050</v>
      </c>
      <c r="J753" s="2" t="s">
        <v>149</v>
      </c>
      <c r="K753" s="2" t="s">
        <v>150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149</v>
      </c>
      <c r="S753" s="2" t="s">
        <v>150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149</v>
      </c>
      <c r="AA753" s="2" t="s">
        <v>150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149</v>
      </c>
      <c r="AI753" s="2" t="s">
        <v>150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149</v>
      </c>
      <c r="AQ753" s="4" t="s">
        <v>150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149</v>
      </c>
      <c r="AY753" s="2" t="s">
        <v>150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149</v>
      </c>
      <c r="C754" s="4" t="s">
        <v>150</v>
      </c>
      <c r="D754" s="4">
        <v>2050</v>
      </c>
      <c r="J754" s="4" t="s">
        <v>149</v>
      </c>
      <c r="K754" s="4" t="s">
        <v>150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149</v>
      </c>
      <c r="S754" s="4" t="s">
        <v>150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149</v>
      </c>
      <c r="AA754" s="4" t="s">
        <v>150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149</v>
      </c>
      <c r="AI754" s="4" t="s">
        <v>150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149</v>
      </c>
      <c r="AQ754" s="2" t="s">
        <v>150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149</v>
      </c>
      <c r="AY754" s="4" t="s">
        <v>150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149</v>
      </c>
      <c r="C755" s="2" t="s">
        <v>150</v>
      </c>
      <c r="D755" s="2">
        <v>2050</v>
      </c>
      <c r="J755" s="2" t="s">
        <v>149</v>
      </c>
      <c r="K755" s="2" t="s">
        <v>150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149</v>
      </c>
      <c r="S755" s="2" t="s">
        <v>150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149</v>
      </c>
      <c r="AA755" s="2" t="s">
        <v>150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149</v>
      </c>
      <c r="AI755" s="2" t="s">
        <v>150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149</v>
      </c>
      <c r="AQ755" s="4" t="s">
        <v>150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149</v>
      </c>
      <c r="AY755" s="2" t="s">
        <v>150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149</v>
      </c>
      <c r="C756" s="4" t="s">
        <v>150</v>
      </c>
      <c r="D756" s="4">
        <v>2050</v>
      </c>
      <c r="J756" s="4" t="s">
        <v>149</v>
      </c>
      <c r="K756" s="4" t="s">
        <v>150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149</v>
      </c>
      <c r="S756" s="4" t="s">
        <v>150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149</v>
      </c>
      <c r="AA756" s="4" t="s">
        <v>150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149</v>
      </c>
      <c r="AI756" s="4" t="s">
        <v>150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149</v>
      </c>
      <c r="AQ756" s="2" t="s">
        <v>150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149</v>
      </c>
      <c r="AY756" s="4" t="s">
        <v>150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149</v>
      </c>
      <c r="C757" s="2" t="s">
        <v>150</v>
      </c>
      <c r="D757" s="2">
        <v>2050</v>
      </c>
      <c r="J757" s="2" t="s">
        <v>149</v>
      </c>
      <c r="K757" s="2" t="s">
        <v>150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149</v>
      </c>
      <c r="S757" s="2" t="s">
        <v>150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149</v>
      </c>
      <c r="AA757" s="2" t="s">
        <v>150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149</v>
      </c>
      <c r="AI757" s="2" t="s">
        <v>150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149</v>
      </c>
      <c r="AQ757" s="4" t="s">
        <v>150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149</v>
      </c>
      <c r="AY757" s="2" t="s">
        <v>150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149</v>
      </c>
      <c r="C758" s="4" t="s">
        <v>150</v>
      </c>
      <c r="D758" s="4">
        <v>2050</v>
      </c>
      <c r="J758" s="4" t="s">
        <v>149</v>
      </c>
      <c r="K758" s="4" t="s">
        <v>150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149</v>
      </c>
      <c r="S758" s="4" t="s">
        <v>150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149</v>
      </c>
      <c r="AA758" s="4" t="s">
        <v>150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149</v>
      </c>
      <c r="AI758" s="4" t="s">
        <v>150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149</v>
      </c>
      <c r="AQ758" s="2" t="s">
        <v>150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149</v>
      </c>
      <c r="AY758" s="4" t="s">
        <v>150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149</v>
      </c>
      <c r="C759" s="2" t="s">
        <v>150</v>
      </c>
      <c r="D759" s="2">
        <v>2050</v>
      </c>
      <c r="J759" s="2" t="s">
        <v>149</v>
      </c>
      <c r="K759" s="2" t="s">
        <v>150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149</v>
      </c>
      <c r="S759" s="2" t="s">
        <v>150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149</v>
      </c>
      <c r="AA759" s="2" t="s">
        <v>150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149</v>
      </c>
      <c r="AI759" s="2" t="s">
        <v>150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149</v>
      </c>
      <c r="AQ759" s="4" t="s">
        <v>150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149</v>
      </c>
      <c r="AY759" s="2" t="s">
        <v>150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149</v>
      </c>
      <c r="C760" s="4" t="s">
        <v>150</v>
      </c>
      <c r="D760" s="4">
        <v>2050</v>
      </c>
      <c r="J760" s="4" t="s">
        <v>149</v>
      </c>
      <c r="K760" s="4" t="s">
        <v>150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149</v>
      </c>
      <c r="S760" s="4" t="s">
        <v>150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149</v>
      </c>
      <c r="AA760" s="4" t="s">
        <v>150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149</v>
      </c>
      <c r="AI760" s="4" t="s">
        <v>150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149</v>
      </c>
      <c r="AQ760" s="2" t="s">
        <v>150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149</v>
      </c>
      <c r="AY760" s="4" t="s">
        <v>150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149</v>
      </c>
      <c r="C761" s="2" t="s">
        <v>150</v>
      </c>
      <c r="D761" s="2">
        <v>2050</v>
      </c>
      <c r="J761" s="2" t="s">
        <v>149</v>
      </c>
      <c r="K761" s="2" t="s">
        <v>150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149</v>
      </c>
      <c r="S761" s="2" t="s">
        <v>150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149</v>
      </c>
      <c r="AA761" s="2" t="s">
        <v>150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149</v>
      </c>
      <c r="AI761" s="2" t="s">
        <v>150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149</v>
      </c>
      <c r="AQ761" s="4" t="s">
        <v>150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149</v>
      </c>
      <c r="AY761" s="2" t="s">
        <v>150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149</v>
      </c>
      <c r="C762" s="4" t="s">
        <v>150</v>
      </c>
      <c r="D762" s="4">
        <v>2050</v>
      </c>
      <c r="J762" s="4" t="s">
        <v>149</v>
      </c>
      <c r="K762" s="4" t="s">
        <v>150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149</v>
      </c>
      <c r="S762" s="4" t="s">
        <v>150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149</v>
      </c>
      <c r="AA762" s="4" t="s">
        <v>150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149</v>
      </c>
      <c r="AI762" s="4" t="s">
        <v>150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149</v>
      </c>
      <c r="AQ762" s="2" t="s">
        <v>150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149</v>
      </c>
      <c r="AY762" s="4" t="s">
        <v>150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149</v>
      </c>
      <c r="C763" s="2" t="s">
        <v>150</v>
      </c>
      <c r="D763" s="2">
        <v>2050</v>
      </c>
      <c r="J763" s="2" t="s">
        <v>149</v>
      </c>
      <c r="K763" s="2" t="s">
        <v>150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149</v>
      </c>
      <c r="S763" s="2" t="s">
        <v>150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149</v>
      </c>
      <c r="AA763" s="2" t="s">
        <v>150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149</v>
      </c>
      <c r="AI763" s="2" t="s">
        <v>150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149</v>
      </c>
      <c r="AQ763" s="4" t="s">
        <v>150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149</v>
      </c>
      <c r="AY763" s="2" t="s">
        <v>150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149</v>
      </c>
      <c r="C764" s="4" t="s">
        <v>150</v>
      </c>
      <c r="D764" s="4">
        <v>2050</v>
      </c>
      <c r="J764" s="4" t="s">
        <v>149</v>
      </c>
      <c r="K764" s="4" t="s">
        <v>150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149</v>
      </c>
      <c r="S764" s="4" t="s">
        <v>150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149</v>
      </c>
      <c r="AA764" s="4" t="s">
        <v>150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149</v>
      </c>
      <c r="AI764" s="4" t="s">
        <v>150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149</v>
      </c>
      <c r="AQ764" s="2" t="s">
        <v>150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149</v>
      </c>
      <c r="AY764" s="4" t="s">
        <v>150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149</v>
      </c>
      <c r="C765" s="2" t="s">
        <v>150</v>
      </c>
      <c r="D765" s="2">
        <v>2050</v>
      </c>
      <c r="J765" s="2" t="s">
        <v>149</v>
      </c>
      <c r="K765" s="2" t="s">
        <v>150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149</v>
      </c>
      <c r="S765" s="2" t="s">
        <v>150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149</v>
      </c>
      <c r="AA765" s="2" t="s">
        <v>150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149</v>
      </c>
      <c r="AI765" s="2" t="s">
        <v>150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149</v>
      </c>
      <c r="AQ765" s="4" t="s">
        <v>150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149</v>
      </c>
      <c r="AY765" s="2" t="s">
        <v>150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149</v>
      </c>
      <c r="C766" s="4" t="s">
        <v>150</v>
      </c>
      <c r="D766" s="4">
        <v>2050</v>
      </c>
      <c r="J766" s="4" t="s">
        <v>149</v>
      </c>
      <c r="K766" s="4" t="s">
        <v>150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149</v>
      </c>
      <c r="S766" s="4" t="s">
        <v>150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149</v>
      </c>
      <c r="AA766" s="4" t="s">
        <v>150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149</v>
      </c>
      <c r="AI766" s="4" t="s">
        <v>150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149</v>
      </c>
      <c r="AQ766" s="2" t="s">
        <v>150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149</v>
      </c>
      <c r="AY766" s="4" t="s">
        <v>150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149</v>
      </c>
      <c r="C767" s="2" t="s">
        <v>150</v>
      </c>
      <c r="D767" s="2">
        <v>2050</v>
      </c>
      <c r="J767" s="2" t="s">
        <v>149</v>
      </c>
      <c r="K767" s="2" t="s">
        <v>150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149</v>
      </c>
      <c r="S767" s="2" t="s">
        <v>150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149</v>
      </c>
      <c r="AA767" s="2" t="s">
        <v>150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149</v>
      </c>
      <c r="AI767" s="2" t="s">
        <v>150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149</v>
      </c>
      <c r="AQ767" s="4" t="s">
        <v>150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149</v>
      </c>
      <c r="AY767" s="2" t="s">
        <v>150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149</v>
      </c>
      <c r="C768" s="4" t="s">
        <v>150</v>
      </c>
      <c r="D768" s="4">
        <v>2050</v>
      </c>
      <c r="J768" s="4" t="s">
        <v>149</v>
      </c>
      <c r="K768" s="4" t="s">
        <v>150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149</v>
      </c>
      <c r="S768" s="4" t="s">
        <v>150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149</v>
      </c>
      <c r="AA768" s="4" t="s">
        <v>150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149</v>
      </c>
      <c r="AI768" s="4" t="s">
        <v>150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149</v>
      </c>
      <c r="AQ768" s="2" t="s">
        <v>150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149</v>
      </c>
      <c r="AY768" s="4" t="s">
        <v>150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149</v>
      </c>
      <c r="C769" s="2" t="s">
        <v>150</v>
      </c>
      <c r="D769" s="2">
        <v>2050</v>
      </c>
      <c r="J769" s="2" t="s">
        <v>149</v>
      </c>
      <c r="K769" s="2" t="s">
        <v>150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149</v>
      </c>
      <c r="S769" s="2" t="s">
        <v>150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149</v>
      </c>
      <c r="AA769" s="2" t="s">
        <v>150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149</v>
      </c>
      <c r="AI769" s="2" t="s">
        <v>150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149</v>
      </c>
      <c r="AQ769" s="4" t="s">
        <v>150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149</v>
      </c>
      <c r="AY769" s="2" t="s">
        <v>150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149</v>
      </c>
      <c r="C770" s="4" t="s">
        <v>150</v>
      </c>
      <c r="D770" s="4">
        <v>2050</v>
      </c>
      <c r="J770" s="4" t="s">
        <v>149</v>
      </c>
      <c r="K770" s="4" t="s">
        <v>150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149</v>
      </c>
      <c r="S770" s="4" t="s">
        <v>150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149</v>
      </c>
      <c r="AA770" s="4" t="s">
        <v>150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149</v>
      </c>
      <c r="AI770" s="4" t="s">
        <v>150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149</v>
      </c>
      <c r="AQ770" s="2" t="s">
        <v>150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149</v>
      </c>
      <c r="AY770" s="4" t="s">
        <v>150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149</v>
      </c>
      <c r="C771" s="2" t="s">
        <v>150</v>
      </c>
      <c r="D771" s="2">
        <v>2050</v>
      </c>
      <c r="J771" s="2" t="s">
        <v>149</v>
      </c>
      <c r="K771" s="2" t="s">
        <v>150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149</v>
      </c>
      <c r="S771" s="2" t="s">
        <v>150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149</v>
      </c>
      <c r="AA771" s="2" t="s">
        <v>150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149</v>
      </c>
      <c r="AI771" s="2" t="s">
        <v>150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149</v>
      </c>
      <c r="AQ771" s="4" t="s">
        <v>150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149</v>
      </c>
      <c r="AY771" s="2" t="s">
        <v>150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149</v>
      </c>
      <c r="C772" s="4" t="s">
        <v>150</v>
      </c>
      <c r="D772" s="4">
        <v>2050</v>
      </c>
      <c r="J772" s="4" t="s">
        <v>149</v>
      </c>
      <c r="K772" s="4" t="s">
        <v>150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149</v>
      </c>
      <c r="S772" s="4" t="s">
        <v>150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149</v>
      </c>
      <c r="AA772" s="4" t="s">
        <v>150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149</v>
      </c>
      <c r="AI772" s="4" t="s">
        <v>150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149</v>
      </c>
      <c r="AQ772" s="2" t="s">
        <v>150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149</v>
      </c>
      <c r="AY772" s="4" t="s">
        <v>150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149</v>
      </c>
      <c r="C773" s="2" t="s">
        <v>150</v>
      </c>
      <c r="D773" s="2">
        <v>2050</v>
      </c>
      <c r="J773" s="2" t="s">
        <v>149</v>
      </c>
      <c r="K773" s="2" t="s">
        <v>150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149</v>
      </c>
      <c r="S773" s="2" t="s">
        <v>150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149</v>
      </c>
      <c r="AA773" s="2" t="s">
        <v>150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149</v>
      </c>
      <c r="AI773" s="2" t="s">
        <v>150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149</v>
      </c>
      <c r="AQ773" s="4" t="s">
        <v>150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149</v>
      </c>
      <c r="AY773" s="2" t="s">
        <v>150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149</v>
      </c>
      <c r="C774" s="4" t="s">
        <v>150</v>
      </c>
      <c r="D774" s="4">
        <v>2050</v>
      </c>
      <c r="J774" s="4" t="s">
        <v>149</v>
      </c>
      <c r="K774" s="4" t="s">
        <v>150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149</v>
      </c>
      <c r="S774" s="4" t="s">
        <v>150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149</v>
      </c>
      <c r="AA774" s="4" t="s">
        <v>150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149</v>
      </c>
      <c r="AI774" s="4" t="s">
        <v>150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149</v>
      </c>
      <c r="AQ774" s="2" t="s">
        <v>150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149</v>
      </c>
      <c r="AY774" s="4" t="s">
        <v>150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149</v>
      </c>
      <c r="C775" s="2" t="s">
        <v>150</v>
      </c>
      <c r="D775" s="2">
        <v>2050</v>
      </c>
      <c r="J775" s="2" t="s">
        <v>149</v>
      </c>
      <c r="K775" s="2" t="s">
        <v>150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149</v>
      </c>
      <c r="S775" s="2" t="s">
        <v>150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149</v>
      </c>
      <c r="AA775" s="2" t="s">
        <v>150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149</v>
      </c>
      <c r="AI775" s="2" t="s">
        <v>150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149</v>
      </c>
      <c r="AQ775" s="4" t="s">
        <v>150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149</v>
      </c>
      <c r="AY775" s="2" t="s">
        <v>150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149</v>
      </c>
      <c r="C776" s="4" t="s">
        <v>150</v>
      </c>
      <c r="D776" s="4">
        <v>2050</v>
      </c>
      <c r="J776" s="4" t="s">
        <v>149</v>
      </c>
      <c r="K776" s="4" t="s">
        <v>150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149</v>
      </c>
      <c r="S776" s="4" t="s">
        <v>150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149</v>
      </c>
      <c r="AA776" s="4" t="s">
        <v>150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149</v>
      </c>
      <c r="AI776" s="4" t="s">
        <v>150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149</v>
      </c>
      <c r="AQ776" s="2" t="s">
        <v>150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149</v>
      </c>
      <c r="AY776" s="4" t="s">
        <v>150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149</v>
      </c>
      <c r="C777" s="2" t="s">
        <v>150</v>
      </c>
      <c r="D777" s="2">
        <v>2050</v>
      </c>
      <c r="J777" s="2" t="s">
        <v>149</v>
      </c>
      <c r="K777" s="2" t="s">
        <v>150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149</v>
      </c>
      <c r="S777" s="2" t="s">
        <v>150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149</v>
      </c>
      <c r="AA777" s="2" t="s">
        <v>150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149</v>
      </c>
      <c r="AI777" s="2" t="s">
        <v>150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149</v>
      </c>
      <c r="AQ777" s="4" t="s">
        <v>150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149</v>
      </c>
      <c r="AY777" s="2" t="s">
        <v>150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149</v>
      </c>
      <c r="C778" s="4" t="s">
        <v>150</v>
      </c>
      <c r="D778" s="4">
        <v>2050</v>
      </c>
      <c r="J778" s="4" t="s">
        <v>149</v>
      </c>
      <c r="K778" s="4" t="s">
        <v>150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149</v>
      </c>
      <c r="S778" s="4" t="s">
        <v>150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149</v>
      </c>
      <c r="AA778" s="4" t="s">
        <v>150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149</v>
      </c>
      <c r="AI778" s="4" t="s">
        <v>150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149</v>
      </c>
      <c r="AQ778" s="2" t="s">
        <v>150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149</v>
      </c>
      <c r="AY778" s="4" t="s">
        <v>150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149</v>
      </c>
      <c r="C779" s="2" t="s">
        <v>150</v>
      </c>
      <c r="D779" s="2">
        <v>2050</v>
      </c>
      <c r="J779" s="2" t="s">
        <v>149</v>
      </c>
      <c r="K779" s="2" t="s">
        <v>150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149</v>
      </c>
      <c r="S779" s="2" t="s">
        <v>150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149</v>
      </c>
      <c r="AA779" s="2" t="s">
        <v>150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149</v>
      </c>
      <c r="AI779" s="2" t="s">
        <v>150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149</v>
      </c>
      <c r="AQ779" s="4" t="s">
        <v>150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149</v>
      </c>
      <c r="AY779" s="2" t="s">
        <v>150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149</v>
      </c>
      <c r="C780" s="4" t="s">
        <v>150</v>
      </c>
      <c r="D780" s="4">
        <v>2050</v>
      </c>
      <c r="J780" s="4" t="s">
        <v>149</v>
      </c>
      <c r="K780" s="4" t="s">
        <v>150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149</v>
      </c>
      <c r="S780" s="4" t="s">
        <v>150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149</v>
      </c>
      <c r="AA780" s="4" t="s">
        <v>150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149</v>
      </c>
      <c r="AI780" s="4" t="s">
        <v>150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149</v>
      </c>
      <c r="AQ780" s="2" t="s">
        <v>150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149</v>
      </c>
      <c r="AY780" s="4" t="s">
        <v>150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149</v>
      </c>
      <c r="C781" s="2" t="s">
        <v>150</v>
      </c>
      <c r="D781" s="2">
        <v>2050</v>
      </c>
      <c r="J781" s="2" t="s">
        <v>149</v>
      </c>
      <c r="K781" s="2" t="s">
        <v>150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149</v>
      </c>
      <c r="S781" s="2" t="s">
        <v>150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149</v>
      </c>
      <c r="AA781" s="2" t="s">
        <v>150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149</v>
      </c>
      <c r="AI781" s="2" t="s">
        <v>150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149</v>
      </c>
      <c r="AQ781" s="4" t="s">
        <v>150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149</v>
      </c>
      <c r="AY781" s="2" t="s">
        <v>150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149</v>
      </c>
      <c r="C782" s="4" t="s">
        <v>150</v>
      </c>
      <c r="D782" s="4">
        <v>2050</v>
      </c>
      <c r="J782" s="4" t="s">
        <v>149</v>
      </c>
      <c r="K782" s="4" t="s">
        <v>150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149</v>
      </c>
      <c r="S782" s="4" t="s">
        <v>150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149</v>
      </c>
      <c r="AA782" s="4" t="s">
        <v>150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149</v>
      </c>
      <c r="AI782" s="4" t="s">
        <v>150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149</v>
      </c>
      <c r="AQ782" s="2" t="s">
        <v>150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149</v>
      </c>
      <c r="AY782" s="4" t="s">
        <v>150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149</v>
      </c>
      <c r="C783" s="2" t="s">
        <v>150</v>
      </c>
      <c r="D783" s="2">
        <v>2050</v>
      </c>
      <c r="J783" s="2" t="s">
        <v>149</v>
      </c>
      <c r="K783" s="2" t="s">
        <v>150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149</v>
      </c>
      <c r="S783" s="2" t="s">
        <v>150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149</v>
      </c>
      <c r="AA783" s="2" t="s">
        <v>150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149</v>
      </c>
      <c r="AI783" s="2" t="s">
        <v>150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149</v>
      </c>
      <c r="AQ783" s="4" t="s">
        <v>150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149</v>
      </c>
      <c r="AY783" s="2" t="s">
        <v>150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149</v>
      </c>
      <c r="C784" s="4" t="s">
        <v>150</v>
      </c>
      <c r="D784" s="4">
        <v>2050</v>
      </c>
      <c r="J784" s="4" t="s">
        <v>149</v>
      </c>
      <c r="K784" s="4" t="s">
        <v>150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149</v>
      </c>
      <c r="S784" s="4" t="s">
        <v>150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149</v>
      </c>
      <c r="AA784" s="4" t="s">
        <v>150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149</v>
      </c>
      <c r="AI784" s="4" t="s">
        <v>150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149</v>
      </c>
      <c r="AQ784" s="2" t="s">
        <v>150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149</v>
      </c>
      <c r="AY784" s="4" t="s">
        <v>150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149</v>
      </c>
      <c r="C785" s="2" t="s">
        <v>150</v>
      </c>
      <c r="D785" s="2">
        <v>2050</v>
      </c>
      <c r="J785" s="2" t="s">
        <v>149</v>
      </c>
      <c r="K785" s="2" t="s">
        <v>150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149</v>
      </c>
      <c r="S785" s="2" t="s">
        <v>150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149</v>
      </c>
      <c r="AA785" s="2" t="s">
        <v>150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149</v>
      </c>
      <c r="AI785" s="2" t="s">
        <v>150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149</v>
      </c>
      <c r="AQ785" s="4" t="s">
        <v>150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149</v>
      </c>
      <c r="AY785" s="2" t="s">
        <v>150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149</v>
      </c>
      <c r="C786" s="4" t="s">
        <v>150</v>
      </c>
      <c r="D786" s="4">
        <v>2050</v>
      </c>
      <c r="J786" s="4" t="s">
        <v>149</v>
      </c>
      <c r="K786" s="4" t="s">
        <v>150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149</v>
      </c>
      <c r="S786" s="4" t="s">
        <v>150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149</v>
      </c>
      <c r="AA786" s="4" t="s">
        <v>150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149</v>
      </c>
      <c r="AI786" s="4" t="s">
        <v>150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149</v>
      </c>
      <c r="AQ786" s="2" t="s">
        <v>150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149</v>
      </c>
      <c r="AY786" s="4" t="s">
        <v>150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149</v>
      </c>
      <c r="C787" s="2" t="s">
        <v>150</v>
      </c>
      <c r="D787" s="2">
        <v>2050</v>
      </c>
      <c r="J787" s="2" t="s">
        <v>149</v>
      </c>
      <c r="K787" s="2" t="s">
        <v>150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149</v>
      </c>
      <c r="S787" s="2" t="s">
        <v>150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149</v>
      </c>
      <c r="AA787" s="2" t="s">
        <v>150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149</v>
      </c>
      <c r="AI787" s="2" t="s">
        <v>150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149</v>
      </c>
      <c r="AQ787" s="4" t="s">
        <v>150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149</v>
      </c>
      <c r="AY787" s="2" t="s">
        <v>150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149</v>
      </c>
      <c r="C788" s="4" t="s">
        <v>150</v>
      </c>
      <c r="D788" s="4">
        <v>2050</v>
      </c>
      <c r="J788" s="4" t="s">
        <v>149</v>
      </c>
      <c r="K788" s="4" t="s">
        <v>150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149</v>
      </c>
      <c r="S788" s="4" t="s">
        <v>150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149</v>
      </c>
      <c r="AA788" s="4" t="s">
        <v>150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149</v>
      </c>
      <c r="AI788" s="4" t="s">
        <v>150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149</v>
      </c>
      <c r="AQ788" s="2" t="s">
        <v>150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149</v>
      </c>
      <c r="AY788" s="4" t="s">
        <v>150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149</v>
      </c>
      <c r="C789" s="2" t="s">
        <v>150</v>
      </c>
      <c r="D789" s="2">
        <v>2050</v>
      </c>
      <c r="J789" s="2" t="s">
        <v>149</v>
      </c>
      <c r="K789" s="2" t="s">
        <v>150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149</v>
      </c>
      <c r="S789" s="2" t="s">
        <v>150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149</v>
      </c>
      <c r="AA789" s="2" t="s">
        <v>150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149</v>
      </c>
      <c r="AI789" s="2" t="s">
        <v>150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149</v>
      </c>
      <c r="AQ789" s="4" t="s">
        <v>150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149</v>
      </c>
      <c r="AY789" s="2" t="s">
        <v>150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149</v>
      </c>
      <c r="C790" s="4" t="s">
        <v>150</v>
      </c>
      <c r="D790" s="4">
        <v>2050</v>
      </c>
      <c r="J790" s="4" t="s">
        <v>149</v>
      </c>
      <c r="K790" s="4" t="s">
        <v>150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149</v>
      </c>
      <c r="S790" s="4" t="s">
        <v>150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149</v>
      </c>
      <c r="AA790" s="4" t="s">
        <v>150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149</v>
      </c>
      <c r="AI790" s="4" t="s">
        <v>150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149</v>
      </c>
      <c r="AQ790" s="2" t="s">
        <v>150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149</v>
      </c>
      <c r="AY790" s="4" t="s">
        <v>150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149</v>
      </c>
      <c r="C791" s="2" t="s">
        <v>150</v>
      </c>
      <c r="D791" s="2">
        <v>2050</v>
      </c>
      <c r="J791" s="2" t="s">
        <v>149</v>
      </c>
      <c r="K791" s="2" t="s">
        <v>150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149</v>
      </c>
      <c r="S791" s="2" t="s">
        <v>150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149</v>
      </c>
      <c r="AA791" s="2" t="s">
        <v>150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149</v>
      </c>
      <c r="AI791" s="2" t="s">
        <v>150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149</v>
      </c>
      <c r="AQ791" s="4" t="s">
        <v>150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149</v>
      </c>
      <c r="AY791" s="2" t="s">
        <v>150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149</v>
      </c>
      <c r="C792" s="4" t="s">
        <v>150</v>
      </c>
      <c r="D792" s="4">
        <v>2050</v>
      </c>
      <c r="J792" s="4" t="s">
        <v>149</v>
      </c>
      <c r="K792" s="4" t="s">
        <v>150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149</v>
      </c>
      <c r="S792" s="4" t="s">
        <v>150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149</v>
      </c>
      <c r="AA792" s="4" t="s">
        <v>150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149</v>
      </c>
      <c r="AI792" s="4" t="s">
        <v>150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149</v>
      </c>
      <c r="AQ792" s="2" t="s">
        <v>150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149</v>
      </c>
      <c r="AY792" s="4" t="s">
        <v>150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149</v>
      </c>
      <c r="C793" s="2" t="s">
        <v>150</v>
      </c>
      <c r="D793" s="2">
        <v>2050</v>
      </c>
      <c r="J793" s="2" t="s">
        <v>149</v>
      </c>
      <c r="K793" s="2" t="s">
        <v>150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149</v>
      </c>
      <c r="S793" s="2" t="s">
        <v>150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149</v>
      </c>
      <c r="AA793" s="2" t="s">
        <v>150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149</v>
      </c>
      <c r="AI793" s="2" t="s">
        <v>150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149</v>
      </c>
      <c r="AQ793" s="4" t="s">
        <v>150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149</v>
      </c>
      <c r="AY793" s="2" t="s">
        <v>150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149</v>
      </c>
      <c r="C794" s="4" t="s">
        <v>150</v>
      </c>
      <c r="D794" s="4">
        <v>2050</v>
      </c>
      <c r="J794" s="4" t="s">
        <v>149</v>
      </c>
      <c r="K794" s="4" t="s">
        <v>150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149</v>
      </c>
      <c r="S794" s="4" t="s">
        <v>150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149</v>
      </c>
      <c r="AA794" s="4" t="s">
        <v>150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149</v>
      </c>
      <c r="AI794" s="4" t="s">
        <v>150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149</v>
      </c>
      <c r="AQ794" s="2" t="s">
        <v>150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149</v>
      </c>
      <c r="AY794" s="4" t="s">
        <v>150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149</v>
      </c>
      <c r="C795" s="2" t="s">
        <v>150</v>
      </c>
      <c r="D795" s="2">
        <v>2050</v>
      </c>
      <c r="J795" s="2" t="s">
        <v>149</v>
      </c>
      <c r="K795" s="2" t="s">
        <v>150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149</v>
      </c>
      <c r="S795" s="2" t="s">
        <v>150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149</v>
      </c>
      <c r="AA795" s="2" t="s">
        <v>150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149</v>
      </c>
      <c r="AI795" s="2" t="s">
        <v>150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149</v>
      </c>
      <c r="AQ795" s="4" t="s">
        <v>150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149</v>
      </c>
      <c r="AY795" s="2" t="s">
        <v>150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149</v>
      </c>
      <c r="C796" s="4" t="s">
        <v>150</v>
      </c>
      <c r="D796" s="4">
        <v>2050</v>
      </c>
      <c r="J796" s="4" t="s">
        <v>149</v>
      </c>
      <c r="K796" s="4" t="s">
        <v>150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149</v>
      </c>
      <c r="S796" s="4" t="s">
        <v>150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149</v>
      </c>
      <c r="AA796" s="4" t="s">
        <v>150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149</v>
      </c>
      <c r="AI796" s="4" t="s">
        <v>150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149</v>
      </c>
      <c r="AQ796" s="2" t="s">
        <v>150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149</v>
      </c>
      <c r="AY796" s="4" t="s">
        <v>150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149</v>
      </c>
      <c r="C797" s="2" t="s">
        <v>150</v>
      </c>
      <c r="D797" s="2">
        <v>2050</v>
      </c>
      <c r="J797" s="2" t="s">
        <v>149</v>
      </c>
      <c r="K797" s="2" t="s">
        <v>150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149</v>
      </c>
      <c r="S797" s="2" t="s">
        <v>150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149</v>
      </c>
      <c r="AA797" s="2" t="s">
        <v>150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149</v>
      </c>
      <c r="AI797" s="2" t="s">
        <v>150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149</v>
      </c>
      <c r="AQ797" s="4" t="s">
        <v>150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149</v>
      </c>
      <c r="AY797" s="2" t="s">
        <v>150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149</v>
      </c>
      <c r="C798" s="4" t="s">
        <v>150</v>
      </c>
      <c r="D798" s="4">
        <v>2050</v>
      </c>
      <c r="J798" s="4" t="s">
        <v>149</v>
      </c>
      <c r="K798" s="4" t="s">
        <v>150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149</v>
      </c>
      <c r="S798" s="4" t="s">
        <v>150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149</v>
      </c>
      <c r="AA798" s="4" t="s">
        <v>150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149</v>
      </c>
      <c r="AI798" s="4" t="s">
        <v>150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149</v>
      </c>
      <c r="AQ798" s="2" t="s">
        <v>150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149</v>
      </c>
      <c r="AY798" s="4" t="s">
        <v>150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149</v>
      </c>
      <c r="C799" s="2" t="s">
        <v>150</v>
      </c>
      <c r="D799" s="2">
        <v>2050</v>
      </c>
      <c r="J799" s="2" t="s">
        <v>149</v>
      </c>
      <c r="K799" s="2" t="s">
        <v>150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149</v>
      </c>
      <c r="S799" s="2" t="s">
        <v>150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149</v>
      </c>
      <c r="AA799" s="2" t="s">
        <v>150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149</v>
      </c>
      <c r="AI799" s="2" t="s">
        <v>150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149</v>
      </c>
      <c r="AQ799" s="4" t="s">
        <v>150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149</v>
      </c>
      <c r="AY799" s="2" t="s">
        <v>150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149</v>
      </c>
      <c r="C800" s="4" t="s">
        <v>150</v>
      </c>
      <c r="D800" s="4">
        <v>2050</v>
      </c>
      <c r="J800" s="4" t="s">
        <v>149</v>
      </c>
      <c r="K800" s="4" t="s">
        <v>150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149</v>
      </c>
      <c r="S800" s="4" t="s">
        <v>150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149</v>
      </c>
      <c r="AA800" s="4" t="s">
        <v>150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149</v>
      </c>
      <c r="AI800" s="4" t="s">
        <v>150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149</v>
      </c>
      <c r="AQ800" s="2" t="s">
        <v>150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149</v>
      </c>
      <c r="AY800" s="4" t="s">
        <v>150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149</v>
      </c>
      <c r="C801" s="2" t="s">
        <v>150</v>
      </c>
      <c r="D801" s="2">
        <v>2050</v>
      </c>
      <c r="J801" s="2" t="s">
        <v>149</v>
      </c>
      <c r="K801" s="2" t="s">
        <v>150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149</v>
      </c>
      <c r="S801" s="2" t="s">
        <v>150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149</v>
      </c>
      <c r="AA801" s="2" t="s">
        <v>150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149</v>
      </c>
      <c r="AI801" s="2" t="s">
        <v>150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149</v>
      </c>
      <c r="AQ801" s="4" t="s">
        <v>150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149</v>
      </c>
      <c r="AY801" s="2" t="s">
        <v>150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149</v>
      </c>
      <c r="C802" s="4" t="s">
        <v>150</v>
      </c>
      <c r="D802" s="4">
        <v>2050</v>
      </c>
      <c r="J802" s="4" t="s">
        <v>149</v>
      </c>
      <c r="K802" s="4" t="s">
        <v>150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149</v>
      </c>
      <c r="S802" s="4" t="s">
        <v>150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149</v>
      </c>
      <c r="AA802" s="4" t="s">
        <v>150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149</v>
      </c>
      <c r="AI802" s="4" t="s">
        <v>150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149</v>
      </c>
      <c r="AQ802" s="2" t="s">
        <v>150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149</v>
      </c>
      <c r="AY802" s="4" t="s">
        <v>150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149</v>
      </c>
      <c r="C803" s="2" t="s">
        <v>150</v>
      </c>
      <c r="D803" s="2">
        <v>2050</v>
      </c>
      <c r="J803" s="2" t="s">
        <v>149</v>
      </c>
      <c r="K803" s="2" t="s">
        <v>150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149</v>
      </c>
      <c r="S803" s="2" t="s">
        <v>150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149</v>
      </c>
      <c r="AA803" s="2" t="s">
        <v>150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149</v>
      </c>
      <c r="AI803" s="2" t="s">
        <v>150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149</v>
      </c>
      <c r="AQ803" s="4" t="s">
        <v>150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149</v>
      </c>
      <c r="AY803" s="2" t="s">
        <v>150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149</v>
      </c>
      <c r="C804" s="4" t="s">
        <v>150</v>
      </c>
      <c r="D804" s="4">
        <v>2050</v>
      </c>
      <c r="J804" s="4" t="s">
        <v>149</v>
      </c>
      <c r="K804" s="4" t="s">
        <v>150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149</v>
      </c>
      <c r="S804" s="4" t="s">
        <v>150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149</v>
      </c>
      <c r="AA804" s="4" t="s">
        <v>150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149</v>
      </c>
      <c r="AI804" s="4" t="s">
        <v>150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149</v>
      </c>
      <c r="AQ804" s="2" t="s">
        <v>150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149</v>
      </c>
      <c r="AY804" s="4" t="s">
        <v>150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149</v>
      </c>
      <c r="C805" s="2" t="s">
        <v>150</v>
      </c>
      <c r="D805" s="2">
        <v>2050</v>
      </c>
      <c r="J805" s="2" t="s">
        <v>149</v>
      </c>
      <c r="K805" s="2" t="s">
        <v>150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149</v>
      </c>
      <c r="S805" s="2" t="s">
        <v>150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149</v>
      </c>
      <c r="AA805" s="2" t="s">
        <v>150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149</v>
      </c>
      <c r="AI805" s="2" t="s">
        <v>150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149</v>
      </c>
      <c r="AQ805" s="4" t="s">
        <v>150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149</v>
      </c>
      <c r="AY805" s="2" t="s">
        <v>150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149</v>
      </c>
      <c r="C806" s="4" t="s">
        <v>150</v>
      </c>
      <c r="D806" s="4">
        <v>2050</v>
      </c>
      <c r="J806" s="4" t="s">
        <v>149</v>
      </c>
      <c r="K806" s="4" t="s">
        <v>150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149</v>
      </c>
      <c r="S806" s="4" t="s">
        <v>150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149</v>
      </c>
      <c r="AA806" s="4" t="s">
        <v>150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149</v>
      </c>
      <c r="AI806" s="4" t="s">
        <v>150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149</v>
      </c>
      <c r="AQ806" s="2" t="s">
        <v>150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149</v>
      </c>
      <c r="AY806" s="4" t="s">
        <v>150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149</v>
      </c>
      <c r="C807" s="2" t="s">
        <v>150</v>
      </c>
      <c r="D807" s="2">
        <v>2050</v>
      </c>
      <c r="J807" s="2" t="s">
        <v>149</v>
      </c>
      <c r="K807" s="2" t="s">
        <v>150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149</v>
      </c>
      <c r="S807" s="2" t="s">
        <v>150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149</v>
      </c>
      <c r="AA807" s="2" t="s">
        <v>150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149</v>
      </c>
      <c r="AI807" s="2" t="s">
        <v>150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149</v>
      </c>
      <c r="AQ807" s="4" t="s">
        <v>150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149</v>
      </c>
      <c r="AY807" s="2" t="s">
        <v>150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149</v>
      </c>
      <c r="C808" s="4" t="s">
        <v>150</v>
      </c>
      <c r="D808" s="4">
        <v>2050</v>
      </c>
      <c r="J808" s="4" t="s">
        <v>149</v>
      </c>
      <c r="K808" s="4" t="s">
        <v>150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149</v>
      </c>
      <c r="S808" s="4" t="s">
        <v>150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149</v>
      </c>
      <c r="AA808" s="4" t="s">
        <v>150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149</v>
      </c>
      <c r="AI808" s="4" t="s">
        <v>150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149</v>
      </c>
      <c r="AQ808" s="2" t="s">
        <v>150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149</v>
      </c>
      <c r="AY808" s="4" t="s">
        <v>150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149</v>
      </c>
      <c r="C809" s="2" t="s">
        <v>150</v>
      </c>
      <c r="D809" s="2">
        <v>2050</v>
      </c>
      <c r="J809" s="2" t="s">
        <v>149</v>
      </c>
      <c r="K809" s="2" t="s">
        <v>150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149</v>
      </c>
      <c r="S809" s="2" t="s">
        <v>150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149</v>
      </c>
      <c r="AA809" s="2" t="s">
        <v>150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149</v>
      </c>
      <c r="AI809" s="2" t="s">
        <v>150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149</v>
      </c>
      <c r="AQ809" s="4" t="s">
        <v>150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149</v>
      </c>
      <c r="AY809" s="2" t="s">
        <v>150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149</v>
      </c>
      <c r="C810" s="4" t="s">
        <v>150</v>
      </c>
      <c r="D810" s="4">
        <v>2050</v>
      </c>
      <c r="J810" s="4" t="s">
        <v>149</v>
      </c>
      <c r="K810" s="4" t="s">
        <v>150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149</v>
      </c>
      <c r="S810" s="4" t="s">
        <v>150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149</v>
      </c>
      <c r="AA810" s="4" t="s">
        <v>150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149</v>
      </c>
      <c r="AI810" s="4" t="s">
        <v>150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149</v>
      </c>
      <c r="AQ810" s="2" t="s">
        <v>150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149</v>
      </c>
      <c r="AY810" s="4" t="s">
        <v>150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149</v>
      </c>
      <c r="C811" s="2" t="s">
        <v>150</v>
      </c>
      <c r="D811" s="2">
        <v>2050</v>
      </c>
      <c r="J811" s="2" t="s">
        <v>149</v>
      </c>
      <c r="K811" s="2" t="s">
        <v>150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149</v>
      </c>
      <c r="S811" s="2" t="s">
        <v>150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149</v>
      </c>
      <c r="AA811" s="2" t="s">
        <v>150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149</v>
      </c>
      <c r="AI811" s="2" t="s">
        <v>150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149</v>
      </c>
      <c r="AQ811" s="4" t="s">
        <v>150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149</v>
      </c>
      <c r="AY811" s="2" t="s">
        <v>150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149</v>
      </c>
      <c r="C812" s="4" t="s">
        <v>150</v>
      </c>
      <c r="D812" s="4">
        <v>2050</v>
      </c>
      <c r="J812" s="4" t="s">
        <v>149</v>
      </c>
      <c r="K812" s="4" t="s">
        <v>150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149</v>
      </c>
      <c r="S812" s="4" t="s">
        <v>150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149</v>
      </c>
      <c r="AA812" s="4" t="s">
        <v>150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149</v>
      </c>
      <c r="AI812" s="4" t="s">
        <v>150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149</v>
      </c>
      <c r="AQ812" s="2" t="s">
        <v>150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149</v>
      </c>
      <c r="AY812" s="4" t="s">
        <v>150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149</v>
      </c>
      <c r="C813" s="2" t="s">
        <v>150</v>
      </c>
      <c r="D813" s="2">
        <v>2050</v>
      </c>
      <c r="J813" s="2" t="s">
        <v>149</v>
      </c>
      <c r="K813" s="2" t="s">
        <v>150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149</v>
      </c>
      <c r="S813" s="2" t="s">
        <v>150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149</v>
      </c>
      <c r="AA813" s="2" t="s">
        <v>150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149</v>
      </c>
      <c r="AI813" s="2" t="s">
        <v>150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149</v>
      </c>
      <c r="AQ813" s="4" t="s">
        <v>150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149</v>
      </c>
      <c r="AY813" s="2" t="s">
        <v>150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149</v>
      </c>
      <c r="C814" s="4" t="s">
        <v>150</v>
      </c>
      <c r="D814" s="4">
        <v>2050</v>
      </c>
      <c r="J814" s="4" t="s">
        <v>149</v>
      </c>
      <c r="K814" s="4" t="s">
        <v>150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149</v>
      </c>
      <c r="S814" s="4" t="s">
        <v>150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149</v>
      </c>
      <c r="AA814" s="4" t="s">
        <v>150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149</v>
      </c>
      <c r="AI814" s="4" t="s">
        <v>150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149</v>
      </c>
      <c r="AQ814" s="2" t="s">
        <v>150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149</v>
      </c>
      <c r="AY814" s="4" t="s">
        <v>150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149</v>
      </c>
      <c r="C815" s="2" t="s">
        <v>150</v>
      </c>
      <c r="D815" s="2">
        <v>2050</v>
      </c>
      <c r="J815" s="2" t="s">
        <v>149</v>
      </c>
      <c r="K815" s="2" t="s">
        <v>150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149</v>
      </c>
      <c r="S815" s="2" t="s">
        <v>150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149</v>
      </c>
      <c r="AA815" s="2" t="s">
        <v>150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149</v>
      </c>
      <c r="AI815" s="2" t="s">
        <v>150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149</v>
      </c>
      <c r="AQ815" s="4" t="s">
        <v>150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149</v>
      </c>
      <c r="AY815" s="2" t="s">
        <v>150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149</v>
      </c>
      <c r="C816" s="4" t="s">
        <v>150</v>
      </c>
      <c r="D816" s="4">
        <v>2050</v>
      </c>
      <c r="J816" s="4" t="s">
        <v>149</v>
      </c>
      <c r="K816" s="4" t="s">
        <v>150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149</v>
      </c>
      <c r="S816" s="4" t="s">
        <v>150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149</v>
      </c>
      <c r="AA816" s="4" t="s">
        <v>150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149</v>
      </c>
      <c r="AI816" s="4" t="s">
        <v>150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149</v>
      </c>
      <c r="AQ816" s="2" t="s">
        <v>150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149</v>
      </c>
      <c r="AY816" s="4" t="s">
        <v>150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149</v>
      </c>
      <c r="C817" s="2" t="s">
        <v>150</v>
      </c>
      <c r="D817" s="2">
        <v>2050</v>
      </c>
      <c r="J817" s="2" t="s">
        <v>149</v>
      </c>
      <c r="K817" s="2" t="s">
        <v>150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149</v>
      </c>
      <c r="S817" s="2" t="s">
        <v>150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149</v>
      </c>
      <c r="AA817" s="2" t="s">
        <v>150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149</v>
      </c>
      <c r="AI817" s="2" t="s">
        <v>150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149</v>
      </c>
      <c r="AQ817" s="4" t="s">
        <v>150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149</v>
      </c>
      <c r="AY817" s="2" t="s">
        <v>150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149</v>
      </c>
      <c r="C818" s="4" t="s">
        <v>150</v>
      </c>
      <c r="D818" s="4">
        <v>2050</v>
      </c>
      <c r="J818" s="4" t="s">
        <v>149</v>
      </c>
      <c r="K818" s="4" t="s">
        <v>150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149</v>
      </c>
      <c r="S818" s="4" t="s">
        <v>150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149</v>
      </c>
      <c r="AA818" s="4" t="s">
        <v>150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149</v>
      </c>
      <c r="AI818" s="4" t="s">
        <v>150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149</v>
      </c>
      <c r="AQ818" s="2" t="s">
        <v>150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149</v>
      </c>
      <c r="AY818" s="4" t="s">
        <v>150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149</v>
      </c>
      <c r="C819" s="2" t="s">
        <v>150</v>
      </c>
      <c r="D819" s="2">
        <v>2050</v>
      </c>
      <c r="J819" s="2" t="s">
        <v>149</v>
      </c>
      <c r="K819" s="2" t="s">
        <v>150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149</v>
      </c>
      <c r="S819" s="2" t="s">
        <v>150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149</v>
      </c>
      <c r="AA819" s="2" t="s">
        <v>150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149</v>
      </c>
      <c r="AI819" s="2" t="s">
        <v>150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149</v>
      </c>
      <c r="AQ819" s="4" t="s">
        <v>150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149</v>
      </c>
      <c r="AY819" s="2" t="s">
        <v>150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149</v>
      </c>
      <c r="C820" s="4" t="s">
        <v>150</v>
      </c>
      <c r="D820" s="4">
        <v>2050</v>
      </c>
      <c r="J820" s="4" t="s">
        <v>149</v>
      </c>
      <c r="K820" s="4" t="s">
        <v>150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149</v>
      </c>
      <c r="S820" s="4" t="s">
        <v>150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149</v>
      </c>
      <c r="AA820" s="4" t="s">
        <v>150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149</v>
      </c>
      <c r="AI820" s="4" t="s">
        <v>150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149</v>
      </c>
      <c r="AQ820" s="2" t="s">
        <v>150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149</v>
      </c>
      <c r="AY820" s="4" t="s">
        <v>150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149</v>
      </c>
      <c r="C821" s="2" t="s">
        <v>150</v>
      </c>
      <c r="D821" s="2">
        <v>2050</v>
      </c>
      <c r="J821" s="2" t="s">
        <v>149</v>
      </c>
      <c r="K821" s="2" t="s">
        <v>150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149</v>
      </c>
      <c r="S821" s="2" t="s">
        <v>150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149</v>
      </c>
      <c r="AA821" s="2" t="s">
        <v>150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149</v>
      </c>
      <c r="AI821" s="2" t="s">
        <v>150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149</v>
      </c>
      <c r="AQ821" s="4" t="s">
        <v>150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149</v>
      </c>
      <c r="AY821" s="2" t="s">
        <v>150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149</v>
      </c>
      <c r="C822" s="4" t="s">
        <v>150</v>
      </c>
      <c r="D822" s="4">
        <v>2050</v>
      </c>
      <c r="J822" s="4" t="s">
        <v>149</v>
      </c>
      <c r="K822" s="4" t="s">
        <v>150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149</v>
      </c>
      <c r="S822" s="4" t="s">
        <v>150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149</v>
      </c>
      <c r="AA822" s="4" t="s">
        <v>150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149</v>
      </c>
      <c r="AI822" s="4" t="s">
        <v>150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149</v>
      </c>
      <c r="AQ822" s="2" t="s">
        <v>150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149</v>
      </c>
      <c r="AY822" s="4" t="s">
        <v>150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149</v>
      </c>
      <c r="C823" s="2" t="s">
        <v>150</v>
      </c>
      <c r="D823" s="2">
        <v>2050</v>
      </c>
      <c r="J823" s="2" t="s">
        <v>149</v>
      </c>
      <c r="K823" s="2" t="s">
        <v>150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149</v>
      </c>
      <c r="S823" s="2" t="s">
        <v>150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149</v>
      </c>
      <c r="AA823" s="2" t="s">
        <v>150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149</v>
      </c>
      <c r="AI823" s="2" t="s">
        <v>150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149</v>
      </c>
      <c r="AQ823" s="4" t="s">
        <v>150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149</v>
      </c>
      <c r="AY823" s="2" t="s">
        <v>150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149</v>
      </c>
      <c r="C824" s="4" t="s">
        <v>150</v>
      </c>
      <c r="D824" s="4">
        <v>2050</v>
      </c>
      <c r="J824" s="4" t="s">
        <v>149</v>
      </c>
      <c r="K824" s="4" t="s">
        <v>150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149</v>
      </c>
      <c r="S824" s="4" t="s">
        <v>150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149</v>
      </c>
      <c r="AA824" s="4" t="s">
        <v>150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149</v>
      </c>
      <c r="AI824" s="4" t="s">
        <v>150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149</v>
      </c>
      <c r="AQ824" s="2" t="s">
        <v>150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149</v>
      </c>
      <c r="AY824" s="4" t="s">
        <v>150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149</v>
      </c>
      <c r="C825" s="2" t="s">
        <v>150</v>
      </c>
      <c r="D825" s="2">
        <v>2050</v>
      </c>
      <c r="J825" s="2" t="s">
        <v>149</v>
      </c>
      <c r="K825" s="2" t="s">
        <v>150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149</v>
      </c>
      <c r="S825" s="2" t="s">
        <v>150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149</v>
      </c>
      <c r="AA825" s="2" t="s">
        <v>150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149</v>
      </c>
      <c r="AI825" s="2" t="s">
        <v>150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149</v>
      </c>
      <c r="AQ825" s="4" t="s">
        <v>150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149</v>
      </c>
      <c r="AY825" s="2" t="s">
        <v>150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149</v>
      </c>
      <c r="C826" s="4" t="s">
        <v>150</v>
      </c>
      <c r="D826" s="4">
        <v>2050</v>
      </c>
      <c r="J826" s="4" t="s">
        <v>149</v>
      </c>
      <c r="K826" s="4" t="s">
        <v>150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149</v>
      </c>
      <c r="S826" s="4" t="s">
        <v>150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149</v>
      </c>
      <c r="AA826" s="4" t="s">
        <v>150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149</v>
      </c>
      <c r="AI826" s="4" t="s">
        <v>150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149</v>
      </c>
      <c r="AQ826" s="2" t="s">
        <v>150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149</v>
      </c>
      <c r="AY826" s="4" t="s">
        <v>150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149</v>
      </c>
      <c r="C827" s="2" t="s">
        <v>150</v>
      </c>
      <c r="D827" s="2">
        <v>2050</v>
      </c>
      <c r="J827" s="2" t="s">
        <v>149</v>
      </c>
      <c r="K827" s="2" t="s">
        <v>150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149</v>
      </c>
      <c r="S827" s="2" t="s">
        <v>150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149</v>
      </c>
      <c r="AA827" s="2" t="s">
        <v>150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149</v>
      </c>
      <c r="AI827" s="2" t="s">
        <v>150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149</v>
      </c>
      <c r="AQ827" s="4" t="s">
        <v>150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149</v>
      </c>
      <c r="AY827" s="2" t="s">
        <v>150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149</v>
      </c>
      <c r="C828" s="4" t="s">
        <v>150</v>
      </c>
      <c r="D828" s="4">
        <v>2050</v>
      </c>
      <c r="J828" s="4" t="s">
        <v>149</v>
      </c>
      <c r="K828" s="4" t="s">
        <v>150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149</v>
      </c>
      <c r="S828" s="4" t="s">
        <v>150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149</v>
      </c>
      <c r="AA828" s="4" t="s">
        <v>150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149</v>
      </c>
      <c r="AI828" s="4" t="s">
        <v>150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149</v>
      </c>
      <c r="AQ828" s="2" t="s">
        <v>150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149</v>
      </c>
      <c r="AY828" s="4" t="s">
        <v>150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149</v>
      </c>
      <c r="C829" s="2" t="s">
        <v>150</v>
      </c>
      <c r="D829" s="2">
        <v>2050</v>
      </c>
      <c r="J829" s="2" t="s">
        <v>149</v>
      </c>
      <c r="K829" s="2" t="s">
        <v>150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149</v>
      </c>
      <c r="S829" s="2" t="s">
        <v>150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149</v>
      </c>
      <c r="AA829" s="2" t="s">
        <v>150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149</v>
      </c>
      <c r="AI829" s="2" t="s">
        <v>150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149</v>
      </c>
      <c r="AQ829" s="4" t="s">
        <v>150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149</v>
      </c>
      <c r="AY829" s="2" t="s">
        <v>150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149</v>
      </c>
      <c r="C830" s="4" t="s">
        <v>150</v>
      </c>
      <c r="D830" s="4">
        <v>2050</v>
      </c>
      <c r="J830" s="4" t="s">
        <v>149</v>
      </c>
      <c r="K830" s="4" t="s">
        <v>150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149</v>
      </c>
      <c r="S830" s="4" t="s">
        <v>150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149</v>
      </c>
      <c r="AA830" s="4" t="s">
        <v>150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149</v>
      </c>
      <c r="AI830" s="4" t="s">
        <v>150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149</v>
      </c>
      <c r="AQ830" s="2" t="s">
        <v>150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149</v>
      </c>
      <c r="AY830" s="4" t="s">
        <v>150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149</v>
      </c>
      <c r="C831" s="2" t="s">
        <v>150</v>
      </c>
      <c r="D831" s="2">
        <v>2050</v>
      </c>
      <c r="J831" s="2" t="s">
        <v>149</v>
      </c>
      <c r="K831" s="2" t="s">
        <v>150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149</v>
      </c>
      <c r="S831" s="2" t="s">
        <v>150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149</v>
      </c>
      <c r="AA831" s="2" t="s">
        <v>150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149</v>
      </c>
      <c r="AI831" s="2" t="s">
        <v>150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149</v>
      </c>
      <c r="AQ831" s="4" t="s">
        <v>150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149</v>
      </c>
      <c r="AY831" s="2" t="s">
        <v>150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149</v>
      </c>
      <c r="C832" s="4" t="s">
        <v>150</v>
      </c>
      <c r="D832" s="4">
        <v>2050</v>
      </c>
      <c r="J832" s="4" t="s">
        <v>149</v>
      </c>
      <c r="K832" s="4" t="s">
        <v>150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149</v>
      </c>
      <c r="S832" s="4" t="s">
        <v>150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149</v>
      </c>
      <c r="AA832" s="4" t="s">
        <v>150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149</v>
      </c>
      <c r="AI832" s="4" t="s">
        <v>150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149</v>
      </c>
      <c r="AQ832" s="2" t="s">
        <v>150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149</v>
      </c>
      <c r="AY832" s="4" t="s">
        <v>150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149</v>
      </c>
      <c r="C833" s="2" t="s">
        <v>150</v>
      </c>
      <c r="D833" s="2">
        <v>2050</v>
      </c>
      <c r="J833" s="2" t="s">
        <v>149</v>
      </c>
      <c r="K833" s="2" t="s">
        <v>150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149</v>
      </c>
      <c r="S833" s="2" t="s">
        <v>150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149</v>
      </c>
      <c r="AA833" s="2" t="s">
        <v>150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149</v>
      </c>
      <c r="AI833" s="2" t="s">
        <v>150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149</v>
      </c>
      <c r="AQ833" s="4" t="s">
        <v>150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149</v>
      </c>
      <c r="AY833" s="2" t="s">
        <v>150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149</v>
      </c>
      <c r="C834" s="4" t="s">
        <v>150</v>
      </c>
      <c r="D834" s="4">
        <v>2050</v>
      </c>
      <c r="J834" s="4" t="s">
        <v>149</v>
      </c>
      <c r="K834" s="4" t="s">
        <v>150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149</v>
      </c>
      <c r="S834" s="4" t="s">
        <v>150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149</v>
      </c>
      <c r="AA834" s="4" t="s">
        <v>150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149</v>
      </c>
      <c r="AI834" s="4" t="s">
        <v>150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149</v>
      </c>
      <c r="AQ834" s="2" t="s">
        <v>150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149</v>
      </c>
      <c r="AY834" s="4" t="s">
        <v>150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149</v>
      </c>
      <c r="C835" s="2" t="s">
        <v>150</v>
      </c>
      <c r="D835" s="2">
        <v>2050</v>
      </c>
      <c r="J835" s="2" t="s">
        <v>149</v>
      </c>
      <c r="K835" s="2" t="s">
        <v>150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149</v>
      </c>
      <c r="S835" s="2" t="s">
        <v>150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149</v>
      </c>
      <c r="AA835" s="2" t="s">
        <v>150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149</v>
      </c>
      <c r="AI835" s="2" t="s">
        <v>150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149</v>
      </c>
      <c r="AQ835" s="4" t="s">
        <v>150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149</v>
      </c>
      <c r="AY835" s="2" t="s">
        <v>150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149</v>
      </c>
      <c r="C836" s="4" t="s">
        <v>150</v>
      </c>
      <c r="D836" s="4">
        <v>2050</v>
      </c>
      <c r="J836" s="4" t="s">
        <v>149</v>
      </c>
      <c r="K836" s="4" t="s">
        <v>150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149</v>
      </c>
      <c r="S836" s="4" t="s">
        <v>150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149</v>
      </c>
      <c r="AA836" s="4" t="s">
        <v>150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149</v>
      </c>
      <c r="AI836" s="4" t="s">
        <v>150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149</v>
      </c>
      <c r="AQ836" s="2" t="s">
        <v>150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149</v>
      </c>
      <c r="AY836" s="4" t="s">
        <v>150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149</v>
      </c>
      <c r="C837" s="2" t="s">
        <v>150</v>
      </c>
      <c r="D837" s="2">
        <v>2050</v>
      </c>
      <c r="J837" s="2" t="s">
        <v>149</v>
      </c>
      <c r="K837" s="2" t="s">
        <v>150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149</v>
      </c>
      <c r="S837" s="2" t="s">
        <v>150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149</v>
      </c>
      <c r="AA837" s="2" t="s">
        <v>150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149</v>
      </c>
      <c r="AI837" s="2" t="s">
        <v>150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149</v>
      </c>
      <c r="AQ837" s="4" t="s">
        <v>150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149</v>
      </c>
      <c r="AY837" s="2" t="s">
        <v>150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149</v>
      </c>
      <c r="C838" s="4" t="s">
        <v>150</v>
      </c>
      <c r="D838" s="4">
        <v>2050</v>
      </c>
      <c r="J838" s="4" t="s">
        <v>149</v>
      </c>
      <c r="K838" s="4" t="s">
        <v>150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149</v>
      </c>
      <c r="S838" s="4" t="s">
        <v>150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149</v>
      </c>
      <c r="AA838" s="4" t="s">
        <v>150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149</v>
      </c>
      <c r="AI838" s="4" t="s">
        <v>150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149</v>
      </c>
      <c r="AQ838" s="2" t="s">
        <v>150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149</v>
      </c>
      <c r="AY838" s="4" t="s">
        <v>150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149</v>
      </c>
      <c r="C839" s="2" t="s">
        <v>150</v>
      </c>
      <c r="D839" s="2">
        <v>2050</v>
      </c>
      <c r="J839" s="2" t="s">
        <v>149</v>
      </c>
      <c r="K839" s="2" t="s">
        <v>150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149</v>
      </c>
      <c r="S839" s="2" t="s">
        <v>150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149</v>
      </c>
      <c r="AA839" s="2" t="s">
        <v>150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149</v>
      </c>
      <c r="AI839" s="2" t="s">
        <v>150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149</v>
      </c>
      <c r="AQ839" s="4" t="s">
        <v>150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149</v>
      </c>
      <c r="AY839" s="2" t="s">
        <v>150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149</v>
      </c>
      <c r="C840" s="4" t="s">
        <v>150</v>
      </c>
      <c r="D840" s="4">
        <v>2050</v>
      </c>
      <c r="J840" s="4" t="s">
        <v>149</v>
      </c>
      <c r="K840" s="4" t="s">
        <v>150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149</v>
      </c>
      <c r="S840" s="4" t="s">
        <v>150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149</v>
      </c>
      <c r="AA840" s="4" t="s">
        <v>150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149</v>
      </c>
      <c r="AI840" s="4" t="s">
        <v>150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149</v>
      </c>
      <c r="AQ840" s="2" t="s">
        <v>150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149</v>
      </c>
      <c r="AY840" s="4" t="s">
        <v>150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149</v>
      </c>
      <c r="C841" s="2" t="s">
        <v>150</v>
      </c>
      <c r="D841" s="2">
        <v>2050</v>
      </c>
      <c r="J841" s="2" t="s">
        <v>149</v>
      </c>
      <c r="K841" s="2" t="s">
        <v>150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149</v>
      </c>
      <c r="S841" s="2" t="s">
        <v>150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149</v>
      </c>
      <c r="AA841" s="2" t="s">
        <v>150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149</v>
      </c>
      <c r="AI841" s="2" t="s">
        <v>150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149</v>
      </c>
      <c r="AQ841" s="4" t="s">
        <v>150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149</v>
      </c>
      <c r="AY841" s="2" t="s">
        <v>150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149</v>
      </c>
      <c r="C842" s="4" t="s">
        <v>150</v>
      </c>
      <c r="D842" s="4">
        <v>2050</v>
      </c>
      <c r="J842" s="4" t="s">
        <v>149</v>
      </c>
      <c r="K842" s="4" t="s">
        <v>150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149</v>
      </c>
      <c r="S842" s="4" t="s">
        <v>150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149</v>
      </c>
      <c r="AA842" s="4" t="s">
        <v>150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149</v>
      </c>
      <c r="AI842" s="4" t="s">
        <v>150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149</v>
      </c>
      <c r="AQ842" s="2" t="s">
        <v>150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149</v>
      </c>
      <c r="AY842" s="4" t="s">
        <v>150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149</v>
      </c>
      <c r="C843" s="2" t="s">
        <v>150</v>
      </c>
      <c r="D843" s="2">
        <v>2050</v>
      </c>
      <c r="J843" s="2" t="s">
        <v>149</v>
      </c>
      <c r="K843" s="2" t="s">
        <v>150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149</v>
      </c>
      <c r="S843" s="2" t="s">
        <v>150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149</v>
      </c>
      <c r="AA843" s="2" t="s">
        <v>150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149</v>
      </c>
      <c r="AI843" s="2" t="s">
        <v>150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149</v>
      </c>
      <c r="AQ843" s="4" t="s">
        <v>150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149</v>
      </c>
      <c r="AY843" s="2" t="s">
        <v>150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149</v>
      </c>
      <c r="C844" s="4" t="s">
        <v>150</v>
      </c>
      <c r="D844" s="4">
        <v>2050</v>
      </c>
      <c r="J844" s="4" t="s">
        <v>149</v>
      </c>
      <c r="K844" s="4" t="s">
        <v>150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149</v>
      </c>
      <c r="S844" s="4" t="s">
        <v>150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149</v>
      </c>
      <c r="AA844" s="4" t="s">
        <v>150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149</v>
      </c>
      <c r="AI844" s="4" t="s">
        <v>150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149</v>
      </c>
      <c r="AQ844" s="2" t="s">
        <v>150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149</v>
      </c>
      <c r="AY844" s="4" t="s">
        <v>150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149</v>
      </c>
      <c r="C845" s="2" t="s">
        <v>150</v>
      </c>
      <c r="D845" s="2">
        <v>2050</v>
      </c>
      <c r="J845" s="2" t="s">
        <v>149</v>
      </c>
      <c r="K845" s="2" t="s">
        <v>150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149</v>
      </c>
      <c r="S845" s="2" t="s">
        <v>150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149</v>
      </c>
      <c r="AA845" s="2" t="s">
        <v>150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149</v>
      </c>
      <c r="AI845" s="2" t="s">
        <v>150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149</v>
      </c>
      <c r="AQ845" s="4" t="s">
        <v>150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149</v>
      </c>
      <c r="AY845" s="2" t="s">
        <v>150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149</v>
      </c>
      <c r="C846" s="4" t="s">
        <v>150</v>
      </c>
      <c r="D846" s="4">
        <v>2050</v>
      </c>
      <c r="J846" s="4" t="s">
        <v>149</v>
      </c>
      <c r="K846" s="4" t="s">
        <v>150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149</v>
      </c>
      <c r="S846" s="4" t="s">
        <v>150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149</v>
      </c>
      <c r="AA846" s="4" t="s">
        <v>150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149</v>
      </c>
      <c r="AI846" s="4" t="s">
        <v>150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149</v>
      </c>
      <c r="AQ846" s="2" t="s">
        <v>150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149</v>
      </c>
      <c r="AY846" s="4" t="s">
        <v>150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149</v>
      </c>
      <c r="C847" s="2" t="s">
        <v>150</v>
      </c>
      <c r="D847" s="2">
        <v>2050</v>
      </c>
      <c r="J847" s="2" t="s">
        <v>149</v>
      </c>
      <c r="K847" s="2" t="s">
        <v>150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149</v>
      </c>
      <c r="S847" s="2" t="s">
        <v>150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149</v>
      </c>
      <c r="AA847" s="2" t="s">
        <v>150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149</v>
      </c>
      <c r="AI847" s="2" t="s">
        <v>150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149</v>
      </c>
      <c r="AQ847" s="4" t="s">
        <v>150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149</v>
      </c>
      <c r="AY847" s="2" t="s">
        <v>150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149</v>
      </c>
      <c r="C848" s="4" t="s">
        <v>150</v>
      </c>
      <c r="D848" s="4">
        <v>2050</v>
      </c>
      <c r="J848" s="4" t="s">
        <v>149</v>
      </c>
      <c r="K848" s="4" t="s">
        <v>150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149</v>
      </c>
      <c r="S848" s="4" t="s">
        <v>150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149</v>
      </c>
      <c r="AA848" s="4" t="s">
        <v>150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149</v>
      </c>
      <c r="AI848" s="4" t="s">
        <v>150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149</v>
      </c>
      <c r="AQ848" s="2" t="s">
        <v>150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149</v>
      </c>
      <c r="AY848" s="4" t="s">
        <v>150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149</v>
      </c>
      <c r="C849" s="2" t="s">
        <v>150</v>
      </c>
      <c r="D849" s="2">
        <v>2050</v>
      </c>
      <c r="J849" s="2" t="s">
        <v>149</v>
      </c>
      <c r="K849" s="2" t="s">
        <v>150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149</v>
      </c>
      <c r="S849" s="2" t="s">
        <v>150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149</v>
      </c>
      <c r="AA849" s="2" t="s">
        <v>150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149</v>
      </c>
      <c r="AI849" s="2" t="s">
        <v>150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149</v>
      </c>
      <c r="AQ849" s="4" t="s">
        <v>150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149</v>
      </c>
      <c r="AY849" s="2" t="s">
        <v>150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149</v>
      </c>
      <c r="C850" s="4" t="s">
        <v>150</v>
      </c>
      <c r="D850" s="4">
        <v>2050</v>
      </c>
      <c r="J850" s="4" t="s">
        <v>149</v>
      </c>
      <c r="K850" s="4" t="s">
        <v>150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149</v>
      </c>
      <c r="S850" s="4" t="s">
        <v>150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149</v>
      </c>
      <c r="AA850" s="4" t="s">
        <v>150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149</v>
      </c>
      <c r="AI850" s="4" t="s">
        <v>150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149</v>
      </c>
      <c r="AQ850" s="2" t="s">
        <v>150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149</v>
      </c>
      <c r="AY850" s="4" t="s">
        <v>150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149</v>
      </c>
      <c r="C851" s="2" t="s">
        <v>150</v>
      </c>
      <c r="D851" s="2">
        <v>2050</v>
      </c>
      <c r="J851" s="2" t="s">
        <v>149</v>
      </c>
      <c r="K851" s="2" t="s">
        <v>150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149</v>
      </c>
      <c r="S851" s="2" t="s">
        <v>150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149</v>
      </c>
      <c r="AA851" s="2" t="s">
        <v>150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149</v>
      </c>
      <c r="AI851" s="2" t="s">
        <v>150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149</v>
      </c>
      <c r="AQ851" s="4" t="s">
        <v>150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149</v>
      </c>
      <c r="AY851" s="2" t="s">
        <v>150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149</v>
      </c>
      <c r="C852" s="4" t="s">
        <v>150</v>
      </c>
      <c r="D852" s="4">
        <v>2050</v>
      </c>
      <c r="J852" s="4" t="s">
        <v>149</v>
      </c>
      <c r="K852" s="4" t="s">
        <v>150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149</v>
      </c>
      <c r="S852" s="4" t="s">
        <v>150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149</v>
      </c>
      <c r="AA852" s="4" t="s">
        <v>150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149</v>
      </c>
      <c r="AI852" s="4" t="s">
        <v>150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149</v>
      </c>
      <c r="AQ852" s="2" t="s">
        <v>150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149</v>
      </c>
      <c r="AY852" s="4" t="s">
        <v>150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149</v>
      </c>
      <c r="C853" s="2" t="s">
        <v>150</v>
      </c>
      <c r="D853" s="2">
        <v>2050</v>
      </c>
      <c r="J853" s="2" t="s">
        <v>149</v>
      </c>
      <c r="K853" s="2" t="s">
        <v>150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149</v>
      </c>
      <c r="S853" s="2" t="s">
        <v>150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149</v>
      </c>
      <c r="AA853" s="2" t="s">
        <v>150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149</v>
      </c>
      <c r="AI853" s="2" t="s">
        <v>150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149</v>
      </c>
      <c r="AQ853" s="4" t="s">
        <v>150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149</v>
      </c>
      <c r="AY853" s="2" t="s">
        <v>150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149</v>
      </c>
      <c r="C854" s="4" t="s">
        <v>150</v>
      </c>
      <c r="D854" s="4">
        <v>2050</v>
      </c>
      <c r="J854" s="4" t="s">
        <v>149</v>
      </c>
      <c r="K854" s="4" t="s">
        <v>150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149</v>
      </c>
      <c r="S854" s="4" t="s">
        <v>150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149</v>
      </c>
      <c r="AA854" s="4" t="s">
        <v>150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149</v>
      </c>
      <c r="AI854" s="4" t="s">
        <v>150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149</v>
      </c>
      <c r="AQ854" s="2" t="s">
        <v>150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149</v>
      </c>
      <c r="AY854" s="4" t="s">
        <v>150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149</v>
      </c>
      <c r="C855" s="2" t="s">
        <v>150</v>
      </c>
      <c r="D855" s="2">
        <v>2050</v>
      </c>
      <c r="J855" s="2" t="s">
        <v>149</v>
      </c>
      <c r="K855" s="2" t="s">
        <v>150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149</v>
      </c>
      <c r="S855" s="2" t="s">
        <v>150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149</v>
      </c>
      <c r="AA855" s="2" t="s">
        <v>150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149</v>
      </c>
      <c r="AI855" s="2" t="s">
        <v>150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149</v>
      </c>
      <c r="AQ855" s="4" t="s">
        <v>150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149</v>
      </c>
      <c r="AY855" s="2" t="s">
        <v>150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149</v>
      </c>
      <c r="C856" s="4" t="s">
        <v>150</v>
      </c>
      <c r="D856" s="4">
        <v>2050</v>
      </c>
      <c r="J856" s="4" t="s">
        <v>149</v>
      </c>
      <c r="K856" s="4" t="s">
        <v>150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149</v>
      </c>
      <c r="S856" s="4" t="s">
        <v>150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149</v>
      </c>
      <c r="AA856" s="4" t="s">
        <v>150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149</v>
      </c>
      <c r="AI856" s="4" t="s">
        <v>150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149</v>
      </c>
      <c r="AQ856" s="2" t="s">
        <v>150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149</v>
      </c>
      <c r="AY856" s="4" t="s">
        <v>150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149</v>
      </c>
      <c r="C857" s="2" t="s">
        <v>150</v>
      </c>
      <c r="D857" s="2">
        <v>2050</v>
      </c>
      <c r="J857" s="2" t="s">
        <v>149</v>
      </c>
      <c r="K857" s="2" t="s">
        <v>150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149</v>
      </c>
      <c r="S857" s="2" t="s">
        <v>150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149</v>
      </c>
      <c r="AA857" s="2" t="s">
        <v>150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149</v>
      </c>
      <c r="AI857" s="2" t="s">
        <v>150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149</v>
      </c>
      <c r="AQ857" s="4" t="s">
        <v>150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149</v>
      </c>
      <c r="AY857" s="2" t="s">
        <v>150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149</v>
      </c>
      <c r="C858" s="4" t="s">
        <v>150</v>
      </c>
      <c r="D858" s="4">
        <v>2050</v>
      </c>
      <c r="J858" s="4" t="s">
        <v>149</v>
      </c>
      <c r="K858" s="4" t="s">
        <v>150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149</v>
      </c>
      <c r="S858" s="4" t="s">
        <v>150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149</v>
      </c>
      <c r="AA858" s="4" t="s">
        <v>150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149</v>
      </c>
      <c r="AI858" s="4" t="s">
        <v>150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149</v>
      </c>
      <c r="AQ858" s="2" t="s">
        <v>150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149</v>
      </c>
      <c r="AY858" s="4" t="s">
        <v>150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149</v>
      </c>
      <c r="C859" s="2" t="s">
        <v>150</v>
      </c>
      <c r="D859" s="2">
        <v>2050</v>
      </c>
      <c r="J859" s="2" t="s">
        <v>149</v>
      </c>
      <c r="K859" s="2" t="s">
        <v>150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149</v>
      </c>
      <c r="S859" s="2" t="s">
        <v>150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149</v>
      </c>
      <c r="AA859" s="2" t="s">
        <v>150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149</v>
      </c>
      <c r="AI859" s="2" t="s">
        <v>150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149</v>
      </c>
      <c r="AQ859" s="4" t="s">
        <v>150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149</v>
      </c>
      <c r="AY859" s="2" t="s">
        <v>150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149</v>
      </c>
      <c r="C860" s="4" t="s">
        <v>150</v>
      </c>
      <c r="D860" s="4">
        <v>2050</v>
      </c>
      <c r="J860" s="4" t="s">
        <v>149</v>
      </c>
      <c r="K860" s="4" t="s">
        <v>150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149</v>
      </c>
      <c r="S860" s="4" t="s">
        <v>150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149</v>
      </c>
      <c r="AA860" s="4" t="s">
        <v>150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149</v>
      </c>
      <c r="AI860" s="4" t="s">
        <v>150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149</v>
      </c>
      <c r="AQ860" s="2" t="s">
        <v>150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149</v>
      </c>
      <c r="AY860" s="4" t="s">
        <v>150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149</v>
      </c>
      <c r="C861" s="2" t="s">
        <v>150</v>
      </c>
      <c r="D861" s="2">
        <v>2050</v>
      </c>
      <c r="J861" s="2" t="s">
        <v>149</v>
      </c>
      <c r="K861" s="2" t="s">
        <v>150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149</v>
      </c>
      <c r="S861" s="2" t="s">
        <v>150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149</v>
      </c>
      <c r="AA861" s="2" t="s">
        <v>150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149</v>
      </c>
      <c r="AI861" s="2" t="s">
        <v>150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149</v>
      </c>
      <c r="AQ861" s="4" t="s">
        <v>150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149</v>
      </c>
      <c r="AY861" s="2" t="s">
        <v>150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149</v>
      </c>
      <c r="C862" s="4" t="s">
        <v>150</v>
      </c>
      <c r="D862" s="4">
        <v>2050</v>
      </c>
      <c r="J862" s="4" t="s">
        <v>149</v>
      </c>
      <c r="K862" s="4" t="s">
        <v>150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149</v>
      </c>
      <c r="S862" s="4" t="s">
        <v>150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149</v>
      </c>
      <c r="AA862" s="4" t="s">
        <v>150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149</v>
      </c>
      <c r="AI862" s="4" t="s">
        <v>150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149</v>
      </c>
      <c r="AQ862" s="2" t="s">
        <v>150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149</v>
      </c>
      <c r="AY862" s="4" t="s">
        <v>150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149</v>
      </c>
      <c r="C863" s="2" t="s">
        <v>150</v>
      </c>
      <c r="D863" s="2">
        <v>2050</v>
      </c>
      <c r="J863" s="2" t="s">
        <v>149</v>
      </c>
      <c r="K863" s="2" t="s">
        <v>150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149</v>
      </c>
      <c r="S863" s="2" t="s">
        <v>150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149</v>
      </c>
      <c r="AA863" s="2" t="s">
        <v>150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149</v>
      </c>
      <c r="AI863" s="2" t="s">
        <v>150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149</v>
      </c>
      <c r="AQ863" s="4" t="s">
        <v>150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149</v>
      </c>
      <c r="AY863" s="2" t="s">
        <v>150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149</v>
      </c>
      <c r="C864" s="4" t="s">
        <v>150</v>
      </c>
      <c r="D864" s="4">
        <v>2050</v>
      </c>
      <c r="J864" s="4" t="s">
        <v>149</v>
      </c>
      <c r="K864" s="4" t="s">
        <v>150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149</v>
      </c>
      <c r="S864" s="4" t="s">
        <v>150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149</v>
      </c>
      <c r="AA864" s="4" t="s">
        <v>150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149</v>
      </c>
      <c r="AI864" s="4" t="s">
        <v>150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149</v>
      </c>
      <c r="AQ864" s="2" t="s">
        <v>150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149</v>
      </c>
      <c r="AY864" s="4" t="s">
        <v>150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149</v>
      </c>
      <c r="C865" s="2" t="s">
        <v>150</v>
      </c>
      <c r="D865" s="2">
        <v>2050</v>
      </c>
      <c r="J865" s="2" t="s">
        <v>149</v>
      </c>
      <c r="K865" s="2" t="s">
        <v>150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149</v>
      </c>
      <c r="S865" s="2" t="s">
        <v>150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149</v>
      </c>
      <c r="AA865" s="2" t="s">
        <v>150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149</v>
      </c>
      <c r="AI865" s="2" t="s">
        <v>150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149</v>
      </c>
      <c r="AQ865" s="4" t="s">
        <v>150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149</v>
      </c>
      <c r="AY865" s="2" t="s">
        <v>150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149</v>
      </c>
      <c r="C866" s="4" t="s">
        <v>150</v>
      </c>
      <c r="D866" s="4">
        <v>2050</v>
      </c>
      <c r="J866" s="4" t="s">
        <v>149</v>
      </c>
      <c r="K866" s="4" t="s">
        <v>150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149</v>
      </c>
      <c r="S866" s="4" t="s">
        <v>150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149</v>
      </c>
      <c r="AA866" s="4" t="s">
        <v>150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149</v>
      </c>
      <c r="AI866" s="4" t="s">
        <v>150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149</v>
      </c>
      <c r="AQ866" s="2" t="s">
        <v>150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149</v>
      </c>
      <c r="AY866" s="4" t="s">
        <v>150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149</v>
      </c>
      <c r="C867" s="2" t="s">
        <v>150</v>
      </c>
      <c r="D867" s="2">
        <v>2050</v>
      </c>
      <c r="J867" s="2" t="s">
        <v>149</v>
      </c>
      <c r="K867" s="2" t="s">
        <v>150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149</v>
      </c>
      <c r="S867" s="2" t="s">
        <v>150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149</v>
      </c>
      <c r="AA867" s="2" t="s">
        <v>150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149</v>
      </c>
      <c r="AI867" s="2" t="s">
        <v>150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149</v>
      </c>
      <c r="AQ867" s="4" t="s">
        <v>150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149</v>
      </c>
      <c r="AY867" s="2" t="s">
        <v>150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149</v>
      </c>
      <c r="C868" s="4" t="s">
        <v>150</v>
      </c>
      <c r="D868" s="4">
        <v>2050</v>
      </c>
      <c r="J868" s="4" t="s">
        <v>149</v>
      </c>
      <c r="K868" s="4" t="s">
        <v>150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149</v>
      </c>
      <c r="S868" s="4" t="s">
        <v>150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149</v>
      </c>
      <c r="AA868" s="4" t="s">
        <v>150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149</v>
      </c>
      <c r="AI868" s="4" t="s">
        <v>150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149</v>
      </c>
      <c r="AQ868" s="2" t="s">
        <v>150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149</v>
      </c>
      <c r="AY868" s="4" t="s">
        <v>150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149</v>
      </c>
      <c r="C869" s="2" t="s">
        <v>150</v>
      </c>
      <c r="D869" s="2">
        <v>2050</v>
      </c>
      <c r="J869" s="2" t="s">
        <v>149</v>
      </c>
      <c r="K869" s="2" t="s">
        <v>150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149</v>
      </c>
      <c r="S869" s="2" t="s">
        <v>150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149</v>
      </c>
      <c r="AA869" s="2" t="s">
        <v>150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149</v>
      </c>
      <c r="AI869" s="2" t="s">
        <v>150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149</v>
      </c>
      <c r="AQ869" s="4" t="s">
        <v>150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149</v>
      </c>
      <c r="AY869" s="2" t="s">
        <v>150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149</v>
      </c>
      <c r="C870" s="4" t="s">
        <v>150</v>
      </c>
      <c r="D870" s="4">
        <v>2050</v>
      </c>
      <c r="J870" s="4" t="s">
        <v>149</v>
      </c>
      <c r="K870" s="4" t="s">
        <v>150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149</v>
      </c>
      <c r="S870" s="4" t="s">
        <v>150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149</v>
      </c>
      <c r="AA870" s="4" t="s">
        <v>150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149</v>
      </c>
      <c r="AI870" s="4" t="s">
        <v>150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149</v>
      </c>
      <c r="AQ870" s="2" t="s">
        <v>150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149</v>
      </c>
      <c r="AY870" s="4" t="s">
        <v>150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149</v>
      </c>
      <c r="C871" s="2" t="s">
        <v>150</v>
      </c>
      <c r="D871" s="2">
        <v>2050</v>
      </c>
      <c r="J871" s="2" t="s">
        <v>149</v>
      </c>
      <c r="K871" s="2" t="s">
        <v>150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149</v>
      </c>
      <c r="S871" s="2" t="s">
        <v>150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149</v>
      </c>
      <c r="AA871" s="2" t="s">
        <v>150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149</v>
      </c>
      <c r="AI871" s="2" t="s">
        <v>150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149</v>
      </c>
      <c r="AQ871" s="4" t="s">
        <v>150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149</v>
      </c>
      <c r="AY871" s="2" t="s">
        <v>150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2024-05-19T17:21:42Z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