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9" activeTab="14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</sheets>
  <definedNames>
    <definedName name="_xlnm._FilterDatabase" localSheetId="14" hidden="1">Bound_on_ELEGenerating!$F$10:$S$258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<sst xmlns="http://schemas.openxmlformats.org/spreadsheetml/2006/main" count="1416" uniqueCount="86">
  <si>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</si>
  <si>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</si>
  <si>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</si>
  <si>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</si>
  <si>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</si>
  <si>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</si>
  <si>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</si>
  <si>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</si>
  <si>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</si>
  <si>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</si>
  <si>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</si>
  <si>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</si>
  <si>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</si>
  <si>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</si>
  <si>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</si>
  <si>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</si>
  <si>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</si>
  <si>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</si>
  <si>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</si>
  <si>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</si>
  <si>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</si>
  <si>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</si>
  <si>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</si>
  <si>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</si>
  <si>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</si>
  <si>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</si>
  <si>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</si>
  <si>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</si>
  <si>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</si>
  <si>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</si>
  <si>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</si>
  <si>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</si>
  <si>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</si>
  <si>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</si>
  <si>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</si>
  <si>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</si>
  <si>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</si>
  <si>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</si>
  <si>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</si>
  <si>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</si>
  <si>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</si>
  <si>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</si>
  <si>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</si>
  <si>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</si>
  <si>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</si>
  <si>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</si>
  <si>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</si>
  <si>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</si>
  <si>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</si>
  <si>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</si>
  <si>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</si>
  <si>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</si>
  <si>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</si>
  <si>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</si>
  <si>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</si>
  <si>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</si>
  <si>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</si>
  <si>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</si>
  <si>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</si>
  <si>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</si>
  <si>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</si>
  <si>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</si>
  <si>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LO</t>
  </si>
  <si>
    <t>SINKCCS_Miscible</t>
  </si>
  <si>
    <t>SINKCCS_Saline</t>
  </si>
  <si>
    <t>SINKCCU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</si>
  <si>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</si>
  <si>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</si>
  <si>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</si>
  <si>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</si>
  <si>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</si>
  <si>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</si>
  <si>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</si>
  <si>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</si>
  <si>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</si>
  <si>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</si>
  <si>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</si>
  <si>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</si>
  <si>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ELCCOH00</t>
  </si>
  <si>
    <t>ELCGAS00</t>
  </si>
  <si>
    <t>ELCHFO00</t>
  </si>
  <si>
    <t>ELCHYD00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</si>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</sst>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sz val="11"/>
      <color indexed="8"/>
      <name val="Calibri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" fillId="0" borderId="0"/>
    <xf numFmtId="0" fontId="9" fillId="0" borderId="0"/>
  </cellStyleXfs>
  <cellXfs count="1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Border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3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6" t="s">
        <v>45</v>
      </c>
      <c r="G11"/>
      <c r="H11" s="1" t="s">
        <v>42</v>
      </c>
      <c r="I11" s="1">
        <v>2020</v>
      </c>
      <c r="J11" s="1" t="s">
        <v>16</v>
      </c>
      <c r="L11" s="11">
        <f>0.06*366*10^9*0.0373/10^6/3</f>
        <v>273.036</v>
      </c>
      <c r="O11" s="6"/>
      <c r="P11" s="12" t="s">
        <v>46</v>
      </c>
    </row>
    <row r="12" spans="4:16">
      <c r="D12" s="6" t="s">
        <v>45</v>
      </c>
      <c r="G12"/>
      <c r="H12" s="1" t="s">
        <v>42</v>
      </c>
      <c r="I12" s="1">
        <v>2021</v>
      </c>
      <c r="J12" s="1" t="s">
        <v>16</v>
      </c>
      <c r="L12" s="11">
        <f t="shared" ref="L12:L21" si="0">0.06*366*10^9*0.0373/10^6/3</f>
        <v>273.036</v>
      </c>
      <c r="P12" s="13"/>
    </row>
    <row r="13" spans="4:16">
      <c r="D13" s="6" t="s">
        <v>45</v>
      </c>
      <c r="G13"/>
      <c r="H13" s="1" t="s">
        <v>42</v>
      </c>
      <c r="I13" s="1">
        <v>2022</v>
      </c>
      <c r="J13" s="1" t="s">
        <v>16</v>
      </c>
      <c r="L13" s="11">
        <f t="shared" si="0"/>
        <v>273.036</v>
      </c>
      <c r="P13" s="13"/>
    </row>
    <row r="14" spans="4:16">
      <c r="D14" s="6" t="s">
        <v>45</v>
      </c>
      <c r="G14"/>
      <c r="H14" s="1" t="s">
        <v>42</v>
      </c>
      <c r="I14" s="1">
        <v>2023</v>
      </c>
      <c r="J14" s="1" t="s">
        <v>16</v>
      </c>
      <c r="L14" s="11">
        <f t="shared" si="0"/>
        <v>273.036</v>
      </c>
      <c r="P14" s="13"/>
    </row>
    <row r="15" spans="4:12">
      <c r="D15" s="6" t="s">
        <v>45</v>
      </c>
      <c r="G15"/>
      <c r="H15" s="1" t="s">
        <v>42</v>
      </c>
      <c r="I15" s="1">
        <v>2024</v>
      </c>
      <c r="J15" s="1" t="s">
        <v>16</v>
      </c>
      <c r="L15" s="11">
        <f t="shared" si="0"/>
        <v>273.036</v>
      </c>
    </row>
    <row r="16" spans="4:12">
      <c r="D16" s="6" t="s">
        <v>45</v>
      </c>
      <c r="G16"/>
      <c r="H16" s="1" t="s">
        <v>42</v>
      </c>
      <c r="I16" s="1">
        <v>2025</v>
      </c>
      <c r="J16" s="1" t="s">
        <v>16</v>
      </c>
      <c r="L16" s="11">
        <f t="shared" si="0"/>
        <v>273.036</v>
      </c>
    </row>
    <row r="17" spans="4:12">
      <c r="D17" s="6" t="s">
        <v>45</v>
      </c>
      <c r="G17"/>
      <c r="H17" s="1" t="s">
        <v>42</v>
      </c>
      <c r="I17" s="1">
        <v>2026</v>
      </c>
      <c r="J17" s="1" t="s">
        <v>16</v>
      </c>
      <c r="L17" s="11">
        <f t="shared" si="0"/>
        <v>273.036</v>
      </c>
    </row>
    <row r="18" spans="4:12">
      <c r="D18" s="6" t="s">
        <v>45</v>
      </c>
      <c r="G18"/>
      <c r="H18" s="1" t="s">
        <v>42</v>
      </c>
      <c r="I18" s="1">
        <v>2027</v>
      </c>
      <c r="J18" s="1" t="s">
        <v>16</v>
      </c>
      <c r="L18" s="11">
        <f t="shared" si="0"/>
        <v>273.036</v>
      </c>
    </row>
    <row r="19" spans="4:12">
      <c r="D19" s="6" t="s">
        <v>45</v>
      </c>
      <c r="G19"/>
      <c r="H19" s="1" t="s">
        <v>42</v>
      </c>
      <c r="I19" s="1">
        <v>2028</v>
      </c>
      <c r="J19" s="1" t="s">
        <v>16</v>
      </c>
      <c r="L19" s="11">
        <f t="shared" si="0"/>
        <v>273.036</v>
      </c>
    </row>
    <row r="20" spans="4:12">
      <c r="D20" s="6" t="s">
        <v>45</v>
      </c>
      <c r="G20"/>
      <c r="H20" s="1" t="s">
        <v>42</v>
      </c>
      <c r="I20" s="1">
        <v>2029</v>
      </c>
      <c r="J20" s="1" t="s">
        <v>16</v>
      </c>
      <c r="L20" s="11">
        <f t="shared" si="0"/>
        <v>273.036</v>
      </c>
    </row>
    <row r="21" spans="4:12">
      <c r="D21" s="6" t="s">
        <v>45</v>
      </c>
      <c r="G21"/>
      <c r="H21" s="1" t="s">
        <v>42</v>
      </c>
      <c r="I21" s="1">
        <v>2030</v>
      </c>
      <c r="J21" s="1" t="s">
        <v>16</v>
      </c>
      <c r="L21" s="11">
        <f t="shared" si="0"/>
        <v>273.036</v>
      </c>
    </row>
    <row r="22" spans="4:12">
      <c r="D22" s="6" t="s">
        <v>45</v>
      </c>
      <c r="G22"/>
      <c r="H22" s="1" t="s">
        <v>42</v>
      </c>
      <c r="I22" s="1">
        <v>2031</v>
      </c>
      <c r="J22" s="1" t="s">
        <v>16</v>
      </c>
      <c r="L22" s="11">
        <f t="shared" ref="L22:L31" si="1">0.06*366*10^9*0.0373/10^6/3</f>
        <v>273.036</v>
      </c>
    </row>
    <row r="23" spans="4:12">
      <c r="D23" s="6" t="s">
        <v>45</v>
      </c>
      <c r="G23"/>
      <c r="H23" s="1" t="s">
        <v>42</v>
      </c>
      <c r="I23" s="1">
        <v>2032</v>
      </c>
      <c r="J23" s="1" t="s">
        <v>16</v>
      </c>
      <c r="L23" s="11">
        <f t="shared" si="1"/>
        <v>273.036</v>
      </c>
    </row>
    <row r="24" spans="4:12">
      <c r="D24" s="6" t="s">
        <v>45</v>
      </c>
      <c r="G24"/>
      <c r="H24" s="1" t="s">
        <v>42</v>
      </c>
      <c r="I24" s="1">
        <v>2033</v>
      </c>
      <c r="J24" s="1" t="s">
        <v>16</v>
      </c>
      <c r="L24" s="11">
        <f t="shared" si="1"/>
        <v>273.036</v>
      </c>
    </row>
    <row r="25" spans="4:12">
      <c r="D25" s="6" t="s">
        <v>45</v>
      </c>
      <c r="G25"/>
      <c r="H25" s="1" t="s">
        <v>42</v>
      </c>
      <c r="I25" s="1">
        <v>2034</v>
      </c>
      <c r="J25" s="1" t="s">
        <v>16</v>
      </c>
      <c r="L25" s="11">
        <f t="shared" si="1"/>
        <v>273.036</v>
      </c>
    </row>
    <row r="26" spans="4:12">
      <c r="D26" s="6" t="s">
        <v>45</v>
      </c>
      <c r="G26"/>
      <c r="H26" s="1" t="s">
        <v>42</v>
      </c>
      <c r="I26" s="1">
        <v>2035</v>
      </c>
      <c r="J26" s="1" t="s">
        <v>16</v>
      </c>
      <c r="L26" s="11">
        <f t="shared" si="1"/>
        <v>273.036</v>
      </c>
    </row>
    <row r="27" spans="4:12">
      <c r="D27" s="6" t="s">
        <v>45</v>
      </c>
      <c r="G27"/>
      <c r="H27" s="1" t="s">
        <v>42</v>
      </c>
      <c r="I27" s="1">
        <v>2036</v>
      </c>
      <c r="J27" s="1" t="s">
        <v>16</v>
      </c>
      <c r="L27" s="11">
        <f t="shared" si="1"/>
        <v>273.036</v>
      </c>
    </row>
    <row r="28" spans="4:12">
      <c r="D28" s="6" t="s">
        <v>45</v>
      </c>
      <c r="G28"/>
      <c r="H28" s="1" t="s">
        <v>42</v>
      </c>
      <c r="I28" s="1">
        <v>2037</v>
      </c>
      <c r="J28" s="1" t="s">
        <v>16</v>
      </c>
      <c r="L28" s="11">
        <f t="shared" si="1"/>
        <v>273.036</v>
      </c>
    </row>
    <row r="29" spans="4:12">
      <c r="D29" s="6" t="s">
        <v>45</v>
      </c>
      <c r="G29"/>
      <c r="H29" s="1" t="s">
        <v>42</v>
      </c>
      <c r="I29" s="1">
        <v>2038</v>
      </c>
      <c r="J29" s="1" t="s">
        <v>16</v>
      </c>
      <c r="L29" s="11">
        <f t="shared" si="1"/>
        <v>273.036</v>
      </c>
    </row>
    <row r="30" spans="4:12">
      <c r="D30" s="6" t="s">
        <v>45</v>
      </c>
      <c r="G30"/>
      <c r="H30" s="1" t="s">
        <v>42</v>
      </c>
      <c r="I30" s="1">
        <v>2039</v>
      </c>
      <c r="J30" s="1" t="s">
        <v>16</v>
      </c>
      <c r="L30" s="11">
        <f t="shared" si="1"/>
        <v>273.036</v>
      </c>
    </row>
    <row r="31" spans="4:12">
      <c r="D31" s="6" t="s">
        <v>45</v>
      </c>
      <c r="G31"/>
      <c r="H31" s="1" t="s">
        <v>42</v>
      </c>
      <c r="I31" s="1">
        <v>2040</v>
      </c>
      <c r="J31" s="1" t="s">
        <v>16</v>
      </c>
      <c r="L31" s="11">
        <f t="shared" si="1"/>
        <v>273.036</v>
      </c>
    </row>
    <row r="32" spans="4:12">
      <c r="D32" s="6" t="s">
        <v>45</v>
      </c>
      <c r="G32"/>
      <c r="H32" s="1" t="s">
        <v>42</v>
      </c>
      <c r="I32" s="1">
        <v>2041</v>
      </c>
      <c r="J32" s="1" t="s">
        <v>16</v>
      </c>
      <c r="L32" s="11">
        <f t="shared" ref="L32:L41" si="2">0.06*366*10^9*0.0373/10^6/3</f>
        <v>273.036</v>
      </c>
    </row>
    <row r="33" spans="4:12">
      <c r="D33" s="6" t="s">
        <v>45</v>
      </c>
      <c r="G33"/>
      <c r="H33" s="1" t="s">
        <v>42</v>
      </c>
      <c r="I33" s="1">
        <v>2042</v>
      </c>
      <c r="J33" s="1" t="s">
        <v>16</v>
      </c>
      <c r="L33" s="11">
        <f t="shared" si="2"/>
        <v>273.036</v>
      </c>
    </row>
    <row r="34" spans="4:12">
      <c r="D34" s="6" t="s">
        <v>45</v>
      </c>
      <c r="G34"/>
      <c r="H34" s="1" t="s">
        <v>42</v>
      </c>
      <c r="I34" s="1">
        <v>2043</v>
      </c>
      <c r="J34" s="1" t="s">
        <v>16</v>
      </c>
      <c r="L34" s="11">
        <f t="shared" si="2"/>
        <v>273.036</v>
      </c>
    </row>
    <row r="35" spans="4:12">
      <c r="D35" s="6" t="s">
        <v>45</v>
      </c>
      <c r="G35"/>
      <c r="H35" s="1" t="s">
        <v>42</v>
      </c>
      <c r="I35" s="1">
        <v>2044</v>
      </c>
      <c r="J35" s="1" t="s">
        <v>16</v>
      </c>
      <c r="L35" s="11">
        <f t="shared" si="2"/>
        <v>273.036</v>
      </c>
    </row>
    <row r="36" spans="4:12">
      <c r="D36" s="6" t="s">
        <v>45</v>
      </c>
      <c r="G36"/>
      <c r="H36" s="1" t="s">
        <v>42</v>
      </c>
      <c r="I36" s="1">
        <v>2045</v>
      </c>
      <c r="J36" s="1" t="s">
        <v>16</v>
      </c>
      <c r="L36" s="11">
        <f t="shared" si="2"/>
        <v>273.036</v>
      </c>
    </row>
    <row r="37" spans="4:12">
      <c r="D37" s="6" t="s">
        <v>45</v>
      </c>
      <c r="G37"/>
      <c r="H37" s="1" t="s">
        <v>42</v>
      </c>
      <c r="I37" s="1">
        <v>2046</v>
      </c>
      <c r="J37" s="1" t="s">
        <v>16</v>
      </c>
      <c r="L37" s="11">
        <f t="shared" si="2"/>
        <v>273.036</v>
      </c>
    </row>
    <row r="38" spans="4:12">
      <c r="D38" s="6" t="s">
        <v>45</v>
      </c>
      <c r="G38"/>
      <c r="H38" s="1" t="s">
        <v>42</v>
      </c>
      <c r="I38" s="1">
        <v>2047</v>
      </c>
      <c r="J38" s="1" t="s">
        <v>16</v>
      </c>
      <c r="L38" s="11">
        <f t="shared" si="2"/>
        <v>273.036</v>
      </c>
    </row>
    <row r="39" spans="4:12">
      <c r="D39" s="6" t="s">
        <v>45</v>
      </c>
      <c r="G39"/>
      <c r="H39" s="1" t="s">
        <v>42</v>
      </c>
      <c r="I39" s="1">
        <v>2048</v>
      </c>
      <c r="J39" s="1" t="s">
        <v>16</v>
      </c>
      <c r="L39" s="11">
        <f t="shared" si="2"/>
        <v>273.036</v>
      </c>
    </row>
    <row r="40" spans="4:12">
      <c r="D40" s="6" t="s">
        <v>45</v>
      </c>
      <c r="G40"/>
      <c r="H40" s="1" t="s">
        <v>42</v>
      </c>
      <c r="I40" s="1">
        <v>2049</v>
      </c>
      <c r="J40" s="1" t="s">
        <v>16</v>
      </c>
      <c r="L40" s="11">
        <f t="shared" si="2"/>
        <v>273.036</v>
      </c>
    </row>
    <row r="41" spans="4:12">
      <c r="D41" s="6" t="s">
        <v>45</v>
      </c>
      <c r="G41"/>
      <c r="H41" s="1" t="s">
        <v>42</v>
      </c>
      <c r="I41" s="1">
        <v>2050</v>
      </c>
      <c r="J41" s="1" t="s">
        <v>16</v>
      </c>
      <c r="L41" s="11">
        <f t="shared" si="2"/>
        <v>273.036</v>
      </c>
    </row>
    <row r="45" spans="14:14">
      <c r="N45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10"/>
      <c r="P10" t="s">
        <v>48</v>
      </c>
      <c r="S10" t="s">
        <v>49</v>
      </c>
    </row>
    <row r="11" spans="2:19">
      <c r="B11" s="1" t="s">
        <v>50</v>
      </c>
      <c r="D11" s="6" t="s">
        <v>51</v>
      </c>
      <c r="H11" s="7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3">
        <v>0</v>
      </c>
      <c r="S11" s="3">
        <v>-13.38768103</v>
      </c>
    </row>
    <row r="12" spans="4:19">
      <c r="D12" s="6" t="str">
        <f t="shared" ref="D12:D41" si="2">D11</f>
        <v>SINKCCU_Fake_DAC</v>
      </c>
      <c r="H12" s="7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3">
        <v>0</v>
      </c>
      <c r="S12" s="3">
        <v>-17.30257254</v>
      </c>
    </row>
    <row r="13" spans="4:19">
      <c r="D13" s="6" t="str">
        <f t="shared" si="2"/>
        <v>SINKCCU_Fake_DAC</v>
      </c>
      <c r="H13" s="7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3">
        <v>0</v>
      </c>
      <c r="S13" s="3">
        <v>-15.40632582</v>
      </c>
    </row>
    <row r="14" spans="4:19">
      <c r="D14" s="6" t="str">
        <f t="shared" si="2"/>
        <v>SINKCCU_Fake_DAC</v>
      </c>
      <c r="H14" s="7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3">
        <v>0</v>
      </c>
      <c r="S14" s="3">
        <v>-15.04303509</v>
      </c>
    </row>
    <row r="15" spans="4:19">
      <c r="D15" s="6" t="str">
        <f t="shared" si="2"/>
        <v>SINKCCU_Fake_DAC</v>
      </c>
      <c r="H15" s="7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3">
        <v>0</v>
      </c>
      <c r="S15" s="3">
        <v>-14.67974437</v>
      </c>
    </row>
    <row r="16" spans="4:19">
      <c r="D16" s="6" t="str">
        <f t="shared" si="2"/>
        <v>SINKCCU_Fake_DAC</v>
      </c>
      <c r="H16" s="7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3">
        <v>0</v>
      </c>
      <c r="S16" s="3">
        <v>-14.31645364</v>
      </c>
    </row>
    <row r="17" spans="4:19">
      <c r="D17" s="6" t="str">
        <f t="shared" si="2"/>
        <v>SINKCCU_Fake_DAC</v>
      </c>
      <c r="H17" s="7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3">
        <v>0</v>
      </c>
      <c r="S17" s="3">
        <v>-13.95316291</v>
      </c>
    </row>
    <row r="18" spans="4:19">
      <c r="D18" s="6" t="str">
        <f t="shared" si="2"/>
        <v>SINKCCU_Fake_DAC</v>
      </c>
      <c r="H18" s="7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3">
        <v>0</v>
      </c>
      <c r="S18" s="3">
        <v>-13.58987218</v>
      </c>
    </row>
    <row r="19" spans="4:19">
      <c r="D19" s="6" t="str">
        <f t="shared" si="2"/>
        <v>SINKCCU_Fake_DAC</v>
      </c>
      <c r="H19" s="7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3">
        <v>0</v>
      </c>
      <c r="S19" s="3">
        <v>-13.22658146</v>
      </c>
    </row>
    <row r="20" spans="4:19">
      <c r="D20" s="6" t="str">
        <f t="shared" si="2"/>
        <v>SINKCCU_Fake_DAC</v>
      </c>
      <c r="H20" s="7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3">
        <v>0</v>
      </c>
      <c r="S20" s="3">
        <v>-12.86329073</v>
      </c>
    </row>
    <row r="21" spans="4:19">
      <c r="D21" s="6" t="str">
        <f t="shared" si="2"/>
        <v>SINKCCU_Fake_DAC</v>
      </c>
      <c r="H21" s="7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3">
        <v>0</v>
      </c>
      <c r="S21" s="3">
        <v>-12.5</v>
      </c>
    </row>
    <row r="22" spans="4:19">
      <c r="D22" s="6" t="str">
        <f t="shared" si="2"/>
        <v>SINKCCU_Fake_DAC</v>
      </c>
      <c r="H22" s="7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3">
        <v>0</v>
      </c>
      <c r="S22" s="3">
        <v>-12.5</v>
      </c>
    </row>
    <row r="23" spans="4:19">
      <c r="D23" s="6" t="str">
        <f t="shared" si="2"/>
        <v>SINKCCU_Fake_DAC</v>
      </c>
      <c r="H23" s="7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3">
        <v>0</v>
      </c>
      <c r="S23" s="3">
        <v>-12.5</v>
      </c>
    </row>
    <row r="24" spans="4:19">
      <c r="D24" s="6" t="str">
        <f t="shared" si="2"/>
        <v>SINKCCU_Fake_DAC</v>
      </c>
      <c r="H24" s="7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3">
        <v>0</v>
      </c>
      <c r="S24" s="3">
        <v>-12.5</v>
      </c>
    </row>
    <row r="25" spans="4:19">
      <c r="D25" s="6" t="str">
        <f t="shared" si="2"/>
        <v>SINKCCU_Fake_DAC</v>
      </c>
      <c r="H25" s="7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3">
        <v>0</v>
      </c>
      <c r="S25" s="3">
        <v>-12.5</v>
      </c>
    </row>
    <row r="26" spans="4:19">
      <c r="D26" s="6" t="str">
        <f t="shared" si="2"/>
        <v>SINKCCU_Fake_DAC</v>
      </c>
      <c r="H26" s="7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3">
        <v>0</v>
      </c>
      <c r="S26" s="3">
        <v>-12.5</v>
      </c>
    </row>
    <row r="27" spans="4:19">
      <c r="D27" s="6" t="str">
        <f t="shared" si="2"/>
        <v>SINKCCU_Fake_DAC</v>
      </c>
      <c r="H27" s="7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3">
        <v>0</v>
      </c>
      <c r="S27" s="3">
        <v>-12.5</v>
      </c>
    </row>
    <row r="28" spans="4:19">
      <c r="D28" s="6" t="str">
        <f t="shared" si="2"/>
        <v>SINKCCU_Fake_DAC</v>
      </c>
      <c r="H28" s="7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3">
        <v>0</v>
      </c>
      <c r="S28" s="3">
        <v>-12.5</v>
      </c>
    </row>
    <row r="29" spans="4:19">
      <c r="D29" s="6" t="str">
        <f t="shared" si="2"/>
        <v>SINKCCU_Fake_DAC</v>
      </c>
      <c r="H29" s="7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3">
        <v>0</v>
      </c>
      <c r="S29" s="3">
        <v>-12.5</v>
      </c>
    </row>
    <row r="30" spans="4:19">
      <c r="D30" s="6" t="str">
        <f t="shared" si="2"/>
        <v>SINKCCU_Fake_DAC</v>
      </c>
      <c r="H30" s="7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3">
        <v>0</v>
      </c>
      <c r="S30" s="3">
        <v>-12.5</v>
      </c>
    </row>
    <row r="31" spans="4:19">
      <c r="D31" s="6" t="str">
        <f t="shared" si="2"/>
        <v>SINKCCU_Fake_DAC</v>
      </c>
      <c r="H31" s="7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3">
        <v>0</v>
      </c>
      <c r="S31" s="3">
        <v>-12.5</v>
      </c>
    </row>
    <row r="32" spans="4:19">
      <c r="D32" s="6" t="str">
        <f t="shared" si="2"/>
        <v>SINKCCU_Fake_DAC</v>
      </c>
      <c r="H32" s="7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3">
        <v>0</v>
      </c>
      <c r="S32" s="3">
        <v>-12.5</v>
      </c>
    </row>
    <row r="33" spans="4:19">
      <c r="D33" s="6" t="str">
        <f t="shared" si="2"/>
        <v>SINKCCU_Fake_DAC</v>
      </c>
      <c r="H33" s="7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3">
        <v>0</v>
      </c>
      <c r="S33" s="3">
        <v>-12.5</v>
      </c>
    </row>
    <row r="34" spans="4:19">
      <c r="D34" s="6" t="str">
        <f t="shared" si="2"/>
        <v>SINKCCU_Fake_DAC</v>
      </c>
      <c r="H34" s="7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3">
        <v>0</v>
      </c>
      <c r="S34" s="3">
        <v>-12.5</v>
      </c>
    </row>
    <row r="35" spans="4:19">
      <c r="D35" s="6" t="str">
        <f t="shared" si="2"/>
        <v>SINKCCU_Fake_DAC</v>
      </c>
      <c r="H35" s="7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3">
        <v>0</v>
      </c>
      <c r="S35" s="3">
        <v>-12.5</v>
      </c>
    </row>
    <row r="36" spans="4:19">
      <c r="D36" s="6" t="str">
        <f t="shared" si="2"/>
        <v>SINKCCU_Fake_DAC</v>
      </c>
      <c r="H36" s="7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3">
        <v>0</v>
      </c>
      <c r="S36" s="3">
        <v>-12.5</v>
      </c>
    </row>
    <row r="37" spans="4:19">
      <c r="D37" s="6" t="str">
        <f t="shared" si="2"/>
        <v>SINKCCU_Fake_DAC</v>
      </c>
      <c r="H37" s="7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3">
        <v>0</v>
      </c>
      <c r="S37" s="3">
        <v>-12.5</v>
      </c>
    </row>
    <row r="38" spans="4:19">
      <c r="D38" s="6" t="str">
        <f t="shared" si="2"/>
        <v>SINKCCU_Fake_DAC</v>
      </c>
      <c r="H38" s="7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3">
        <v>0</v>
      </c>
      <c r="S38" s="3">
        <v>-12.5</v>
      </c>
    </row>
    <row r="39" spans="4:19">
      <c r="D39" s="6" t="str">
        <f t="shared" si="2"/>
        <v>SINKCCU_Fake_DAC</v>
      </c>
      <c r="H39" s="7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3">
        <v>0</v>
      </c>
      <c r="S39" s="3">
        <v>-12.5</v>
      </c>
    </row>
    <row r="40" spans="4:19">
      <c r="D40" s="6" t="str">
        <f t="shared" si="2"/>
        <v>SINKCCU_Fake_DAC</v>
      </c>
      <c r="H40" s="7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3">
        <v>0</v>
      </c>
      <c r="S40" s="3">
        <v>-12.5</v>
      </c>
    </row>
    <row r="41" spans="4:19">
      <c r="D41" s="6" t="str">
        <f t="shared" si="2"/>
        <v>SINKCCU_Fake_DAC</v>
      </c>
      <c r="H41" s="7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3">
        <v>0</v>
      </c>
      <c r="S41" s="3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10"/>
      <c r="P10" t="s">
        <v>48</v>
      </c>
      <c r="S10" t="s">
        <v>49</v>
      </c>
    </row>
    <row r="11" spans="2:19">
      <c r="B11" s="1" t="s">
        <v>52</v>
      </c>
      <c r="D11" s="6" t="s">
        <v>53</v>
      </c>
      <c r="H11" s="7"/>
      <c r="I11" s="1">
        <v>2020</v>
      </c>
      <c r="J11" s="1" t="s">
        <v>16</v>
      </c>
      <c r="K11" s="1">
        <v>1</v>
      </c>
      <c r="L11" s="1">
        <v>0</v>
      </c>
      <c r="N11" s="1">
        <f t="shared" ref="N11:N41" si="0">(P11+S11)*-1000</f>
        <v>13387.68103</v>
      </c>
      <c r="P11" s="3">
        <v>0</v>
      </c>
      <c r="S11" s="3">
        <v>-13.38768103</v>
      </c>
    </row>
    <row r="12" spans="4:19">
      <c r="D12" s="6" t="str">
        <f t="shared" ref="D12:D41" si="1">D11</f>
        <v>SINKCCS_FORESTRY</v>
      </c>
      <c r="H12" s="7"/>
      <c r="I12" s="1">
        <v>2021</v>
      </c>
      <c r="J12" s="1" t="s">
        <v>16</v>
      </c>
      <c r="K12" s="1">
        <v>1</v>
      </c>
      <c r="L12" s="1">
        <v>0</v>
      </c>
      <c r="N12" s="1">
        <f t="shared" si="0"/>
        <v>17302.57254</v>
      </c>
      <c r="O12" s="1"/>
      <c r="P12" s="3">
        <v>0</v>
      </c>
      <c r="S12" s="3">
        <v>-17.30257254</v>
      </c>
    </row>
    <row r="13" spans="4:19">
      <c r="D13" s="6" t="str">
        <f t="shared" si="1"/>
        <v>SINKCCS_FORESTRY</v>
      </c>
      <c r="H13" s="7"/>
      <c r="I13" s="1">
        <v>2022</v>
      </c>
      <c r="J13" s="1" t="s">
        <v>16</v>
      </c>
      <c r="K13" s="1">
        <v>1</v>
      </c>
      <c r="L13" s="1">
        <v>0</v>
      </c>
      <c r="N13" s="1">
        <f t="shared" si="0"/>
        <v>15406.32582</v>
      </c>
      <c r="O13" s="1"/>
      <c r="P13" s="3">
        <v>0</v>
      </c>
      <c r="S13" s="3">
        <v>-15.40632582</v>
      </c>
    </row>
    <row r="14" spans="4:19">
      <c r="D14" s="6" t="str">
        <f t="shared" si="1"/>
        <v>SINKCCS_FORESTRY</v>
      </c>
      <c r="H14" s="7"/>
      <c r="I14" s="1">
        <v>2023</v>
      </c>
      <c r="J14" s="1" t="s">
        <v>16</v>
      </c>
      <c r="K14" s="1">
        <v>1</v>
      </c>
      <c r="L14" s="1">
        <v>0</v>
      </c>
      <c r="N14" s="1">
        <f t="shared" si="0"/>
        <v>15043.03509</v>
      </c>
      <c r="O14" s="1"/>
      <c r="P14" s="3">
        <v>0</v>
      </c>
      <c r="S14" s="3">
        <v>-15.04303509</v>
      </c>
    </row>
    <row r="15" spans="4:19">
      <c r="D15" s="6" t="str">
        <f t="shared" si="1"/>
        <v>SINKCCS_FORESTRY</v>
      </c>
      <c r="H15" s="7"/>
      <c r="I15" s="1">
        <v>2024</v>
      </c>
      <c r="J15" s="1" t="s">
        <v>16</v>
      </c>
      <c r="K15" s="1">
        <v>1</v>
      </c>
      <c r="L15" s="1">
        <v>0</v>
      </c>
      <c r="N15" s="1">
        <f t="shared" si="0"/>
        <v>14679.74437</v>
      </c>
      <c r="O15" s="1"/>
      <c r="P15" s="3">
        <v>0</v>
      </c>
      <c r="S15" s="3">
        <v>-14.67974437</v>
      </c>
    </row>
    <row r="16" spans="4:19">
      <c r="D16" s="6" t="str">
        <f t="shared" si="1"/>
        <v>SINKCCS_FORESTRY</v>
      </c>
      <c r="H16" s="7"/>
      <c r="I16" s="1">
        <v>2025</v>
      </c>
      <c r="J16" s="1" t="s">
        <v>16</v>
      </c>
      <c r="K16" s="1">
        <v>1</v>
      </c>
      <c r="L16" s="1">
        <v>0</v>
      </c>
      <c r="N16" s="1">
        <f t="shared" si="0"/>
        <v>14316.45364</v>
      </c>
      <c r="O16" s="1"/>
      <c r="P16" s="3">
        <v>0</v>
      </c>
      <c r="S16" s="3">
        <v>-14.31645364</v>
      </c>
    </row>
    <row r="17" spans="4:19">
      <c r="D17" s="6" t="str">
        <f t="shared" si="1"/>
        <v>SINKCCS_FORESTRY</v>
      </c>
      <c r="H17" s="7"/>
      <c r="I17" s="1">
        <v>2026</v>
      </c>
      <c r="J17" s="1" t="s">
        <v>16</v>
      </c>
      <c r="K17" s="1">
        <v>1</v>
      </c>
      <c r="L17" s="1">
        <v>0</v>
      </c>
      <c r="N17" s="1">
        <f t="shared" si="0"/>
        <v>13953.16291</v>
      </c>
      <c r="O17" s="1"/>
      <c r="P17" s="3">
        <v>0</v>
      </c>
      <c r="S17" s="3">
        <v>-13.95316291</v>
      </c>
    </row>
    <row r="18" spans="4:19">
      <c r="D18" s="6" t="str">
        <f t="shared" si="1"/>
        <v>SINKCCS_FORESTRY</v>
      </c>
      <c r="H18" s="7"/>
      <c r="I18" s="1">
        <v>2027</v>
      </c>
      <c r="J18" s="1" t="s">
        <v>16</v>
      </c>
      <c r="K18" s="1">
        <v>1</v>
      </c>
      <c r="L18" s="1">
        <v>0</v>
      </c>
      <c r="N18" s="1">
        <f t="shared" si="0"/>
        <v>13589.87218</v>
      </c>
      <c r="O18" s="1"/>
      <c r="P18" s="3">
        <v>0</v>
      </c>
      <c r="S18" s="3">
        <v>-13.58987218</v>
      </c>
    </row>
    <row r="19" spans="4:19">
      <c r="D19" s="6" t="str">
        <f t="shared" si="1"/>
        <v>SINKCCS_FORESTRY</v>
      </c>
      <c r="H19" s="7"/>
      <c r="I19" s="1">
        <v>2028</v>
      </c>
      <c r="J19" s="1" t="s">
        <v>16</v>
      </c>
      <c r="K19" s="1">
        <v>1</v>
      </c>
      <c r="L19" s="1">
        <v>0</v>
      </c>
      <c r="N19" s="1">
        <f t="shared" si="0"/>
        <v>13226.58146</v>
      </c>
      <c r="O19" s="1"/>
      <c r="P19" s="3">
        <v>0</v>
      </c>
      <c r="S19" s="3">
        <v>-13.22658146</v>
      </c>
    </row>
    <row r="20" spans="4:19">
      <c r="D20" s="6" t="str">
        <f t="shared" si="1"/>
        <v>SINKCCS_FORESTRY</v>
      </c>
      <c r="H20" s="7"/>
      <c r="I20" s="1">
        <v>2029</v>
      </c>
      <c r="J20" s="1" t="s">
        <v>16</v>
      </c>
      <c r="K20" s="1">
        <v>1</v>
      </c>
      <c r="L20" s="1">
        <v>0</v>
      </c>
      <c r="N20" s="1">
        <f t="shared" si="0"/>
        <v>12863.29073</v>
      </c>
      <c r="O20" s="1"/>
      <c r="P20" s="3">
        <v>0</v>
      </c>
      <c r="S20" s="3">
        <v>-12.86329073</v>
      </c>
    </row>
    <row r="21" spans="4:19">
      <c r="D21" s="6" t="str">
        <f t="shared" si="1"/>
        <v>SINKCCS_FORESTRY</v>
      </c>
      <c r="H21" s="7"/>
      <c r="I21" s="1">
        <v>2030</v>
      </c>
      <c r="J21" s="1" t="s">
        <v>16</v>
      </c>
      <c r="K21" s="1">
        <v>1</v>
      </c>
      <c r="L21" s="1">
        <v>0</v>
      </c>
      <c r="N21" s="1">
        <f t="shared" si="0"/>
        <v>12500</v>
      </c>
      <c r="O21" s="1"/>
      <c r="P21" s="3">
        <v>0</v>
      </c>
      <c r="S21" s="3">
        <v>-12.5</v>
      </c>
    </row>
    <row r="22" spans="4:19">
      <c r="D22" s="6" t="str">
        <f t="shared" si="1"/>
        <v>SINKCCS_FORESTRY</v>
      </c>
      <c r="H22" s="7"/>
      <c r="I22" s="1">
        <v>2031</v>
      </c>
      <c r="J22" s="1" t="s">
        <v>16</v>
      </c>
      <c r="K22" s="1">
        <v>1</v>
      </c>
      <c r="L22" s="1">
        <v>0</v>
      </c>
      <c r="N22" s="1">
        <f t="shared" si="0"/>
        <v>12500</v>
      </c>
      <c r="O22" s="1"/>
      <c r="P22" s="3">
        <v>0</v>
      </c>
      <c r="S22" s="3">
        <v>-12.5</v>
      </c>
    </row>
    <row r="23" spans="4:19">
      <c r="D23" s="6" t="str">
        <f t="shared" si="1"/>
        <v>SINKCCS_FORESTRY</v>
      </c>
      <c r="H23" s="7"/>
      <c r="I23" s="1">
        <v>2032</v>
      </c>
      <c r="J23" s="1" t="s">
        <v>16</v>
      </c>
      <c r="K23" s="1">
        <v>1</v>
      </c>
      <c r="L23" s="1">
        <v>0</v>
      </c>
      <c r="N23" s="1">
        <f t="shared" si="0"/>
        <v>12500</v>
      </c>
      <c r="O23" s="1"/>
      <c r="P23" s="3">
        <v>0</v>
      </c>
      <c r="S23" s="3">
        <v>-12.5</v>
      </c>
    </row>
    <row r="24" spans="4:19">
      <c r="D24" s="6" t="str">
        <f t="shared" si="1"/>
        <v>SINKCCS_FORESTRY</v>
      </c>
      <c r="H24" s="7"/>
      <c r="I24" s="1">
        <v>2033</v>
      </c>
      <c r="J24" s="1" t="s">
        <v>16</v>
      </c>
      <c r="K24" s="1">
        <v>1</v>
      </c>
      <c r="L24" s="1">
        <v>0</v>
      </c>
      <c r="N24" s="1">
        <f t="shared" si="0"/>
        <v>12500</v>
      </c>
      <c r="O24" s="1"/>
      <c r="P24" s="3">
        <v>0</v>
      </c>
      <c r="S24" s="3">
        <v>-12.5</v>
      </c>
    </row>
    <row r="25" spans="4:19">
      <c r="D25" s="6" t="str">
        <f t="shared" si="1"/>
        <v>SINKCCS_FORESTRY</v>
      </c>
      <c r="H25" s="7"/>
      <c r="I25" s="1">
        <v>2034</v>
      </c>
      <c r="J25" s="1" t="s">
        <v>16</v>
      </c>
      <c r="K25" s="1">
        <v>1</v>
      </c>
      <c r="L25" s="1">
        <v>0</v>
      </c>
      <c r="N25" s="1">
        <f t="shared" si="0"/>
        <v>12500</v>
      </c>
      <c r="O25" s="1"/>
      <c r="P25" s="3">
        <v>0</v>
      </c>
      <c r="S25" s="3">
        <v>-12.5</v>
      </c>
    </row>
    <row r="26" spans="4:19">
      <c r="D26" s="6" t="str">
        <f t="shared" si="1"/>
        <v>SINKCCS_FORESTRY</v>
      </c>
      <c r="H26" s="7"/>
      <c r="I26" s="1">
        <v>2035</v>
      </c>
      <c r="J26" s="1" t="s">
        <v>16</v>
      </c>
      <c r="K26" s="1">
        <v>1</v>
      </c>
      <c r="L26" s="1">
        <v>0</v>
      </c>
      <c r="N26" s="1">
        <f t="shared" si="0"/>
        <v>12500</v>
      </c>
      <c r="O26" s="1"/>
      <c r="P26" s="3">
        <v>0</v>
      </c>
      <c r="S26" s="3">
        <v>-12.5</v>
      </c>
    </row>
    <row r="27" spans="4:19">
      <c r="D27" s="6" t="str">
        <f t="shared" si="1"/>
        <v>SINKCCS_FORESTRY</v>
      </c>
      <c r="H27" s="7"/>
      <c r="I27" s="1">
        <v>2036</v>
      </c>
      <c r="J27" s="1" t="s">
        <v>16</v>
      </c>
      <c r="K27" s="1">
        <v>1</v>
      </c>
      <c r="L27" s="1">
        <v>0</v>
      </c>
      <c r="N27" s="1">
        <f t="shared" si="0"/>
        <v>12500</v>
      </c>
      <c r="O27" s="1"/>
      <c r="P27" s="3">
        <v>0</v>
      </c>
      <c r="S27" s="3">
        <v>-12.5</v>
      </c>
    </row>
    <row r="28" spans="4:19">
      <c r="D28" s="6" t="str">
        <f t="shared" si="1"/>
        <v>SINKCCS_FORESTRY</v>
      </c>
      <c r="H28" s="7"/>
      <c r="I28" s="1">
        <v>2037</v>
      </c>
      <c r="J28" s="1" t="s">
        <v>16</v>
      </c>
      <c r="K28" s="1">
        <v>1</v>
      </c>
      <c r="L28" s="1">
        <v>0</v>
      </c>
      <c r="N28" s="1">
        <f t="shared" si="0"/>
        <v>12500</v>
      </c>
      <c r="O28" s="1"/>
      <c r="P28" s="3">
        <v>0</v>
      </c>
      <c r="S28" s="3">
        <v>-12.5</v>
      </c>
    </row>
    <row r="29" spans="4:19">
      <c r="D29" s="6" t="str">
        <f t="shared" si="1"/>
        <v>SINKCCS_FORESTRY</v>
      </c>
      <c r="H29" s="7"/>
      <c r="I29" s="1">
        <v>2038</v>
      </c>
      <c r="J29" s="1" t="s">
        <v>16</v>
      </c>
      <c r="K29" s="1">
        <v>1</v>
      </c>
      <c r="L29" s="1">
        <v>0</v>
      </c>
      <c r="N29" s="1">
        <f t="shared" si="0"/>
        <v>12500</v>
      </c>
      <c r="O29" s="1"/>
      <c r="P29" s="3">
        <v>0</v>
      </c>
      <c r="S29" s="3">
        <v>-12.5</v>
      </c>
    </row>
    <row r="30" spans="4:19">
      <c r="D30" s="6" t="str">
        <f t="shared" si="1"/>
        <v>SINKCCS_FORESTRY</v>
      </c>
      <c r="H30" s="7"/>
      <c r="I30" s="1">
        <v>2039</v>
      </c>
      <c r="J30" s="1" t="s">
        <v>16</v>
      </c>
      <c r="K30" s="1">
        <v>1</v>
      </c>
      <c r="L30" s="1">
        <v>0</v>
      </c>
      <c r="N30" s="1">
        <f t="shared" si="0"/>
        <v>12500</v>
      </c>
      <c r="O30" s="1"/>
      <c r="P30" s="3">
        <v>0</v>
      </c>
      <c r="S30" s="3">
        <v>-12.5</v>
      </c>
    </row>
    <row r="31" spans="4:19">
      <c r="D31" s="6" t="str">
        <f t="shared" si="1"/>
        <v>SINKCCS_FORESTRY</v>
      </c>
      <c r="H31" s="7"/>
      <c r="I31" s="1">
        <v>2040</v>
      </c>
      <c r="J31" s="1" t="s">
        <v>16</v>
      </c>
      <c r="K31" s="1">
        <v>1</v>
      </c>
      <c r="L31" s="1">
        <v>0</v>
      </c>
      <c r="N31" s="1">
        <f t="shared" si="0"/>
        <v>12500</v>
      </c>
      <c r="O31" s="1"/>
      <c r="P31" s="3">
        <v>0</v>
      </c>
      <c r="S31" s="3">
        <v>-12.5</v>
      </c>
    </row>
    <row r="32" spans="4:19">
      <c r="D32" s="6" t="str">
        <f t="shared" si="1"/>
        <v>SINKCCS_FORESTRY</v>
      </c>
      <c r="H32" s="7"/>
      <c r="I32" s="1">
        <v>2041</v>
      </c>
      <c r="J32" s="1" t="s">
        <v>16</v>
      </c>
      <c r="K32" s="1">
        <v>1</v>
      </c>
      <c r="L32" s="1">
        <v>0</v>
      </c>
      <c r="N32" s="1">
        <f t="shared" si="0"/>
        <v>12500</v>
      </c>
      <c r="O32" s="1"/>
      <c r="P32" s="3">
        <v>0</v>
      </c>
      <c r="S32" s="3">
        <v>-12.5</v>
      </c>
    </row>
    <row r="33" spans="4:19">
      <c r="D33" s="6" t="str">
        <f t="shared" si="1"/>
        <v>SINKCCS_FORESTRY</v>
      </c>
      <c r="H33" s="7"/>
      <c r="I33" s="1">
        <v>2042</v>
      </c>
      <c r="J33" s="1" t="s">
        <v>16</v>
      </c>
      <c r="K33" s="1">
        <v>1</v>
      </c>
      <c r="L33" s="1">
        <v>0</v>
      </c>
      <c r="N33" s="1">
        <f t="shared" si="0"/>
        <v>12500</v>
      </c>
      <c r="O33" s="1"/>
      <c r="P33" s="3">
        <v>0</v>
      </c>
      <c r="S33" s="3">
        <v>-12.5</v>
      </c>
    </row>
    <row r="34" spans="4:19">
      <c r="D34" s="6" t="str">
        <f t="shared" si="1"/>
        <v>SINKCCS_FORESTRY</v>
      </c>
      <c r="H34" s="7"/>
      <c r="I34" s="1">
        <v>2043</v>
      </c>
      <c r="J34" s="1" t="s">
        <v>16</v>
      </c>
      <c r="K34" s="1">
        <v>1</v>
      </c>
      <c r="L34" s="1">
        <v>0</v>
      </c>
      <c r="N34" s="1">
        <f t="shared" si="0"/>
        <v>12500</v>
      </c>
      <c r="O34" s="1"/>
      <c r="P34" s="3">
        <v>0</v>
      </c>
      <c r="S34" s="3">
        <v>-12.5</v>
      </c>
    </row>
    <row r="35" spans="4:19">
      <c r="D35" s="6" t="str">
        <f t="shared" si="1"/>
        <v>SINKCCS_FORESTRY</v>
      </c>
      <c r="H35" s="7"/>
      <c r="I35" s="1">
        <v>2044</v>
      </c>
      <c r="J35" s="1" t="s">
        <v>16</v>
      </c>
      <c r="K35" s="1">
        <v>1</v>
      </c>
      <c r="L35" s="1">
        <v>0</v>
      </c>
      <c r="N35" s="1">
        <f t="shared" si="0"/>
        <v>12500</v>
      </c>
      <c r="O35" s="1"/>
      <c r="P35" s="3">
        <v>0</v>
      </c>
      <c r="S35" s="3">
        <v>-12.5</v>
      </c>
    </row>
    <row r="36" spans="4:19">
      <c r="D36" s="6" t="str">
        <f t="shared" si="1"/>
        <v>SINKCCS_FORESTRY</v>
      </c>
      <c r="H36" s="7"/>
      <c r="I36" s="1">
        <v>2045</v>
      </c>
      <c r="J36" s="1" t="s">
        <v>16</v>
      </c>
      <c r="K36" s="1">
        <v>1</v>
      </c>
      <c r="L36" s="1">
        <v>0</v>
      </c>
      <c r="N36" s="1">
        <f t="shared" si="0"/>
        <v>12500</v>
      </c>
      <c r="O36" s="1"/>
      <c r="P36" s="3">
        <v>0</v>
      </c>
      <c r="S36" s="3">
        <v>-12.5</v>
      </c>
    </row>
    <row r="37" spans="4:19">
      <c r="D37" s="6" t="str">
        <f t="shared" si="1"/>
        <v>SINKCCS_FORESTRY</v>
      </c>
      <c r="H37" s="7"/>
      <c r="I37" s="1">
        <v>2046</v>
      </c>
      <c r="J37" s="1" t="s">
        <v>16</v>
      </c>
      <c r="K37" s="1">
        <v>1</v>
      </c>
      <c r="L37" s="1">
        <v>0</v>
      </c>
      <c r="N37" s="1">
        <f t="shared" si="0"/>
        <v>12500</v>
      </c>
      <c r="O37" s="1"/>
      <c r="P37" s="3">
        <v>0</v>
      </c>
      <c r="S37" s="3">
        <v>-12.5</v>
      </c>
    </row>
    <row r="38" spans="4:19">
      <c r="D38" s="6" t="str">
        <f t="shared" si="1"/>
        <v>SINKCCS_FORESTRY</v>
      </c>
      <c r="H38" s="7"/>
      <c r="I38" s="1">
        <v>2047</v>
      </c>
      <c r="J38" s="1" t="s">
        <v>16</v>
      </c>
      <c r="K38" s="1">
        <v>1</v>
      </c>
      <c r="L38" s="1">
        <v>0</v>
      </c>
      <c r="N38" s="1">
        <f t="shared" si="0"/>
        <v>12500</v>
      </c>
      <c r="O38" s="1"/>
      <c r="P38" s="3">
        <v>0</v>
      </c>
      <c r="S38" s="3">
        <v>-12.5</v>
      </c>
    </row>
    <row r="39" spans="4:19">
      <c r="D39" s="6" t="str">
        <f t="shared" si="1"/>
        <v>SINKCCS_FORESTRY</v>
      </c>
      <c r="H39" s="7"/>
      <c r="I39" s="1">
        <v>2048</v>
      </c>
      <c r="J39" s="1" t="s">
        <v>16</v>
      </c>
      <c r="K39" s="1">
        <v>1</v>
      </c>
      <c r="L39" s="1">
        <v>0</v>
      </c>
      <c r="N39" s="1">
        <f t="shared" si="0"/>
        <v>12500</v>
      </c>
      <c r="O39" s="1"/>
      <c r="P39" s="3">
        <v>0</v>
      </c>
      <c r="S39" s="3">
        <v>-12.5</v>
      </c>
    </row>
    <row r="40" spans="4:19">
      <c r="D40" s="6" t="str">
        <f t="shared" si="1"/>
        <v>SINKCCS_FORESTRY</v>
      </c>
      <c r="H40" s="7"/>
      <c r="I40" s="1">
        <v>2049</v>
      </c>
      <c r="J40" s="1" t="s">
        <v>16</v>
      </c>
      <c r="K40" s="1">
        <v>1</v>
      </c>
      <c r="L40" s="1">
        <v>0</v>
      </c>
      <c r="N40" s="1">
        <f t="shared" si="0"/>
        <v>12500</v>
      </c>
      <c r="O40" s="1"/>
      <c r="P40" s="3">
        <v>0</v>
      </c>
      <c r="S40" s="3">
        <v>-12.5</v>
      </c>
    </row>
    <row r="41" spans="4:19">
      <c r="D41" s="6" t="str">
        <f t="shared" si="1"/>
        <v>SINKCCS_FORESTRY</v>
      </c>
      <c r="H41" s="7"/>
      <c r="I41" s="1">
        <v>2050</v>
      </c>
      <c r="J41" s="1" t="s">
        <v>16</v>
      </c>
      <c r="K41" s="1">
        <v>1</v>
      </c>
      <c r="L41" s="1">
        <v>0</v>
      </c>
      <c r="N41" s="1">
        <f t="shared" si="0"/>
        <v>12500</v>
      </c>
      <c r="O41" s="1"/>
      <c r="P41" s="3">
        <v>0</v>
      </c>
      <c r="S41" s="3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4:L164"/>
  <sheetViews>
    <sheetView topLeftCell="A157" workbookViewId="0">
      <selection activeCell="G170" sqref="G170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6" t="s">
        <v>55</v>
      </c>
      <c r="H11" s="7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7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7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7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7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7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7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7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7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7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7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7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7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7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7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7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7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7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7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7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7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7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7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7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7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7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7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7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7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7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7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7" t="s">
        <v>56</v>
      </c>
      <c r="H42" s="7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7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7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7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7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7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7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7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7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7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7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7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7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7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7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7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7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7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7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7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7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7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7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7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7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7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7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7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7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7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7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7" t="s">
        <v>57</v>
      </c>
      <c r="H73" s="7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7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7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7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7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7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7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7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7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7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7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7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7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7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7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7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7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7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7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7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7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7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7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7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7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7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7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7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7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7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7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8" t="s">
        <v>58</v>
      </c>
      <c r="H104" s="7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7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7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7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7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7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7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7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7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7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7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7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7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7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7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7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7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7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7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7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7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7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7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7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7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7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7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7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7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7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7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9" t="s">
        <v>59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workbookViewId="0">
      <selection activeCell="H7" sqref="H7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6" spans="6:6">
      <c r="F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60</v>
      </c>
      <c r="D11" s="5" t="s">
        <v>61</v>
      </c>
      <c r="G11" s="6"/>
      <c r="H11" s="7"/>
      <c r="I11" s="1">
        <v>2020</v>
      </c>
      <c r="J11" s="1" t="s">
        <v>62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7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7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7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7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7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7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7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7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7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7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7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7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7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7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7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7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7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7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7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7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7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7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7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7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7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7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7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7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7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7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5" t="s">
        <v>63</v>
      </c>
      <c r="G42" s="6"/>
      <c r="H42" s="7"/>
      <c r="I42" s="1">
        <v>2020</v>
      </c>
      <c r="J42" s="1" t="s">
        <v>62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7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7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7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7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7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7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7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7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7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7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7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7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7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7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7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7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7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7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7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7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7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7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7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7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7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7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7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7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7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7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5" t="s">
        <v>64</v>
      </c>
      <c r="G73" s="6"/>
      <c r="H73" s="7"/>
      <c r="I73" s="1">
        <v>2020</v>
      </c>
      <c r="J73" s="1" t="s">
        <v>62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7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7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7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7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7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7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7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7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7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7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7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7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7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7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7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7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7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7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7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7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7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7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7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7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7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7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7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7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7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7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5" t="s">
        <v>65</v>
      </c>
      <c r="G104" s="8"/>
      <c r="H104" s="7"/>
      <c r="I104" s="1">
        <v>2020</v>
      </c>
      <c r="J104" s="1" t="s">
        <v>62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7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7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7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7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7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7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7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7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7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7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7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7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7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7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7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7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7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7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7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7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7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7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7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7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7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7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7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7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7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7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9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58"/>
  <sheetViews>
    <sheetView tabSelected="1" zoomScale="58" zoomScaleNormal="58" topLeftCell="F1" workbookViewId="0">
      <selection activeCell="P6" sqref="P6"/>
    </sheetView>
  </sheetViews>
  <sheetFormatPr defaultColWidth="8.72727272727273" defaultRowHeight="14.5"/>
  <cols>
    <col min="6" max="6" width="19.6363636363636" customWidth="1"/>
    <col min="7" max="7" width="10.3636363636364" customWidth="1"/>
    <col min="13" max="19" width="12.8181818181818"/>
    <col min="23" max="29" width="12.8181818181818"/>
    <col min="35" max="35" width="11.2727272727273" customWidth="1"/>
  </cols>
  <sheetData>
    <row r="1" spans="1:13">
      <c r="A1" t="s">
        <v>66</v>
      </c>
      <c r="F1" s="1"/>
      <c r="G1" s="1"/>
      <c r="H1" s="1"/>
      <c r="I1" s="1"/>
      <c r="J1" s="1"/>
      <c r="K1" s="1"/>
      <c r="L1" s="1"/>
      <c r="M1" s="1"/>
    </row>
    <row r="2" spans="6:13">
      <c r="F2" s="1"/>
      <c r="G2" s="1"/>
      <c r="H2" s="1"/>
      <c r="I2" s="1"/>
      <c r="J2" s="1"/>
      <c r="K2" s="1"/>
      <c r="L2" s="1"/>
      <c r="M2" s="1"/>
    </row>
    <row r="3" spans="6:13">
      <c r="F3" s="1"/>
      <c r="G3" s="1"/>
      <c r="H3" s="1"/>
      <c r="I3" s="1"/>
      <c r="J3" s="1"/>
      <c r="K3" s="1"/>
      <c r="L3" s="1"/>
      <c r="M3" s="1"/>
    </row>
    <row r="4" spans="6:13">
      <c r="F4" s="2" t="s">
        <v>0</v>
      </c>
      <c r="G4" s="1"/>
      <c r="H4" s="1"/>
      <c r="I4" s="1"/>
      <c r="J4" s="1"/>
      <c r="K4" s="1"/>
      <c r="L4" s="1"/>
      <c r="M4" s="1"/>
    </row>
    <row r="5" spans="6:13">
      <c r="F5" s="1" t="s">
        <v>1</v>
      </c>
      <c r="G5" s="1"/>
      <c r="H5" s="1"/>
      <c r="I5" s="1"/>
      <c r="J5" s="1"/>
      <c r="K5" s="1"/>
      <c r="L5" s="1"/>
      <c r="M5" s="1"/>
    </row>
    <row r="6" spans="6:13">
      <c r="F6" s="1"/>
      <c r="G6" s="1"/>
      <c r="H6" s="1"/>
      <c r="I6" s="1"/>
      <c r="J6" s="1"/>
      <c r="K6" s="1"/>
      <c r="L6" s="1"/>
      <c r="M6" s="1"/>
    </row>
    <row r="7" spans="6:36">
      <c r="F7" s="1"/>
      <c r="G7" s="1"/>
      <c r="H7" s="1"/>
      <c r="I7" s="1"/>
      <c r="J7" s="1"/>
      <c r="K7" s="1"/>
      <c r="L7" s="1"/>
      <c r="M7" s="1"/>
      <c r="AJ7" t="s">
        <v>67</v>
      </c>
    </row>
    <row r="8" spans="6:13">
      <c r="F8" s="1"/>
      <c r="G8" s="1"/>
      <c r="H8" s="1"/>
      <c r="I8" s="1"/>
      <c r="J8" s="1"/>
      <c r="K8" s="1"/>
      <c r="L8" s="1"/>
      <c r="M8" s="1"/>
    </row>
    <row r="9" spans="6:13">
      <c r="F9" s="1"/>
      <c r="G9" s="1"/>
      <c r="H9" s="1"/>
      <c r="I9" s="1"/>
      <c r="J9" s="1"/>
      <c r="K9" s="1" t="s">
        <v>2</v>
      </c>
      <c r="L9" s="1"/>
      <c r="M9" s="1"/>
    </row>
    <row r="10" spans="6:42">
      <c r="F10" s="1" t="s">
        <v>3</v>
      </c>
      <c r="G10" s="1" t="s">
        <v>68</v>
      </c>
      <c r="H10" s="1" t="s">
        <v>9</v>
      </c>
      <c r="I10" s="1" t="s">
        <v>11</v>
      </c>
      <c r="J10" s="1" t="s">
        <v>47</v>
      </c>
      <c r="K10" s="3" t="s">
        <v>10</v>
      </c>
      <c r="L10" s="1" t="s">
        <v>5</v>
      </c>
      <c r="M10" s="3" t="s">
        <v>69</v>
      </c>
      <c r="N10" s="3" t="s">
        <v>70</v>
      </c>
      <c r="O10" s="3" t="s">
        <v>71</v>
      </c>
      <c r="P10" s="3" t="s">
        <v>72</v>
      </c>
      <c r="Q10" s="3" t="s">
        <v>73</v>
      </c>
      <c r="R10" s="3" t="s">
        <v>74</v>
      </c>
      <c r="S10" s="3" t="s">
        <v>75</v>
      </c>
      <c r="AJ10" s="3" t="s">
        <v>69</v>
      </c>
      <c r="AK10" s="3" t="s">
        <v>70</v>
      </c>
      <c r="AL10" s="3" t="s">
        <v>71</v>
      </c>
      <c r="AM10" s="3" t="s">
        <v>72</v>
      </c>
      <c r="AN10" s="3" t="s">
        <v>73</v>
      </c>
      <c r="AO10" s="3" t="s">
        <v>74</v>
      </c>
      <c r="AP10" s="3" t="s">
        <v>75</v>
      </c>
    </row>
    <row r="11" spans="6:42">
      <c r="F11" s="1" t="s">
        <v>76</v>
      </c>
      <c r="G11" s="1" t="s">
        <v>77</v>
      </c>
      <c r="H11" t="s">
        <v>42</v>
      </c>
      <c r="I11" t="s">
        <v>16</v>
      </c>
      <c r="J11">
        <v>1</v>
      </c>
      <c r="K11" s="3">
        <v>2020</v>
      </c>
      <c r="L11" s="3" t="s">
        <v>78</v>
      </c>
      <c r="M11">
        <f>W11/AJ11</f>
        <v>253.246123470122</v>
      </c>
      <c r="N11">
        <f t="shared" ref="N11:S11" si="0">X11/AK11</f>
        <v>0</v>
      </c>
      <c r="O11">
        <f t="shared" si="0"/>
        <v>73.5164021688265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50.4302928545717</v>
      </c>
      <c r="W11" s="4">
        <v>101.298449388049</v>
      </c>
      <c r="X11" s="3">
        <v>0</v>
      </c>
      <c r="Y11" s="4">
        <v>29.4065608675306</v>
      </c>
      <c r="Z11" s="3">
        <v>0</v>
      </c>
      <c r="AA11" s="3">
        <v>0</v>
      </c>
      <c r="AB11" s="3">
        <v>0</v>
      </c>
      <c r="AC11" s="4">
        <v>20.1721171418287</v>
      </c>
      <c r="AI11" s="3" t="s">
        <v>78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7:42">
      <c r="G12" s="1" t="s">
        <v>77</v>
      </c>
      <c r="H12" t="s">
        <v>42</v>
      </c>
      <c r="I12" t="s">
        <v>16</v>
      </c>
      <c r="J12">
        <v>1</v>
      </c>
      <c r="K12" s="3">
        <v>2020</v>
      </c>
      <c r="L12" s="3" t="s">
        <v>79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4">
        <v>149.028618538517</v>
      </c>
      <c r="X12" s="4">
        <v>4.73432936454284</v>
      </c>
      <c r="Y12" s="4">
        <v>39.287368862491</v>
      </c>
      <c r="Z12" s="4">
        <v>0.075327360475162</v>
      </c>
      <c r="AA12" s="4">
        <v>39.7385016198704</v>
      </c>
      <c r="AB12" s="4">
        <v>0.311558599280058</v>
      </c>
      <c r="AC12" s="4">
        <v>11.7396998707703</v>
      </c>
      <c r="AI12" s="3" t="s">
        <v>79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" t="s">
        <v>77</v>
      </c>
      <c r="H13" t="s">
        <v>42</v>
      </c>
      <c r="I13" t="s">
        <v>16</v>
      </c>
      <c r="J13">
        <v>1</v>
      </c>
      <c r="K13" s="3">
        <v>2020</v>
      </c>
      <c r="L13" s="3" t="s">
        <v>80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4">
        <v>0.056366090712743</v>
      </c>
      <c r="X13" s="4">
        <v>0.664733489848812</v>
      </c>
      <c r="Y13" s="4">
        <v>0.00367049676025918</v>
      </c>
      <c r="Z13" s="4">
        <v>0.0590808819294456</v>
      </c>
      <c r="AA13" s="4">
        <v>0.306237365010799</v>
      </c>
      <c r="AB13" s="4">
        <v>2.00418387329014</v>
      </c>
      <c r="AC13" s="4">
        <v>3.4153392587113</v>
      </c>
      <c r="AI13" s="3" t="s">
        <v>80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" t="s">
        <v>77</v>
      </c>
      <c r="H14" t="s">
        <v>42</v>
      </c>
      <c r="I14" t="s">
        <v>16</v>
      </c>
      <c r="J14">
        <v>1</v>
      </c>
      <c r="K14" s="3">
        <v>2020</v>
      </c>
      <c r="L14" s="3" t="s">
        <v>81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4">
        <v>8.75116982721382</v>
      </c>
      <c r="X14" s="4">
        <v>232.180425491001</v>
      </c>
      <c r="Y14" s="4">
        <v>12.2000257919366</v>
      </c>
      <c r="Z14" s="4">
        <v>130.100664110871</v>
      </c>
      <c r="AA14" s="4">
        <v>140.406680633549</v>
      </c>
      <c r="AB14" s="4">
        <v>699.162785097192</v>
      </c>
      <c r="AC14" s="4">
        <v>149.297904190425</v>
      </c>
      <c r="AI14" s="3" t="s">
        <v>81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" t="s">
        <v>77</v>
      </c>
      <c r="H15" t="s">
        <v>42</v>
      </c>
      <c r="I15" t="s">
        <v>16</v>
      </c>
      <c r="J15">
        <v>1</v>
      </c>
      <c r="K15" s="3">
        <v>2020</v>
      </c>
      <c r="L15" s="3" t="s">
        <v>82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451.739820220097</v>
      </c>
      <c r="R15">
        <f t="shared" si="7"/>
        <v>0</v>
      </c>
      <c r="S15">
        <f t="shared" si="8"/>
        <v>24.6862031934589</v>
      </c>
      <c r="W15" s="3">
        <v>0</v>
      </c>
      <c r="X15" s="3">
        <v>0</v>
      </c>
      <c r="Y15" s="3">
        <v>0</v>
      </c>
      <c r="Z15" s="3">
        <v>0</v>
      </c>
      <c r="AA15" s="4">
        <v>316.217874154068</v>
      </c>
      <c r="AB15" s="3">
        <v>0</v>
      </c>
      <c r="AC15" s="4">
        <v>17.2803422354212</v>
      </c>
      <c r="AI15" s="3" t="s">
        <v>82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spans="7:42">
      <c r="G16" s="1" t="s">
        <v>77</v>
      </c>
      <c r="H16" t="s">
        <v>42</v>
      </c>
      <c r="I16" t="s">
        <v>16</v>
      </c>
      <c r="J16">
        <v>1</v>
      </c>
      <c r="K16" s="3">
        <v>2020</v>
      </c>
      <c r="L16" s="3" t="s">
        <v>83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4">
        <v>0.641186192584593</v>
      </c>
      <c r="X16" s="4">
        <v>0.103449060183585</v>
      </c>
      <c r="Y16" s="4">
        <v>0.115296256803456</v>
      </c>
      <c r="Z16" s="4">
        <v>0.0300581751547876</v>
      </c>
      <c r="AA16" s="4">
        <v>20.2886954931605</v>
      </c>
      <c r="AB16" s="4">
        <v>0.109915518142549</v>
      </c>
      <c r="AC16" s="4">
        <v>0.0193174282901368</v>
      </c>
      <c r="AI16" s="3" t="s">
        <v>83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" t="s">
        <v>77</v>
      </c>
      <c r="H17" t="s">
        <v>42</v>
      </c>
      <c r="I17" t="s">
        <v>16</v>
      </c>
      <c r="J17">
        <v>1</v>
      </c>
      <c r="K17" s="3">
        <v>2020</v>
      </c>
      <c r="L17" s="3" t="s">
        <v>84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4">
        <v>19.6278420554356</v>
      </c>
      <c r="X17" s="4">
        <v>10.8931014612419</v>
      </c>
      <c r="Y17" s="4">
        <v>2.95705171202304</v>
      </c>
      <c r="Z17" s="4">
        <v>3.3795993912887</v>
      </c>
      <c r="AA17" s="4">
        <v>47.4038760979122</v>
      </c>
      <c r="AB17" s="4">
        <v>40.7592956443484</v>
      </c>
      <c r="AC17" s="4">
        <v>9.80311190028798</v>
      </c>
      <c r="AI17" s="3" t="s">
        <v>84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" t="s">
        <v>77</v>
      </c>
      <c r="H18" t="s">
        <v>42</v>
      </c>
      <c r="I18" t="s">
        <v>16</v>
      </c>
      <c r="J18">
        <v>1</v>
      </c>
      <c r="K18" s="3">
        <v>2020</v>
      </c>
      <c r="L18" s="3" t="s">
        <v>85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4">
        <v>6.42451266018718</v>
      </c>
      <c r="X18" s="4">
        <v>14.1664769825666</v>
      </c>
      <c r="Y18" s="4">
        <v>0.393270645428366</v>
      </c>
      <c r="Z18" s="4">
        <v>0.287616990640749</v>
      </c>
      <c r="AA18" s="4">
        <v>3.95968322534197</v>
      </c>
      <c r="AB18" s="4">
        <v>4.71349665586753</v>
      </c>
      <c r="AC18" s="4">
        <v>2.96037184697624</v>
      </c>
      <c r="AI18" s="3" t="s">
        <v>85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" t="s">
        <v>77</v>
      </c>
      <c r="H19" t="str">
        <f t="shared" ref="H19:J19" si="16">H18</f>
        <v>ACT_BND</v>
      </c>
      <c r="I19" t="str">
        <f t="shared" si="16"/>
        <v>UP</v>
      </c>
      <c r="J19">
        <f t="shared" si="16"/>
        <v>1</v>
      </c>
      <c r="K19" s="3">
        <v>2021</v>
      </c>
      <c r="L19" s="3" t="str">
        <f t="shared" ref="L11:L26" si="17">L11</f>
        <v>ELCCOH00</v>
      </c>
      <c r="M19">
        <f t="shared" si="2"/>
        <v>145.934096382289</v>
      </c>
      <c r="N19">
        <f t="shared" si="3"/>
        <v>0</v>
      </c>
      <c r="O19">
        <f t="shared" si="4"/>
        <v>93.0037796976242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54.8209186285098</v>
      </c>
      <c r="W19" s="4">
        <v>58.3736385529158</v>
      </c>
      <c r="X19" s="3">
        <v>0</v>
      </c>
      <c r="Y19" s="4">
        <v>37.2015118790497</v>
      </c>
      <c r="Z19" s="3">
        <v>0</v>
      </c>
      <c r="AA19" s="3">
        <v>0</v>
      </c>
      <c r="AB19" s="3">
        <v>0</v>
      </c>
      <c r="AC19" s="4">
        <v>21.9283674514039</v>
      </c>
      <c r="AJ19">
        <f t="shared" ref="AJ19:AP19" si="18">AJ11</f>
        <v>0.4</v>
      </c>
      <c r="AK19">
        <f t="shared" si="18"/>
        <v>0.4</v>
      </c>
      <c r="AL19">
        <f t="shared" si="18"/>
        <v>0.4</v>
      </c>
      <c r="AM19">
        <f t="shared" si="18"/>
        <v>0.4</v>
      </c>
      <c r="AN19">
        <f t="shared" si="18"/>
        <v>0.4</v>
      </c>
      <c r="AO19">
        <f t="shared" si="18"/>
        <v>0.4</v>
      </c>
      <c r="AP19">
        <f t="shared" si="18"/>
        <v>0.4</v>
      </c>
    </row>
    <row r="20" spans="7:42">
      <c r="G20" s="1" t="s">
        <v>77</v>
      </c>
      <c r="H20" t="str">
        <f t="shared" ref="H20:J20" si="19">H19</f>
        <v>ACT_BND</v>
      </c>
      <c r="I20" t="str">
        <f t="shared" si="19"/>
        <v>UP</v>
      </c>
      <c r="J20">
        <f t="shared" si="19"/>
        <v>1</v>
      </c>
      <c r="K20" s="3">
        <v>2021</v>
      </c>
      <c r="L20" s="3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4">
        <v>167.456705831533</v>
      </c>
      <c r="X20" s="4">
        <v>6.81616304478042</v>
      </c>
      <c r="Y20" s="4">
        <v>39.9350118430526</v>
      </c>
      <c r="Z20" s="4">
        <v>0.166660195356371</v>
      </c>
      <c r="AA20" s="4">
        <v>40.9866428725702</v>
      </c>
      <c r="AB20" s="4">
        <v>0.383038160547156</v>
      </c>
      <c r="AC20" s="4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" t="s">
        <v>77</v>
      </c>
      <c r="H21" t="str">
        <f t="shared" ref="H21:J21" si="21">H20</f>
        <v>ACT_BND</v>
      </c>
      <c r="I21" t="str">
        <f t="shared" si="21"/>
        <v>UP</v>
      </c>
      <c r="J21">
        <f t="shared" si="21"/>
        <v>1</v>
      </c>
      <c r="K21" s="3">
        <v>2021</v>
      </c>
      <c r="L21" s="3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4">
        <v>0.056366090712743</v>
      </c>
      <c r="X21" s="4">
        <v>0.671654805435565</v>
      </c>
      <c r="Y21" s="4">
        <v>0.00367049676025918</v>
      </c>
      <c r="Z21" s="4">
        <v>0.0607423568034557</v>
      </c>
      <c r="AA21" s="4">
        <v>0.336068034557235</v>
      </c>
      <c r="AB21" s="4">
        <v>2.00310648020158</v>
      </c>
      <c r="AC21" s="4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" t="s">
        <v>77</v>
      </c>
      <c r="H22" t="str">
        <f t="shared" ref="H22:J22" si="23">H21</f>
        <v>ACT_BND</v>
      </c>
      <c r="I22" t="str">
        <f t="shared" si="23"/>
        <v>UP</v>
      </c>
      <c r="J22">
        <f t="shared" si="23"/>
        <v>1</v>
      </c>
      <c r="K22" s="3">
        <v>2021</v>
      </c>
      <c r="L22" s="3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4">
        <v>7.74325046076314</v>
      </c>
      <c r="X22" s="4">
        <v>232.375297068754</v>
      </c>
      <c r="Y22" s="4">
        <v>8.97969541396688</v>
      </c>
      <c r="Z22" s="4">
        <v>103.888431785457</v>
      </c>
      <c r="AA22" s="4">
        <v>126.827715802736</v>
      </c>
      <c r="AB22" s="4">
        <v>722.05928149748</v>
      </c>
      <c r="AC22" s="4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" t="s">
        <v>77</v>
      </c>
      <c r="H23" t="str">
        <f t="shared" ref="H23:J23" si="25">H22</f>
        <v>ACT_BND</v>
      </c>
      <c r="I23" t="str">
        <f t="shared" si="25"/>
        <v>UP</v>
      </c>
      <c r="J23">
        <f t="shared" si="25"/>
        <v>1</v>
      </c>
      <c r="K23" s="3">
        <v>2021</v>
      </c>
      <c r="L23" s="3" t="str">
        <f t="shared" si="17"/>
        <v>ELCNUC100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423.127578987967</v>
      </c>
      <c r="R23">
        <f t="shared" si="7"/>
        <v>0</v>
      </c>
      <c r="S23">
        <f t="shared" si="8"/>
        <v>23.7233595186671</v>
      </c>
      <c r="W23" s="3">
        <v>0</v>
      </c>
      <c r="X23" s="3">
        <v>0</v>
      </c>
      <c r="Y23" s="3">
        <v>0</v>
      </c>
      <c r="Z23" s="3">
        <v>0</v>
      </c>
      <c r="AA23" s="4">
        <v>296.189305291577</v>
      </c>
      <c r="AB23" s="3">
        <v>0</v>
      </c>
      <c r="AC23" s="4">
        <v>16.606351663067</v>
      </c>
      <c r="AJ23">
        <f t="shared" ref="AJ23:AP23" si="26">AJ15</f>
        <v>0.7</v>
      </c>
      <c r="AK23">
        <f t="shared" si="26"/>
        <v>0.7</v>
      </c>
      <c r="AL23">
        <f t="shared" si="26"/>
        <v>0.7</v>
      </c>
      <c r="AM23">
        <f t="shared" si="26"/>
        <v>0.7</v>
      </c>
      <c r="AN23">
        <f t="shared" si="26"/>
        <v>0.7</v>
      </c>
      <c r="AO23">
        <f t="shared" si="26"/>
        <v>0.7</v>
      </c>
      <c r="AP23">
        <f t="shared" si="26"/>
        <v>0.7</v>
      </c>
    </row>
    <row r="24" spans="7:42">
      <c r="G24" s="1" t="s">
        <v>77</v>
      </c>
      <c r="H24" t="str">
        <f t="shared" ref="H24:J24" si="27">H23</f>
        <v>ACT_BND</v>
      </c>
      <c r="I24" t="str">
        <f t="shared" si="27"/>
        <v>UP</v>
      </c>
      <c r="J24">
        <f t="shared" si="27"/>
        <v>1</v>
      </c>
      <c r="K24" s="3">
        <v>2021</v>
      </c>
      <c r="L24" s="3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4">
        <v>1.46105905867531</v>
      </c>
      <c r="X24" s="4">
        <v>0.11469619275018</v>
      </c>
      <c r="Y24" s="4">
        <v>0.127175306479482</v>
      </c>
      <c r="Z24" s="4">
        <v>0.0372575992080634</v>
      </c>
      <c r="AA24" s="4">
        <v>20.6121506191505</v>
      </c>
      <c r="AB24" s="4">
        <v>0.120714654211663</v>
      </c>
      <c r="AC24" s="4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" t="s">
        <v>77</v>
      </c>
      <c r="H25" t="str">
        <f t="shared" ref="H25:J25" si="29">H24</f>
        <v>ACT_BND</v>
      </c>
      <c r="I25" t="str">
        <f t="shared" si="29"/>
        <v>UP</v>
      </c>
      <c r="J25">
        <f t="shared" si="29"/>
        <v>1</v>
      </c>
      <c r="K25" s="3">
        <v>2021</v>
      </c>
      <c r="L25" s="3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4">
        <v>24.480253862491</v>
      </c>
      <c r="X25" s="4">
        <v>7.29698915022678</v>
      </c>
      <c r="Y25" s="4">
        <v>3.13314832469402</v>
      </c>
      <c r="Z25" s="4">
        <v>3.41609802663787</v>
      </c>
      <c r="AA25" s="4">
        <v>44.7068942044636</v>
      </c>
      <c r="AB25" s="4">
        <v>37.1595836213103</v>
      </c>
      <c r="AC25" s="4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" t="s">
        <v>77</v>
      </c>
      <c r="H26" t="str">
        <f t="shared" ref="H26:J26" si="31">H25</f>
        <v>ACT_BND</v>
      </c>
      <c r="I26" t="str">
        <f t="shared" si="31"/>
        <v>UP</v>
      </c>
      <c r="J26">
        <f t="shared" si="31"/>
        <v>1</v>
      </c>
      <c r="K26" s="3">
        <v>2021</v>
      </c>
      <c r="L26" s="3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4">
        <v>6.45635694384449</v>
      </c>
      <c r="X26" s="4">
        <v>14.6182300434917</v>
      </c>
      <c r="Y26" s="4">
        <v>0.395471517278618</v>
      </c>
      <c r="Z26" s="4">
        <v>0.291202303815695</v>
      </c>
      <c r="AA26" s="4">
        <v>4.30122723182145</v>
      </c>
      <c r="AB26" s="4">
        <v>4.68402875809935</v>
      </c>
      <c r="AC26" s="4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" t="s">
        <v>77</v>
      </c>
      <c r="H27" t="str">
        <f t="shared" ref="H27:J27" si="33">H26</f>
        <v>ACT_BND</v>
      </c>
      <c r="I27" t="str">
        <f t="shared" si="33"/>
        <v>UP</v>
      </c>
      <c r="J27">
        <f t="shared" si="33"/>
        <v>1</v>
      </c>
      <c r="K27" s="3">
        <v>2022</v>
      </c>
      <c r="L27" s="3" t="str">
        <f t="shared" ref="L27:L90" si="34">L19</f>
        <v>ELCCOH00</v>
      </c>
      <c r="M27">
        <f t="shared" si="2"/>
        <v>127.598433585313</v>
      </c>
      <c r="N27">
        <f t="shared" si="3"/>
        <v>0</v>
      </c>
      <c r="O27">
        <f t="shared" si="4"/>
        <v>72.1437959143267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49.4922013228942</v>
      </c>
      <c r="W27" s="4">
        <v>51.0393734341253</v>
      </c>
      <c r="X27" s="3">
        <v>0</v>
      </c>
      <c r="Y27" s="4">
        <v>28.8575183657307</v>
      </c>
      <c r="Z27" s="3">
        <v>0</v>
      </c>
      <c r="AA27" s="3">
        <v>0</v>
      </c>
      <c r="AB27" s="3">
        <v>0</v>
      </c>
      <c r="AC27" s="4">
        <v>19.7968805291577</v>
      </c>
      <c r="AJ27">
        <f t="shared" ref="AJ27:AP27" si="35">AJ19</f>
        <v>0.4</v>
      </c>
      <c r="AK27">
        <f t="shared" si="35"/>
        <v>0.4</v>
      </c>
      <c r="AL27">
        <f t="shared" si="35"/>
        <v>0.4</v>
      </c>
      <c r="AM27">
        <f t="shared" si="35"/>
        <v>0.4</v>
      </c>
      <c r="AN27">
        <f t="shared" si="35"/>
        <v>0.4</v>
      </c>
      <c r="AO27">
        <f t="shared" si="35"/>
        <v>0.4</v>
      </c>
      <c r="AP27">
        <f t="shared" si="35"/>
        <v>0.4</v>
      </c>
    </row>
    <row r="28" spans="7:42">
      <c r="G28" s="1" t="s">
        <v>77</v>
      </c>
      <c r="H28" t="str">
        <f t="shared" ref="H28:J28" si="36">H27</f>
        <v>ACT_BND</v>
      </c>
      <c r="I28" t="str">
        <f t="shared" si="36"/>
        <v>UP</v>
      </c>
      <c r="J28">
        <f t="shared" si="36"/>
        <v>1</v>
      </c>
      <c r="K28" s="3">
        <v>2022</v>
      </c>
      <c r="L28" s="3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4">
        <v>198.003938480922</v>
      </c>
      <c r="X28" s="4">
        <v>6.56045601533477</v>
      </c>
      <c r="Y28" s="4">
        <v>40.8393232181425</v>
      </c>
      <c r="Z28" s="4">
        <v>0.635025204103672</v>
      </c>
      <c r="AA28" s="4">
        <v>45.9067934485241</v>
      </c>
      <c r="AB28" s="4">
        <v>1.1691572300216</v>
      </c>
      <c r="AC28" s="4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" t="s">
        <v>77</v>
      </c>
      <c r="H29" t="str">
        <f t="shared" ref="H29:J29" si="38">H28</f>
        <v>ACT_BND</v>
      </c>
      <c r="I29" t="str">
        <f t="shared" si="38"/>
        <v>UP</v>
      </c>
      <c r="J29">
        <f t="shared" si="38"/>
        <v>1</v>
      </c>
      <c r="K29" s="3">
        <v>2022</v>
      </c>
      <c r="L29" s="3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4">
        <v>0.056366090712743</v>
      </c>
      <c r="X29" s="4">
        <v>0.780146494240461</v>
      </c>
      <c r="Y29" s="4">
        <v>0.00367049676025918</v>
      </c>
      <c r="Z29" s="4">
        <v>0.0588257019438445</v>
      </c>
      <c r="AA29" s="4">
        <v>0.306237365010799</v>
      </c>
      <c r="AB29" s="4">
        <v>2.21554106695464</v>
      </c>
      <c r="AC29" s="4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" t="s">
        <v>77</v>
      </c>
      <c r="H30" t="str">
        <f t="shared" ref="H30:J30" si="40">H29</f>
        <v>ACT_BND</v>
      </c>
      <c r="I30" t="str">
        <f t="shared" si="40"/>
        <v>UP</v>
      </c>
      <c r="J30">
        <f t="shared" si="40"/>
        <v>1</v>
      </c>
      <c r="K30" s="3">
        <v>2022</v>
      </c>
      <c r="L30" s="3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4">
        <v>5.94336527357811</v>
      </c>
      <c r="X30" s="4">
        <v>216.812833772498</v>
      </c>
      <c r="Y30" s="4">
        <v>14.1253627717783</v>
      </c>
      <c r="Z30" s="4">
        <v>107.560505831533</v>
      </c>
      <c r="AA30" s="4">
        <v>130.151838804896</v>
      </c>
      <c r="AB30" s="4">
        <v>706.644939164867</v>
      </c>
      <c r="AC30" s="4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" t="s">
        <v>77</v>
      </c>
      <c r="H31" t="str">
        <f t="shared" ref="H31:J31" si="42">H30</f>
        <v>ACT_BND</v>
      </c>
      <c r="I31" t="str">
        <f t="shared" si="42"/>
        <v>UP</v>
      </c>
      <c r="J31">
        <f t="shared" si="42"/>
        <v>1</v>
      </c>
      <c r="K31" s="3">
        <v>2022</v>
      </c>
      <c r="L31" s="3" t="str">
        <f t="shared" si="34"/>
        <v>ELCNUC100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423.013756505194</v>
      </c>
      <c r="R31">
        <f t="shared" si="7"/>
        <v>0</v>
      </c>
      <c r="S31">
        <f t="shared" si="8"/>
        <v>26.1396991412116</v>
      </c>
      <c r="W31" s="3">
        <v>0</v>
      </c>
      <c r="X31" s="3">
        <v>0</v>
      </c>
      <c r="Y31" s="3">
        <v>0</v>
      </c>
      <c r="Z31" s="3">
        <v>0</v>
      </c>
      <c r="AA31" s="4">
        <v>296.109629553636</v>
      </c>
      <c r="AB31" s="3">
        <v>0</v>
      </c>
      <c r="AC31" s="4">
        <v>18.2977893988481</v>
      </c>
      <c r="AJ31">
        <f t="shared" ref="AJ31:AP31" si="43">AJ23</f>
        <v>0.7</v>
      </c>
      <c r="AK31">
        <f t="shared" si="43"/>
        <v>0.7</v>
      </c>
      <c r="AL31">
        <f t="shared" si="43"/>
        <v>0.7</v>
      </c>
      <c r="AM31">
        <f t="shared" si="43"/>
        <v>0.7</v>
      </c>
      <c r="AN31">
        <f t="shared" si="43"/>
        <v>0.7</v>
      </c>
      <c r="AO31">
        <f t="shared" si="43"/>
        <v>0.7</v>
      </c>
      <c r="AP31">
        <f t="shared" si="43"/>
        <v>0.7</v>
      </c>
    </row>
    <row r="32" spans="7:42">
      <c r="G32" s="1" t="s">
        <v>77</v>
      </c>
      <c r="H32" t="str">
        <f t="shared" ref="H32:J32" si="44">H31</f>
        <v>ACT_BND</v>
      </c>
      <c r="I32" t="str">
        <f t="shared" si="44"/>
        <v>UP</v>
      </c>
      <c r="J32">
        <f t="shared" si="44"/>
        <v>1</v>
      </c>
      <c r="K32" s="3">
        <v>2022</v>
      </c>
      <c r="L32" s="3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4">
        <v>10.102616774658</v>
      </c>
      <c r="X32" s="4">
        <v>1.58742640681065</v>
      </c>
      <c r="Y32" s="4">
        <v>0.536462563354932</v>
      </c>
      <c r="Z32" s="4">
        <v>0.0624555833693305</v>
      </c>
      <c r="AA32" s="4">
        <v>28.7668888696904</v>
      </c>
      <c r="AB32" s="4">
        <v>0.10631580611951</v>
      </c>
      <c r="AC32" s="4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" t="s">
        <v>77</v>
      </c>
      <c r="H33" t="str">
        <f t="shared" ref="H33:J33" si="46">H32</f>
        <v>ACT_BND</v>
      </c>
      <c r="I33" t="str">
        <f t="shared" si="46"/>
        <v>UP</v>
      </c>
      <c r="J33">
        <f t="shared" si="46"/>
        <v>1</v>
      </c>
      <c r="K33" s="3">
        <v>2022</v>
      </c>
      <c r="L33" s="3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4">
        <v>36.5776192944564</v>
      </c>
      <c r="X33" s="4">
        <v>7.31959329709503</v>
      </c>
      <c r="Y33" s="4">
        <v>2.41754763282937</v>
      </c>
      <c r="Z33" s="4">
        <v>1.93442183189345</v>
      </c>
      <c r="AA33" s="4">
        <v>64.3795901367891</v>
      </c>
      <c r="AB33" s="4">
        <v>51.5584317134629</v>
      </c>
      <c r="AC33" s="4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" t="s">
        <v>77</v>
      </c>
      <c r="H34" t="str">
        <f t="shared" ref="H34:J34" si="48">H33</f>
        <v>ACT_BND</v>
      </c>
      <c r="I34" t="str">
        <f t="shared" si="48"/>
        <v>UP</v>
      </c>
      <c r="J34">
        <f t="shared" si="48"/>
        <v>1</v>
      </c>
      <c r="K34" s="3">
        <v>2022</v>
      </c>
      <c r="L34" s="3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4">
        <v>6.9772656587473</v>
      </c>
      <c r="X34" s="4">
        <v>19.8851847402232</v>
      </c>
      <c r="Y34" s="4">
        <v>0.923761913606912</v>
      </c>
      <c r="Z34" s="4">
        <v>0.283107748740101</v>
      </c>
      <c r="AA34" s="4">
        <v>3.85653794096472</v>
      </c>
      <c r="AB34" s="4">
        <v>5.73288563354932</v>
      </c>
      <c r="AC34" s="4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" t="s">
        <v>77</v>
      </c>
      <c r="H35" t="str">
        <f t="shared" ref="H35:J35" si="50">H34</f>
        <v>ACT_BND</v>
      </c>
      <c r="I35" t="str">
        <f t="shared" si="50"/>
        <v>UP</v>
      </c>
      <c r="J35">
        <f t="shared" si="50"/>
        <v>1</v>
      </c>
      <c r="K35" s="3">
        <v>2023</v>
      </c>
      <c r="L35" s="3" t="str">
        <f t="shared" si="34"/>
        <v>ELCCOH00</v>
      </c>
      <c r="M35">
        <f t="shared" si="2"/>
        <v>64.5653689164867</v>
      </c>
      <c r="N35">
        <f t="shared" si="3"/>
        <v>0</v>
      </c>
      <c r="O35">
        <f t="shared" si="4"/>
        <v>60.6264497030237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51.6442016108712</v>
      </c>
      <c r="W35" s="4">
        <v>25.8261475665947</v>
      </c>
      <c r="X35" s="3">
        <v>0</v>
      </c>
      <c r="Y35" s="4">
        <v>24.2505798812095</v>
      </c>
      <c r="Z35" s="3">
        <v>0</v>
      </c>
      <c r="AA35" s="3">
        <v>0</v>
      </c>
      <c r="AB35" s="3">
        <v>0</v>
      </c>
      <c r="AC35" s="4">
        <v>20.6576806443485</v>
      </c>
      <c r="AJ35">
        <f t="shared" ref="AJ35:AP35" si="51">AJ27</f>
        <v>0.4</v>
      </c>
      <c r="AK35">
        <f t="shared" si="51"/>
        <v>0.4</v>
      </c>
      <c r="AL35">
        <f t="shared" si="51"/>
        <v>0.4</v>
      </c>
      <c r="AM35">
        <f t="shared" si="51"/>
        <v>0.4</v>
      </c>
      <c r="AN35">
        <f t="shared" si="51"/>
        <v>0.4</v>
      </c>
      <c r="AO35">
        <f t="shared" si="51"/>
        <v>0.4</v>
      </c>
      <c r="AP35">
        <f t="shared" si="51"/>
        <v>0.4</v>
      </c>
    </row>
    <row r="36" spans="7:42">
      <c r="G36" s="1" t="s">
        <v>77</v>
      </c>
      <c r="H36" t="str">
        <f t="shared" ref="H36:J36" si="52">H35</f>
        <v>ACT_BND</v>
      </c>
      <c r="I36" t="str">
        <f t="shared" si="52"/>
        <v>UP</v>
      </c>
      <c r="J36">
        <f t="shared" si="52"/>
        <v>1</v>
      </c>
      <c r="K36" s="3">
        <v>2023</v>
      </c>
      <c r="L36" s="3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4">
        <v>237.103829157667</v>
      </c>
      <c r="X36" s="4">
        <v>7.52343561285097</v>
      </c>
      <c r="Y36" s="4">
        <v>44.1298680345572</v>
      </c>
      <c r="Z36" s="4">
        <v>0.636021790136789</v>
      </c>
      <c r="AA36" s="4">
        <v>48.0959336573074</v>
      </c>
      <c r="AB36" s="4">
        <v>1.26480630201584</v>
      </c>
      <c r="AC36" s="4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" t="s">
        <v>77</v>
      </c>
      <c r="H37" t="str">
        <f t="shared" ref="H37:J37" si="54">H36</f>
        <v>ACT_BND</v>
      </c>
      <c r="I37" t="str">
        <f t="shared" si="54"/>
        <v>UP</v>
      </c>
      <c r="J37">
        <f t="shared" si="54"/>
        <v>1</v>
      </c>
      <c r="K37" s="3">
        <v>2023</v>
      </c>
      <c r="L37" s="3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4">
        <v>0.056366090712743</v>
      </c>
      <c r="X37" s="4">
        <v>0.855525685349172</v>
      </c>
      <c r="Y37" s="4">
        <v>0.00367049676025918</v>
      </c>
      <c r="Z37" s="4">
        <v>0.0588257019438445</v>
      </c>
      <c r="AA37" s="4">
        <v>0.306237365010799</v>
      </c>
      <c r="AB37" s="4">
        <v>2.26188707955364</v>
      </c>
      <c r="AC37" s="4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" t="s">
        <v>77</v>
      </c>
      <c r="H38" t="str">
        <f t="shared" ref="H38:J38" si="56">H37</f>
        <v>ACT_BND</v>
      </c>
      <c r="I38" t="str">
        <f t="shared" si="56"/>
        <v>UP</v>
      </c>
      <c r="J38">
        <f t="shared" si="56"/>
        <v>1</v>
      </c>
      <c r="K38" s="3">
        <v>2023</v>
      </c>
      <c r="L38" s="3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4">
        <v>5.94339444924406</v>
      </c>
      <c r="X38" s="4">
        <v>217.625714568754</v>
      </c>
      <c r="Y38" s="4">
        <v>14.4600642944564</v>
      </c>
      <c r="Z38" s="4">
        <v>107.88204236861</v>
      </c>
      <c r="AA38" s="4">
        <v>131.031810691145</v>
      </c>
      <c r="AB38" s="4">
        <v>708.000137508999</v>
      </c>
      <c r="AC38" s="4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" t="s">
        <v>77</v>
      </c>
      <c r="H39" t="str">
        <f t="shared" ref="H39:J39" si="58">H38</f>
        <v>ACT_BND</v>
      </c>
      <c r="I39" t="str">
        <f t="shared" si="58"/>
        <v>UP</v>
      </c>
      <c r="J39">
        <f t="shared" si="58"/>
        <v>1</v>
      </c>
      <c r="K39" s="3">
        <v>2023</v>
      </c>
      <c r="L39" s="3" t="str">
        <f t="shared" si="34"/>
        <v>ELCNUC100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400.56657718811</v>
      </c>
      <c r="R39">
        <f t="shared" si="7"/>
        <v>0</v>
      </c>
      <c r="S39">
        <f t="shared" si="8"/>
        <v>25.9056229507354</v>
      </c>
      <c r="W39" s="3">
        <v>0</v>
      </c>
      <c r="X39" s="3">
        <v>0</v>
      </c>
      <c r="Y39" s="3">
        <v>0</v>
      </c>
      <c r="Z39" s="3">
        <v>0</v>
      </c>
      <c r="AA39" s="4">
        <v>280.396604031677</v>
      </c>
      <c r="AB39" s="3">
        <v>0</v>
      </c>
      <c r="AC39" s="4">
        <v>18.1339360655148</v>
      </c>
      <c r="AJ39">
        <f t="shared" ref="AJ39:AP39" si="59">AJ31</f>
        <v>0.7</v>
      </c>
      <c r="AK39">
        <f t="shared" si="59"/>
        <v>0.7</v>
      </c>
      <c r="AL39">
        <f t="shared" si="59"/>
        <v>0.7</v>
      </c>
      <c r="AM39">
        <f t="shared" si="59"/>
        <v>0.7</v>
      </c>
      <c r="AN39">
        <f t="shared" si="59"/>
        <v>0.7</v>
      </c>
      <c r="AO39">
        <f t="shared" si="59"/>
        <v>0.7</v>
      </c>
      <c r="AP39">
        <f t="shared" si="59"/>
        <v>0.7</v>
      </c>
    </row>
    <row r="40" spans="7:42">
      <c r="G40" s="1" t="s">
        <v>77</v>
      </c>
      <c r="H40" t="str">
        <f t="shared" ref="H40:J40" si="60">H39</f>
        <v>ACT_BND</v>
      </c>
      <c r="I40" t="str">
        <f t="shared" si="60"/>
        <v>UP</v>
      </c>
      <c r="J40">
        <f t="shared" si="60"/>
        <v>1</v>
      </c>
      <c r="K40" s="3">
        <v>2023</v>
      </c>
      <c r="L40" s="3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4">
        <v>10.4562128545716</v>
      </c>
      <c r="X40" s="4">
        <v>1.58787440330814</v>
      </c>
      <c r="Y40" s="4">
        <v>0.536462563354932</v>
      </c>
      <c r="Z40" s="4">
        <v>0.0624555833693305</v>
      </c>
      <c r="AA40" s="4">
        <v>29.0888871562275</v>
      </c>
      <c r="AB40" s="4">
        <v>0.10631580611951</v>
      </c>
      <c r="AC40" s="4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" t="s">
        <v>77</v>
      </c>
      <c r="H41" t="str">
        <f t="shared" ref="H41:J41" si="62">H40</f>
        <v>ACT_BND</v>
      </c>
      <c r="I41" t="str">
        <f t="shared" si="62"/>
        <v>UP</v>
      </c>
      <c r="J41">
        <f t="shared" si="62"/>
        <v>1</v>
      </c>
      <c r="K41" s="3">
        <v>2023</v>
      </c>
      <c r="L41" s="3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4">
        <v>36.5776192944564</v>
      </c>
      <c r="X41" s="4">
        <v>7.31959329709503</v>
      </c>
      <c r="Y41" s="4">
        <v>2.63848265766739</v>
      </c>
      <c r="Z41" s="4">
        <v>1.9364113174946</v>
      </c>
      <c r="AA41" s="4">
        <v>65.2624798056156</v>
      </c>
      <c r="AB41" s="4">
        <v>51.5584317134629</v>
      </c>
      <c r="AC41" s="4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" t="s">
        <v>77</v>
      </c>
      <c r="H42" t="str">
        <f t="shared" ref="H42:J42" si="64">H41</f>
        <v>ACT_BND</v>
      </c>
      <c r="I42" t="str">
        <f t="shared" si="64"/>
        <v>UP</v>
      </c>
      <c r="J42">
        <f t="shared" si="64"/>
        <v>1</v>
      </c>
      <c r="K42" s="3">
        <v>2023</v>
      </c>
      <c r="L42" s="3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4">
        <v>6.5568286537077</v>
      </c>
      <c r="X42" s="4">
        <v>16.5878704741289</v>
      </c>
      <c r="Y42" s="4">
        <v>1.03718521418287</v>
      </c>
      <c r="Z42" s="4">
        <v>0.224409071418287</v>
      </c>
      <c r="AA42" s="4">
        <v>5.85312816774658</v>
      </c>
      <c r="AB42" s="4">
        <v>5.71294923326134</v>
      </c>
      <c r="AC42" s="4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" t="s">
        <v>77</v>
      </c>
      <c r="H43" t="str">
        <f t="shared" ref="H43:J43" si="66">H42</f>
        <v>ACT_BND</v>
      </c>
      <c r="I43" t="str">
        <f t="shared" si="66"/>
        <v>UP</v>
      </c>
      <c r="J43">
        <f t="shared" si="66"/>
        <v>1</v>
      </c>
      <c r="K43" s="3">
        <v>2024</v>
      </c>
      <c r="L43" s="3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54.3450856731462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47.5220699964002</v>
      </c>
      <c r="W43" s="3">
        <v>0</v>
      </c>
      <c r="X43" s="3">
        <v>0</v>
      </c>
      <c r="Y43" s="4">
        <v>21.7380342692585</v>
      </c>
      <c r="Z43" s="3">
        <v>0</v>
      </c>
      <c r="AA43" s="3">
        <v>0</v>
      </c>
      <c r="AB43" s="3">
        <v>0</v>
      </c>
      <c r="AC43" s="4">
        <v>19.0088279985601</v>
      </c>
      <c r="AJ43">
        <f t="shared" ref="AJ43:AP43" si="67">AJ35</f>
        <v>0.4</v>
      </c>
      <c r="AK43">
        <f t="shared" si="67"/>
        <v>0.4</v>
      </c>
      <c r="AL43">
        <f t="shared" si="67"/>
        <v>0.4</v>
      </c>
      <c r="AM43">
        <f t="shared" si="67"/>
        <v>0.4</v>
      </c>
      <c r="AN43">
        <f t="shared" si="67"/>
        <v>0.4</v>
      </c>
      <c r="AO43">
        <f t="shared" si="67"/>
        <v>0.4</v>
      </c>
      <c r="AP43">
        <f t="shared" si="67"/>
        <v>0.4</v>
      </c>
    </row>
    <row r="44" spans="7:42">
      <c r="G44" s="1" t="s">
        <v>77</v>
      </c>
      <c r="H44" t="str">
        <f t="shared" ref="H44:J44" si="68">H43</f>
        <v>ACT_BND</v>
      </c>
      <c r="I44" t="str">
        <f t="shared" si="68"/>
        <v>UP</v>
      </c>
      <c r="J44">
        <f t="shared" si="68"/>
        <v>1</v>
      </c>
      <c r="K44" s="3">
        <v>2024</v>
      </c>
      <c r="L44" s="3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4">
        <v>267.414604319654</v>
      </c>
      <c r="X44" s="4">
        <v>8.28774627033837</v>
      </c>
      <c r="Y44" s="4">
        <v>41.4008535277178</v>
      </c>
      <c r="Z44" s="4">
        <v>0.57260965262779</v>
      </c>
      <c r="AA44" s="4">
        <v>51.5535565514759</v>
      </c>
      <c r="AB44" s="4">
        <v>2.14169653671706</v>
      </c>
      <c r="AC44" s="4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" t="s">
        <v>77</v>
      </c>
      <c r="H45" t="str">
        <f t="shared" ref="H45:J45" si="70">H44</f>
        <v>ACT_BND</v>
      </c>
      <c r="I45" t="str">
        <f t="shared" si="70"/>
        <v>UP</v>
      </c>
      <c r="J45">
        <f t="shared" si="70"/>
        <v>1</v>
      </c>
      <c r="K45" s="3">
        <v>2024</v>
      </c>
      <c r="L45" s="3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4">
        <v>0.0507294816414687</v>
      </c>
      <c r="X45" s="4">
        <v>0.916932408927286</v>
      </c>
      <c r="Y45" s="4">
        <v>0.00330344708423326</v>
      </c>
      <c r="Z45" s="4">
        <v>0.05294313174946</v>
      </c>
      <c r="AA45" s="4">
        <v>0.275613628509719</v>
      </c>
      <c r="AB45" s="4">
        <v>2.2949827800576</v>
      </c>
      <c r="AC45" s="4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" t="s">
        <v>77</v>
      </c>
      <c r="H46" t="str">
        <f t="shared" ref="H46:J46" si="72">H45</f>
        <v>ACT_BND</v>
      </c>
      <c r="I46" t="str">
        <f t="shared" si="72"/>
        <v>UP</v>
      </c>
      <c r="J46">
        <f t="shared" si="72"/>
        <v>1</v>
      </c>
      <c r="K46" s="3">
        <v>2024</v>
      </c>
      <c r="L46" s="3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4">
        <v>5.94339444924406</v>
      </c>
      <c r="X46" s="4">
        <v>217.026807311015</v>
      </c>
      <c r="Y46" s="4">
        <v>11.4818187724982</v>
      </c>
      <c r="Z46" s="4">
        <v>110.036843808495</v>
      </c>
      <c r="AA46" s="4">
        <v>133.226776565875</v>
      </c>
      <c r="AB46" s="4">
        <v>720.880264218863</v>
      </c>
      <c r="AC46" s="4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" t="s">
        <v>77</v>
      </c>
      <c r="H47" t="str">
        <f t="shared" ref="H47:J47" si="74">H46</f>
        <v>ACT_BND</v>
      </c>
      <c r="I47" t="str">
        <f t="shared" si="74"/>
        <v>UP</v>
      </c>
      <c r="J47">
        <f t="shared" si="74"/>
        <v>1</v>
      </c>
      <c r="K47" s="3">
        <v>2024</v>
      </c>
      <c r="L47" s="3" t="str">
        <f t="shared" si="34"/>
        <v>ELCNUC100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415.580177054407</v>
      </c>
      <c r="R47">
        <f t="shared" si="7"/>
        <v>0</v>
      </c>
      <c r="S47">
        <f t="shared" si="8"/>
        <v>26.8528412064177</v>
      </c>
      <c r="W47" s="3">
        <v>0</v>
      </c>
      <c r="X47" s="3">
        <v>0</v>
      </c>
      <c r="Y47" s="3">
        <v>0</v>
      </c>
      <c r="Z47" s="3">
        <v>0</v>
      </c>
      <c r="AA47" s="4">
        <v>290.906123938085</v>
      </c>
      <c r="AB47" s="3">
        <v>0</v>
      </c>
      <c r="AC47" s="4">
        <v>18.7969888444924</v>
      </c>
      <c r="AJ47">
        <f t="shared" ref="AJ47:AP47" si="75">AJ39</f>
        <v>0.7</v>
      </c>
      <c r="AK47">
        <f t="shared" si="75"/>
        <v>0.7</v>
      </c>
      <c r="AL47">
        <f t="shared" si="75"/>
        <v>0.7</v>
      </c>
      <c r="AM47">
        <f t="shared" si="75"/>
        <v>0.7</v>
      </c>
      <c r="AN47">
        <f t="shared" si="75"/>
        <v>0.7</v>
      </c>
      <c r="AO47">
        <f t="shared" si="75"/>
        <v>0.7</v>
      </c>
      <c r="AP47">
        <f t="shared" si="75"/>
        <v>0.7</v>
      </c>
    </row>
    <row r="48" spans="7:42">
      <c r="G48" s="1" t="s">
        <v>77</v>
      </c>
      <c r="H48" t="str">
        <f t="shared" ref="H48:J48" si="76">H47</f>
        <v>ACT_BND</v>
      </c>
      <c r="I48" t="str">
        <f t="shared" si="76"/>
        <v>UP</v>
      </c>
      <c r="J48">
        <f t="shared" si="76"/>
        <v>1</v>
      </c>
      <c r="K48" s="3">
        <v>2024</v>
      </c>
      <c r="L48" s="3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4">
        <v>10.4562128545716</v>
      </c>
      <c r="X48" s="4">
        <v>1.80265959191145</v>
      </c>
      <c r="Y48" s="4">
        <v>0.536462563354932</v>
      </c>
      <c r="Z48" s="4">
        <v>0.0624555833693305</v>
      </c>
      <c r="AA48" s="4">
        <v>29.4108854391649</v>
      </c>
      <c r="AB48" s="4">
        <v>0.10631580611951</v>
      </c>
      <c r="AC48" s="4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" t="s">
        <v>77</v>
      </c>
      <c r="H49" t="str">
        <f t="shared" ref="H49:J49" si="78">H48</f>
        <v>ACT_BND</v>
      </c>
      <c r="I49" t="str">
        <f t="shared" si="78"/>
        <v>UP</v>
      </c>
      <c r="J49">
        <f t="shared" si="78"/>
        <v>1</v>
      </c>
      <c r="K49" s="3">
        <v>2024</v>
      </c>
      <c r="L49" s="3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4">
        <v>36.5776192944564</v>
      </c>
      <c r="X49" s="4">
        <v>7.28295801980921</v>
      </c>
      <c r="Y49" s="4">
        <v>20.3394644816415</v>
      </c>
      <c r="Z49" s="4">
        <v>1.9470059524838</v>
      </c>
      <c r="AA49" s="4">
        <v>67.0751448884089</v>
      </c>
      <c r="AB49" s="4">
        <v>53.9221041396688</v>
      </c>
      <c r="AC49" s="4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" t="s">
        <v>77</v>
      </c>
      <c r="H50" t="str">
        <f t="shared" ref="H50:J50" si="80">H49</f>
        <v>ACT_BND</v>
      </c>
      <c r="I50" t="str">
        <f t="shared" si="80"/>
        <v>UP</v>
      </c>
      <c r="J50">
        <f t="shared" si="80"/>
        <v>1</v>
      </c>
      <c r="K50" s="3">
        <v>2024</v>
      </c>
      <c r="L50" s="3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4">
        <v>6.55865600431965</v>
      </c>
      <c r="X50" s="4">
        <v>15.1264497012023</v>
      </c>
      <c r="Y50" s="4">
        <v>0.773216760979122</v>
      </c>
      <c r="Z50" s="4">
        <v>0.277930136357091</v>
      </c>
      <c r="AA50" s="4">
        <v>5.68045278257739</v>
      </c>
      <c r="AB50" s="4">
        <v>5.8634363462923</v>
      </c>
      <c r="AC50" s="4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" t="s">
        <v>77</v>
      </c>
      <c r="H51" t="str">
        <f t="shared" ref="H51:J51" si="82">H50</f>
        <v>ACT_BND</v>
      </c>
      <c r="I51" t="str">
        <f t="shared" si="82"/>
        <v>UP</v>
      </c>
      <c r="J51">
        <f t="shared" si="82"/>
        <v>1</v>
      </c>
      <c r="K51" s="3">
        <v>2025</v>
      </c>
      <c r="L51" s="3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32.4479481641468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40.7380993520517</v>
      </c>
      <c r="W51" s="3">
        <v>0</v>
      </c>
      <c r="X51" s="3">
        <v>0</v>
      </c>
      <c r="Y51" s="4">
        <v>12.9791792656587</v>
      </c>
      <c r="Z51" s="3">
        <v>0</v>
      </c>
      <c r="AA51" s="3">
        <v>0</v>
      </c>
      <c r="AB51" s="3">
        <v>0</v>
      </c>
      <c r="AC51" s="4">
        <v>16.2952397408207</v>
      </c>
      <c r="AJ51">
        <f t="shared" ref="AJ51:AP51" si="83">AJ43</f>
        <v>0.4</v>
      </c>
      <c r="AK51">
        <f t="shared" si="83"/>
        <v>0.4</v>
      </c>
      <c r="AL51">
        <f t="shared" si="83"/>
        <v>0.4</v>
      </c>
      <c r="AM51">
        <f t="shared" si="83"/>
        <v>0.4</v>
      </c>
      <c r="AN51">
        <f t="shared" si="83"/>
        <v>0.4</v>
      </c>
      <c r="AO51">
        <f t="shared" si="83"/>
        <v>0.4</v>
      </c>
      <c r="AP51">
        <f t="shared" si="83"/>
        <v>0.4</v>
      </c>
    </row>
    <row r="52" spans="7:42">
      <c r="G52" s="1" t="s">
        <v>77</v>
      </c>
      <c r="H52" t="str">
        <f t="shared" ref="H52:J52" si="84">H51</f>
        <v>ACT_BND</v>
      </c>
      <c r="I52" t="str">
        <f t="shared" si="84"/>
        <v>UP</v>
      </c>
      <c r="J52">
        <f t="shared" si="84"/>
        <v>1</v>
      </c>
      <c r="K52" s="3">
        <v>2025</v>
      </c>
      <c r="L52" s="3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4">
        <v>275.917954967603</v>
      </c>
      <c r="X52" s="4">
        <v>9.70613735421166</v>
      </c>
      <c r="Y52" s="4">
        <v>44.1177731101512</v>
      </c>
      <c r="Z52" s="4">
        <v>0.636725663066955</v>
      </c>
      <c r="AA52" s="4">
        <v>41.542907199424</v>
      </c>
      <c r="AB52" s="3">
        <v>0</v>
      </c>
      <c r="AC52" s="4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" t="s">
        <v>77</v>
      </c>
      <c r="H53" t="str">
        <f t="shared" ref="H53:J53" si="86">H52</f>
        <v>ACT_BND</v>
      </c>
      <c r="I53" t="str">
        <f t="shared" si="86"/>
        <v>UP</v>
      </c>
      <c r="J53">
        <f t="shared" si="86"/>
        <v>1</v>
      </c>
      <c r="K53" s="3">
        <v>2025</v>
      </c>
      <c r="L53" s="3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4">
        <v>0.056366090712743</v>
      </c>
      <c r="X53" s="4">
        <v>0.711234128293737</v>
      </c>
      <c r="Y53" s="3">
        <v>0</v>
      </c>
      <c r="Z53" s="4">
        <v>0.0588257019438445</v>
      </c>
      <c r="AA53" s="4">
        <v>0.293750107991361</v>
      </c>
      <c r="AB53" s="4">
        <v>1.99972699784017</v>
      </c>
      <c r="AC53" s="4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" t="s">
        <v>77</v>
      </c>
      <c r="H54" t="str">
        <f t="shared" ref="H54:J54" si="88">H53</f>
        <v>ACT_BND</v>
      </c>
      <c r="I54" t="str">
        <f t="shared" si="88"/>
        <v>UP</v>
      </c>
      <c r="J54">
        <f t="shared" si="88"/>
        <v>1</v>
      </c>
      <c r="K54" s="3">
        <v>2025</v>
      </c>
      <c r="L54" s="3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4">
        <v>5.94339444924406</v>
      </c>
      <c r="X54" s="4">
        <v>231.108834513319</v>
      </c>
      <c r="Y54" s="4">
        <v>14.7755807703384</v>
      </c>
      <c r="Z54" s="4">
        <v>109.706874442045</v>
      </c>
      <c r="AA54" s="4">
        <v>128.882856047516</v>
      </c>
      <c r="AB54" s="4">
        <v>786.96498812095</v>
      </c>
      <c r="AC54" s="3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" t="s">
        <v>77</v>
      </c>
      <c r="H55" t="str">
        <f t="shared" ref="H55:J55" si="90">H54</f>
        <v>ACT_BND</v>
      </c>
      <c r="I55" t="str">
        <f t="shared" si="90"/>
        <v>UP</v>
      </c>
      <c r="J55">
        <f t="shared" si="90"/>
        <v>1</v>
      </c>
      <c r="K55" s="3">
        <v>2025</v>
      </c>
      <c r="L55" s="3" t="str">
        <f t="shared" si="34"/>
        <v>ELCNUC100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379.064231821454</v>
      </c>
      <c r="R55">
        <f t="shared" si="7"/>
        <v>0</v>
      </c>
      <c r="S55">
        <f t="shared" si="8"/>
        <v>25.2933446364291</v>
      </c>
      <c r="W55" s="3">
        <v>0</v>
      </c>
      <c r="X55" s="3">
        <v>0</v>
      </c>
      <c r="Y55" s="3">
        <v>0</v>
      </c>
      <c r="Z55" s="3">
        <v>0</v>
      </c>
      <c r="AA55" s="4">
        <v>265.344962275018</v>
      </c>
      <c r="AB55" s="3">
        <v>0</v>
      </c>
      <c r="AC55" s="4">
        <v>17.7053412455004</v>
      </c>
      <c r="AJ55">
        <f t="shared" ref="AJ55:AP55" si="91">AJ47</f>
        <v>0.7</v>
      </c>
      <c r="AK55">
        <f t="shared" si="91"/>
        <v>0.7</v>
      </c>
      <c r="AL55">
        <f t="shared" si="91"/>
        <v>0.7</v>
      </c>
      <c r="AM55">
        <f t="shared" si="91"/>
        <v>0.7</v>
      </c>
      <c r="AN55">
        <f t="shared" si="91"/>
        <v>0.7</v>
      </c>
      <c r="AO55">
        <f t="shared" si="91"/>
        <v>0.7</v>
      </c>
      <c r="AP55">
        <f t="shared" si="91"/>
        <v>0.7</v>
      </c>
    </row>
    <row r="56" spans="7:42">
      <c r="G56" s="1" t="s">
        <v>77</v>
      </c>
      <c r="H56" t="str">
        <f t="shared" ref="H56:J56" si="92">H55</f>
        <v>ACT_BND</v>
      </c>
      <c r="I56" t="str">
        <f t="shared" si="92"/>
        <v>UP</v>
      </c>
      <c r="J56">
        <f t="shared" si="92"/>
        <v>1</v>
      </c>
      <c r="K56" s="3">
        <v>2025</v>
      </c>
      <c r="L56" s="3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4">
        <v>10.5786114974802</v>
      </c>
      <c r="X56" s="4">
        <v>2.48783411412167</v>
      </c>
      <c r="Y56" s="4">
        <v>0.536462563354932</v>
      </c>
      <c r="Z56" s="4">
        <v>0.0624555833693305</v>
      </c>
      <c r="AA56" s="4">
        <v>29.7328837257019</v>
      </c>
      <c r="AB56" s="4">
        <v>0.10631580611951</v>
      </c>
      <c r="AC56" s="4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" t="s">
        <v>77</v>
      </c>
      <c r="H57" t="str">
        <f t="shared" ref="H57:J57" si="94">H56</f>
        <v>ACT_BND</v>
      </c>
      <c r="I57" t="str">
        <f t="shared" si="94"/>
        <v>UP</v>
      </c>
      <c r="J57">
        <f t="shared" si="94"/>
        <v>1</v>
      </c>
      <c r="K57" s="3">
        <v>2025</v>
      </c>
      <c r="L57" s="3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4">
        <v>36.5776192944564</v>
      </c>
      <c r="X57" s="4">
        <v>8.85941402228222</v>
      </c>
      <c r="Y57" s="4">
        <v>22.3851767458603</v>
      </c>
      <c r="Z57" s="4">
        <v>2.57544672282217</v>
      </c>
      <c r="AA57" s="4">
        <v>64.2704458603312</v>
      </c>
      <c r="AB57" s="4">
        <v>54.0402877609791</v>
      </c>
      <c r="AC57" s="4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" t="s">
        <v>77</v>
      </c>
      <c r="H58" t="str">
        <f t="shared" ref="H58:J58" si="96">H57</f>
        <v>ACT_BND</v>
      </c>
      <c r="I58" t="str">
        <f t="shared" si="96"/>
        <v>UP</v>
      </c>
      <c r="J58">
        <f t="shared" si="96"/>
        <v>1</v>
      </c>
      <c r="K58" s="3">
        <v>2025</v>
      </c>
      <c r="L58" s="3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4">
        <v>5.72055723182145</v>
      </c>
      <c r="X58" s="4">
        <v>11.7634466794096</v>
      </c>
      <c r="Y58" s="4">
        <v>0.969982041396688</v>
      </c>
      <c r="Z58" s="4">
        <v>0.259565860655148</v>
      </c>
      <c r="AA58" s="4">
        <v>4.13827826133909</v>
      </c>
      <c r="AB58" s="4">
        <v>4.95374949964003</v>
      </c>
      <c r="AC58" s="4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" t="s">
        <v>77</v>
      </c>
      <c r="H59" t="str">
        <f t="shared" ref="H59:J59" si="98">H58</f>
        <v>ACT_BND</v>
      </c>
      <c r="I59" t="str">
        <f t="shared" si="98"/>
        <v>UP</v>
      </c>
      <c r="J59">
        <f t="shared" si="98"/>
        <v>1</v>
      </c>
      <c r="K59" s="3">
        <v>2026</v>
      </c>
      <c r="L59" s="3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32.4479481641468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40.7380993520517</v>
      </c>
      <c r="W59" s="3">
        <v>0</v>
      </c>
      <c r="X59" s="3">
        <v>0</v>
      </c>
      <c r="Y59" s="4">
        <v>12.9791792656587</v>
      </c>
      <c r="Z59" s="3">
        <v>0</v>
      </c>
      <c r="AA59" s="3">
        <v>0</v>
      </c>
      <c r="AB59" s="3">
        <v>0</v>
      </c>
      <c r="AC59" s="4">
        <v>16.2952397408207</v>
      </c>
      <c r="AJ59">
        <f t="shared" ref="AJ59:AP59" si="99">AJ51</f>
        <v>0.4</v>
      </c>
      <c r="AK59">
        <f t="shared" si="99"/>
        <v>0.4</v>
      </c>
      <c r="AL59">
        <f t="shared" si="99"/>
        <v>0.4</v>
      </c>
      <c r="AM59">
        <f t="shared" si="99"/>
        <v>0.4</v>
      </c>
      <c r="AN59">
        <f t="shared" si="99"/>
        <v>0.4</v>
      </c>
      <c r="AO59">
        <f t="shared" si="99"/>
        <v>0.4</v>
      </c>
      <c r="AP59">
        <f t="shared" si="99"/>
        <v>0.4</v>
      </c>
    </row>
    <row r="60" spans="7:42">
      <c r="G60" s="1" t="s">
        <v>77</v>
      </c>
      <c r="H60" t="str">
        <f t="shared" ref="H60:J60" si="100">H59</f>
        <v>ACT_BND</v>
      </c>
      <c r="I60" t="str">
        <f t="shared" si="100"/>
        <v>UP</v>
      </c>
      <c r="J60">
        <f t="shared" si="100"/>
        <v>1</v>
      </c>
      <c r="K60" s="3">
        <v>2026</v>
      </c>
      <c r="L60" s="3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4">
        <v>282.221019726422</v>
      </c>
      <c r="X60" s="4">
        <v>14.7855432393808</v>
      </c>
      <c r="Y60" s="4">
        <v>44.2656142548596</v>
      </c>
      <c r="Z60" s="4">
        <v>0.636690418646508</v>
      </c>
      <c r="AA60" s="4">
        <v>47.2984292296616</v>
      </c>
      <c r="AB60" s="3">
        <v>0</v>
      </c>
      <c r="AC60" s="4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" t="s">
        <v>77</v>
      </c>
      <c r="H61" t="str">
        <f t="shared" ref="H61:J61" si="102">H60</f>
        <v>ACT_BND</v>
      </c>
      <c r="I61" t="str">
        <f t="shared" si="102"/>
        <v>UP</v>
      </c>
      <c r="J61">
        <f t="shared" si="102"/>
        <v>1</v>
      </c>
      <c r="K61" s="3">
        <v>2026</v>
      </c>
      <c r="L61" s="3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4">
        <v>0.056366090712743</v>
      </c>
      <c r="X61" s="4">
        <v>0.48554523149748</v>
      </c>
      <c r="Y61" s="3">
        <v>0</v>
      </c>
      <c r="Z61" s="4">
        <v>0.0588257019438445</v>
      </c>
      <c r="AA61" s="4">
        <v>0.293750107991361</v>
      </c>
      <c r="AB61" s="4">
        <v>1.1541252699784</v>
      </c>
      <c r="AC61" s="4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" t="s">
        <v>77</v>
      </c>
      <c r="H62" t="str">
        <f t="shared" ref="H62:J62" si="104">H61</f>
        <v>ACT_BND</v>
      </c>
      <c r="I62" t="str">
        <f t="shared" si="104"/>
        <v>UP</v>
      </c>
      <c r="J62">
        <f t="shared" si="104"/>
        <v>1</v>
      </c>
      <c r="K62" s="3">
        <v>2026</v>
      </c>
      <c r="L62" s="3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4">
        <v>5.94339444924406</v>
      </c>
      <c r="X62" s="4">
        <v>230.050555143988</v>
      </c>
      <c r="Y62" s="4">
        <v>14.6351817278618</v>
      </c>
      <c r="Z62" s="4">
        <v>111.732987580994</v>
      </c>
      <c r="AA62" s="4">
        <v>131.343044168467</v>
      </c>
      <c r="AB62" s="4">
        <v>813.69598812095</v>
      </c>
      <c r="AC62" s="4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" t="s">
        <v>77</v>
      </c>
      <c r="H63" t="str">
        <f t="shared" ref="H63:J63" si="106">H62</f>
        <v>ACT_BND</v>
      </c>
      <c r="I63" t="str">
        <f t="shared" si="106"/>
        <v>UP</v>
      </c>
      <c r="J63">
        <f t="shared" si="106"/>
        <v>1</v>
      </c>
      <c r="K63" s="3">
        <v>2026</v>
      </c>
      <c r="L63" s="3" t="str">
        <f t="shared" si="34"/>
        <v>ELCNUC100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364.055603517433</v>
      </c>
      <c r="R63">
        <f t="shared" si="7"/>
        <v>0</v>
      </c>
      <c r="S63">
        <f t="shared" si="8"/>
        <v>25.8615862850971</v>
      </c>
      <c r="W63" s="3">
        <v>0</v>
      </c>
      <c r="X63" s="3">
        <v>0</v>
      </c>
      <c r="Y63" s="3">
        <v>0</v>
      </c>
      <c r="Z63" s="3">
        <v>0</v>
      </c>
      <c r="AA63" s="4">
        <v>254.838922462203</v>
      </c>
      <c r="AB63" s="3">
        <v>0</v>
      </c>
      <c r="AC63" s="4">
        <v>18.103110399568</v>
      </c>
      <c r="AJ63">
        <f t="shared" ref="AJ63:AP63" si="107">AJ55</f>
        <v>0.7</v>
      </c>
      <c r="AK63">
        <f t="shared" si="107"/>
        <v>0.7</v>
      </c>
      <c r="AL63">
        <f t="shared" si="107"/>
        <v>0.7</v>
      </c>
      <c r="AM63">
        <f t="shared" si="107"/>
        <v>0.7</v>
      </c>
      <c r="AN63">
        <f t="shared" si="107"/>
        <v>0.7</v>
      </c>
      <c r="AO63">
        <f t="shared" si="107"/>
        <v>0.7</v>
      </c>
      <c r="AP63">
        <f t="shared" si="107"/>
        <v>0.7</v>
      </c>
    </row>
    <row r="64" spans="7:42">
      <c r="G64" s="1" t="s">
        <v>77</v>
      </c>
      <c r="H64" t="str">
        <f t="shared" ref="H64:J64" si="108">H63</f>
        <v>ACT_BND</v>
      </c>
      <c r="I64" t="str">
        <f t="shared" si="108"/>
        <v>UP</v>
      </c>
      <c r="J64">
        <f t="shared" si="108"/>
        <v>1</v>
      </c>
      <c r="K64" s="3">
        <v>2026</v>
      </c>
      <c r="L64" s="3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4">
        <v>10.7010101403888</v>
      </c>
      <c r="X64" s="4">
        <v>2.85977427665587</v>
      </c>
      <c r="Y64" s="4">
        <v>0.581207312455004</v>
      </c>
      <c r="Z64" s="4">
        <v>0.0785622614470842</v>
      </c>
      <c r="AA64" s="4">
        <v>30.0548820086393</v>
      </c>
      <c r="AB64" s="4">
        <v>0.14826980212383</v>
      </c>
      <c r="AC64" s="4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" t="s">
        <v>77</v>
      </c>
      <c r="H65" t="str">
        <f t="shared" ref="H65:J65" si="110">H64</f>
        <v>ACT_BND</v>
      </c>
      <c r="I65" t="str">
        <f t="shared" si="110"/>
        <v>UP</v>
      </c>
      <c r="J65">
        <f t="shared" si="110"/>
        <v>1</v>
      </c>
      <c r="K65" s="3">
        <v>2026</v>
      </c>
      <c r="L65" s="3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4">
        <v>38.7722764578834</v>
      </c>
      <c r="X65" s="4">
        <v>9.39226158210943</v>
      </c>
      <c r="Y65" s="4">
        <v>25.8870557523398</v>
      </c>
      <c r="Z65" s="4">
        <v>2.85015049856012</v>
      </c>
      <c r="AA65" s="4">
        <v>73.262307199424</v>
      </c>
      <c r="AB65" s="3">
        <v>58.57215687545</v>
      </c>
      <c r="AC65" s="4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" t="s">
        <v>77</v>
      </c>
      <c r="H66" t="str">
        <f t="shared" ref="H66:J66" si="112">H65</f>
        <v>ACT_BND</v>
      </c>
      <c r="I66" t="str">
        <f t="shared" si="112"/>
        <v>UP</v>
      </c>
      <c r="J66">
        <f t="shared" si="112"/>
        <v>1</v>
      </c>
      <c r="K66" s="3">
        <v>2026</v>
      </c>
      <c r="L66" s="3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4">
        <v>5.4863006299496</v>
      </c>
      <c r="X66" s="4">
        <v>10.582828475162</v>
      </c>
      <c r="Y66" s="4">
        <v>0.955132553635709</v>
      </c>
      <c r="Z66" s="4">
        <v>0.29003599712023</v>
      </c>
      <c r="AA66" s="4">
        <v>4.86877870410367</v>
      </c>
      <c r="AB66" s="4">
        <v>5.45362305975522</v>
      </c>
      <c r="AC66" s="4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" t="s">
        <v>77</v>
      </c>
      <c r="H67" t="str">
        <f t="shared" ref="H67:J67" si="114">H66</f>
        <v>ACT_BND</v>
      </c>
      <c r="I67" t="str">
        <f t="shared" si="114"/>
        <v>UP</v>
      </c>
      <c r="J67">
        <f t="shared" si="114"/>
        <v>1</v>
      </c>
      <c r="K67" s="3">
        <v>2027</v>
      </c>
      <c r="L67" s="3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25.565766738661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40.7380993520517</v>
      </c>
      <c r="W67" s="3">
        <v>0</v>
      </c>
      <c r="X67" s="3">
        <v>0</v>
      </c>
      <c r="Y67" s="4">
        <v>10.2263066954644</v>
      </c>
      <c r="Z67" s="3">
        <v>0</v>
      </c>
      <c r="AA67" s="3">
        <v>0</v>
      </c>
      <c r="AB67" s="3">
        <v>0</v>
      </c>
      <c r="AC67" s="4">
        <v>16.2952397408207</v>
      </c>
      <c r="AJ67">
        <f t="shared" ref="AJ67:AP67" si="115">AJ59</f>
        <v>0.4</v>
      </c>
      <c r="AK67">
        <f t="shared" si="115"/>
        <v>0.4</v>
      </c>
      <c r="AL67">
        <f t="shared" si="115"/>
        <v>0.4</v>
      </c>
      <c r="AM67">
        <f t="shared" si="115"/>
        <v>0.4</v>
      </c>
      <c r="AN67">
        <f t="shared" si="115"/>
        <v>0.4</v>
      </c>
      <c r="AO67">
        <f t="shared" si="115"/>
        <v>0.4</v>
      </c>
      <c r="AP67">
        <f t="shared" si="115"/>
        <v>0.4</v>
      </c>
    </row>
    <row r="68" spans="7:42">
      <c r="G68" s="1" t="s">
        <v>77</v>
      </c>
      <c r="H68" t="str">
        <f t="shared" ref="H68:J68" si="116">H67</f>
        <v>ACT_BND</v>
      </c>
      <c r="I68" t="str">
        <f t="shared" si="116"/>
        <v>UP</v>
      </c>
      <c r="J68">
        <f t="shared" si="116"/>
        <v>1</v>
      </c>
      <c r="K68" s="3">
        <v>2027</v>
      </c>
      <c r="L68" s="3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4">
        <v>292.931340856731</v>
      </c>
      <c r="X68" s="4">
        <v>18.2767955809935</v>
      </c>
      <c r="Y68" s="4">
        <v>46.4166736141109</v>
      </c>
      <c r="Z68" s="4">
        <v>0.652176161987041</v>
      </c>
      <c r="AA68" s="4">
        <v>52.9748452843772</v>
      </c>
      <c r="AB68" s="3">
        <v>0</v>
      </c>
      <c r="AC68" s="3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" t="s">
        <v>77</v>
      </c>
      <c r="H69" t="str">
        <f t="shared" ref="H69:J69" si="118">H68</f>
        <v>ACT_BND</v>
      </c>
      <c r="I69" t="str">
        <f t="shared" si="118"/>
        <v>UP</v>
      </c>
      <c r="J69">
        <f t="shared" si="118"/>
        <v>1</v>
      </c>
      <c r="K69" s="3">
        <v>2027</v>
      </c>
      <c r="L69" s="3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4">
        <v>0.056366090712743</v>
      </c>
      <c r="X69" s="4">
        <v>0.416244711087113</v>
      </c>
      <c r="Y69" s="3">
        <v>0</v>
      </c>
      <c r="Z69" s="4">
        <v>0.0593360619150468</v>
      </c>
      <c r="AA69" s="4">
        <v>0.293750107991361</v>
      </c>
      <c r="AB69" s="4">
        <v>1.1541252699784</v>
      </c>
      <c r="AC69" s="4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" t="s">
        <v>77</v>
      </c>
      <c r="H70" t="str">
        <f t="shared" ref="H70:J70" si="120">H69</f>
        <v>ACT_BND</v>
      </c>
      <c r="I70" t="str">
        <f t="shared" si="120"/>
        <v>UP</v>
      </c>
      <c r="J70">
        <f t="shared" si="120"/>
        <v>1</v>
      </c>
      <c r="K70" s="3">
        <v>2027</v>
      </c>
      <c r="L70" s="3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4">
        <v>5.94339444924406</v>
      </c>
      <c r="X70" s="4">
        <v>229.750948399208</v>
      </c>
      <c r="Y70" s="4">
        <v>14.6152671562275</v>
      </c>
      <c r="Z70" s="4">
        <v>117.430948236141</v>
      </c>
      <c r="AA70" s="4">
        <v>132.126211483081</v>
      </c>
      <c r="AB70" s="4">
        <v>831.432893448524</v>
      </c>
      <c r="AC70" s="4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" t="s">
        <v>77</v>
      </c>
      <c r="H71" t="str">
        <f t="shared" ref="H71:J71" si="122">H70</f>
        <v>ACT_BND</v>
      </c>
      <c r="I71" t="str">
        <f t="shared" si="122"/>
        <v>UP</v>
      </c>
      <c r="J71">
        <f t="shared" si="122"/>
        <v>1</v>
      </c>
      <c r="K71" s="3">
        <v>2027</v>
      </c>
      <c r="L71" s="3" t="str">
        <f t="shared" si="34"/>
        <v>ELCNUC100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f t="shared" si="6"/>
        <v>359.92672647331</v>
      </c>
      <c r="R71">
        <f t="shared" si="7"/>
        <v>0</v>
      </c>
      <c r="S71">
        <f t="shared" si="8"/>
        <v>26.3470977836059</v>
      </c>
      <c r="W71" s="3">
        <v>0</v>
      </c>
      <c r="X71" s="3">
        <v>0</v>
      </c>
      <c r="Y71" s="3">
        <v>0</v>
      </c>
      <c r="Z71" s="3">
        <v>0</v>
      </c>
      <c r="AA71" s="4">
        <v>251.948708531317</v>
      </c>
      <c r="AB71" s="3">
        <v>0</v>
      </c>
      <c r="AC71" s="4">
        <v>18.4429684485241</v>
      </c>
      <c r="AJ71">
        <f t="shared" ref="AJ71:AP71" si="123">AJ63</f>
        <v>0.7</v>
      </c>
      <c r="AK71">
        <f t="shared" si="123"/>
        <v>0.7</v>
      </c>
      <c r="AL71">
        <f t="shared" si="123"/>
        <v>0.7</v>
      </c>
      <c r="AM71">
        <f t="shared" si="123"/>
        <v>0.7</v>
      </c>
      <c r="AN71">
        <f t="shared" si="123"/>
        <v>0.7</v>
      </c>
      <c r="AO71">
        <f t="shared" si="123"/>
        <v>0.7</v>
      </c>
      <c r="AP71">
        <f t="shared" si="123"/>
        <v>0.7</v>
      </c>
    </row>
    <row r="72" spans="7:42">
      <c r="G72" s="1" t="s">
        <v>77</v>
      </c>
      <c r="H72" t="str">
        <f t="shared" ref="H72:J72" si="124">H71</f>
        <v>ACT_BND</v>
      </c>
      <c r="I72" t="str">
        <f t="shared" si="124"/>
        <v>UP</v>
      </c>
      <c r="J72">
        <f t="shared" si="124"/>
        <v>1</v>
      </c>
      <c r="K72" s="3">
        <v>2027</v>
      </c>
      <c r="L72" s="3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4">
        <v>10.8234087832973</v>
      </c>
      <c r="X72" s="4">
        <v>3.23081655429446</v>
      </c>
      <c r="Y72" s="4">
        <v>0.625952061555076</v>
      </c>
      <c r="Z72" s="4">
        <v>0.0946689394888409</v>
      </c>
      <c r="AA72" s="4">
        <v>30.3768802951764</v>
      </c>
      <c r="AB72" s="4">
        <v>0.190223798164147</v>
      </c>
      <c r="AC72" s="4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" t="s">
        <v>77</v>
      </c>
      <c r="H73" t="str">
        <f t="shared" ref="H73:J73" si="126">H72</f>
        <v>ACT_BND</v>
      </c>
      <c r="I73" t="str">
        <f t="shared" si="126"/>
        <v>UP</v>
      </c>
      <c r="J73">
        <f t="shared" si="126"/>
        <v>1</v>
      </c>
      <c r="K73" s="3">
        <v>2027</v>
      </c>
      <c r="L73" s="3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4">
        <v>38.7722764578834</v>
      </c>
      <c r="X73" s="4">
        <v>9.39324888135349</v>
      </c>
      <c r="Y73" s="4">
        <v>28.1209310331174</v>
      </c>
      <c r="Z73" s="4">
        <v>3.14522381569474</v>
      </c>
      <c r="AA73" s="4">
        <v>77.8676620950324</v>
      </c>
      <c r="AB73" s="4">
        <v>63.1040259539237</v>
      </c>
      <c r="AC73" s="4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" t="s">
        <v>77</v>
      </c>
      <c r="H74" t="str">
        <f t="shared" ref="H74:J74" si="128">H73</f>
        <v>ACT_BND</v>
      </c>
      <c r="I74" t="str">
        <f t="shared" si="128"/>
        <v>UP</v>
      </c>
      <c r="J74">
        <f t="shared" si="128"/>
        <v>1</v>
      </c>
      <c r="K74" s="3">
        <v>2027</v>
      </c>
      <c r="L74" s="3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4">
        <v>5.26188514038877</v>
      </c>
      <c r="X74" s="4">
        <v>9.73028802807775</v>
      </c>
      <c r="Y74" s="4">
        <v>0.963785033477322</v>
      </c>
      <c r="Z74" s="4">
        <v>0.281252699784017</v>
      </c>
      <c r="AA74" s="4">
        <v>5.61955569834413</v>
      </c>
      <c r="AB74" s="4">
        <v>6.42644929085673</v>
      </c>
      <c r="AC74" s="4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" t="s">
        <v>77</v>
      </c>
      <c r="H75" t="str">
        <f t="shared" ref="H75:J75" si="130">H74</f>
        <v>ACT_BND</v>
      </c>
      <c r="I75" t="str">
        <f t="shared" si="130"/>
        <v>UP</v>
      </c>
      <c r="J75">
        <f t="shared" si="130"/>
        <v>1</v>
      </c>
      <c r="K75" s="3">
        <v>2028</v>
      </c>
      <c r="L75" s="3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25.854692224622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30.4209171166307</v>
      </c>
      <c r="W75" s="3">
        <v>0</v>
      </c>
      <c r="X75" s="3">
        <v>0</v>
      </c>
      <c r="Y75" s="4">
        <v>10.3418768898488</v>
      </c>
      <c r="Z75" s="3">
        <v>0</v>
      </c>
      <c r="AA75" s="3">
        <v>0</v>
      </c>
      <c r="AB75" s="3">
        <v>0</v>
      </c>
      <c r="AC75" s="4">
        <v>12.1683668466523</v>
      </c>
      <c r="AJ75">
        <f t="shared" ref="AJ75:AP75" si="131">AJ67</f>
        <v>0.4</v>
      </c>
      <c r="AK75">
        <f t="shared" si="131"/>
        <v>0.4</v>
      </c>
      <c r="AL75">
        <f t="shared" si="131"/>
        <v>0.4</v>
      </c>
      <c r="AM75">
        <f t="shared" si="131"/>
        <v>0.4</v>
      </c>
      <c r="AN75">
        <f t="shared" si="131"/>
        <v>0.4</v>
      </c>
      <c r="AO75">
        <f t="shared" si="131"/>
        <v>0.4</v>
      </c>
      <c r="AP75">
        <f t="shared" si="131"/>
        <v>0.4</v>
      </c>
    </row>
    <row r="76" spans="7:42">
      <c r="G76" s="1" t="s">
        <v>77</v>
      </c>
      <c r="H76" t="str">
        <f t="shared" ref="H76:J76" si="132">H75</f>
        <v>ACT_BND</v>
      </c>
      <c r="I76" t="str">
        <f t="shared" si="132"/>
        <v>UP</v>
      </c>
      <c r="J76">
        <f t="shared" si="132"/>
        <v>1</v>
      </c>
      <c r="K76" s="3">
        <v>2028</v>
      </c>
      <c r="L76" s="3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4">
        <v>292.567891612671</v>
      </c>
      <c r="X76" s="4">
        <v>20.8503369834413</v>
      </c>
      <c r="Y76" s="4">
        <v>42.582844600432</v>
      </c>
      <c r="Z76" s="4">
        <v>0.546218932325414</v>
      </c>
      <c r="AA76" s="4">
        <v>56.9471564794816</v>
      </c>
      <c r="AB76" s="4">
        <v>2.25149028077754</v>
      </c>
      <c r="AC76" s="4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" t="s">
        <v>77</v>
      </c>
      <c r="H77" t="str">
        <f t="shared" ref="H77:J77" si="141">H76</f>
        <v>ACT_BND</v>
      </c>
      <c r="I77" t="str">
        <f t="shared" si="141"/>
        <v>UP</v>
      </c>
      <c r="J77">
        <f t="shared" si="141"/>
        <v>1</v>
      </c>
      <c r="K77" s="3">
        <v>2028</v>
      </c>
      <c r="L77" s="3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4">
        <v>0.0428185205183585</v>
      </c>
      <c r="X77" s="4">
        <v>0.275622050143988</v>
      </c>
      <c r="Y77" s="4">
        <v>0.00187624190064795</v>
      </c>
      <c r="Z77" s="4">
        <v>0.0513254381929446</v>
      </c>
      <c r="AA77" s="4">
        <v>0.23306944924406</v>
      </c>
      <c r="AB77" s="4">
        <v>1.73820410367171</v>
      </c>
      <c r="AC77" s="4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" t="s">
        <v>77</v>
      </c>
      <c r="H78" t="str">
        <f t="shared" ref="H78:J78" si="143">H77</f>
        <v>ACT_BND</v>
      </c>
      <c r="I78" t="str">
        <f t="shared" si="143"/>
        <v>UP</v>
      </c>
      <c r="J78">
        <f t="shared" si="143"/>
        <v>1</v>
      </c>
      <c r="K78" s="3">
        <v>2028</v>
      </c>
      <c r="L78" s="3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4">
        <v>5.94339444924406</v>
      </c>
      <c r="X78" s="4">
        <v>229.76200812923</v>
      </c>
      <c r="Y78" s="4">
        <v>14.4991728473722</v>
      </c>
      <c r="Z78" s="4">
        <v>118.837886357091</v>
      </c>
      <c r="AA78" s="4">
        <v>132.992200179986</v>
      </c>
      <c r="AB78" s="4">
        <v>848.28891612671</v>
      </c>
      <c r="AC78" s="4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" t="s">
        <v>77</v>
      </c>
      <c r="H79" t="str">
        <f t="shared" ref="H79:J79" si="145">H78</f>
        <v>ACT_BND</v>
      </c>
      <c r="I79" t="str">
        <f t="shared" si="145"/>
        <v>UP</v>
      </c>
      <c r="J79">
        <f t="shared" si="145"/>
        <v>1</v>
      </c>
      <c r="K79" s="3">
        <v>2028</v>
      </c>
      <c r="L79" s="3" t="str">
        <f t="shared" si="34"/>
        <v>ELCNUC100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f t="shared" si="137"/>
        <v>368.684250591381</v>
      </c>
      <c r="R79">
        <f t="shared" si="138"/>
        <v>0</v>
      </c>
      <c r="S79">
        <f t="shared" si="139"/>
        <v>26.8711848195001</v>
      </c>
      <c r="W79" s="3">
        <v>0</v>
      </c>
      <c r="X79" s="3">
        <v>0</v>
      </c>
      <c r="Y79" s="3">
        <v>0</v>
      </c>
      <c r="Z79" s="3">
        <v>0</v>
      </c>
      <c r="AA79" s="4">
        <v>258.078975413967</v>
      </c>
      <c r="AB79" s="3">
        <v>0</v>
      </c>
      <c r="AC79" s="4">
        <v>18.8098293736501</v>
      </c>
      <c r="AJ79">
        <f t="shared" ref="AJ79:AP79" si="146">AJ71</f>
        <v>0.7</v>
      </c>
      <c r="AK79">
        <f t="shared" si="146"/>
        <v>0.7</v>
      </c>
      <c r="AL79">
        <f t="shared" si="146"/>
        <v>0.7</v>
      </c>
      <c r="AM79">
        <f t="shared" si="146"/>
        <v>0.7</v>
      </c>
      <c r="AN79">
        <f t="shared" si="146"/>
        <v>0.7</v>
      </c>
      <c r="AO79">
        <f t="shared" si="146"/>
        <v>0.7</v>
      </c>
      <c r="AP79">
        <f t="shared" si="146"/>
        <v>0.7</v>
      </c>
    </row>
    <row r="80" spans="7:42">
      <c r="G80" s="1" t="s">
        <v>77</v>
      </c>
      <c r="H80" t="str">
        <f t="shared" ref="H80:J80" si="147">H79</f>
        <v>ACT_BND</v>
      </c>
      <c r="I80" t="str">
        <f t="shared" si="147"/>
        <v>UP</v>
      </c>
      <c r="J80">
        <f t="shared" si="147"/>
        <v>1</v>
      </c>
      <c r="K80" s="3">
        <v>2028</v>
      </c>
      <c r="L80" s="3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4">
        <v>10.9458074262059</v>
      </c>
      <c r="X80" s="4">
        <v>3.60187709634629</v>
      </c>
      <c r="Y80" s="4">
        <v>0.670696811015119</v>
      </c>
      <c r="Z80" s="4">
        <v>0.110775617530598</v>
      </c>
      <c r="AA80" s="4">
        <v>30.6988785781137</v>
      </c>
      <c r="AB80" s="4">
        <v>0.232177794204464</v>
      </c>
      <c r="AC80" s="4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" t="s">
        <v>77</v>
      </c>
      <c r="H81" t="str">
        <f t="shared" ref="H81:J81" si="149">H80</f>
        <v>ACT_BND</v>
      </c>
      <c r="I81" t="str">
        <f t="shared" si="149"/>
        <v>UP</v>
      </c>
      <c r="J81">
        <f t="shared" si="149"/>
        <v>1</v>
      </c>
      <c r="K81" s="3">
        <v>2028</v>
      </c>
      <c r="L81" s="3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4">
        <v>51.0223427645788</v>
      </c>
      <c r="X81" s="4">
        <v>9.39416529924406</v>
      </c>
      <c r="Y81" s="4">
        <v>30.3296616234701</v>
      </c>
      <c r="Z81" s="4">
        <v>3.41436993016559</v>
      </c>
      <c r="AA81" s="4">
        <v>82.8760462562995</v>
      </c>
      <c r="AB81" s="4">
        <v>67.6358950683945</v>
      </c>
      <c r="AC81" s="4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" t="s">
        <v>77</v>
      </c>
      <c r="H82" t="str">
        <f t="shared" ref="H82:J82" si="151">H81</f>
        <v>ACT_BND</v>
      </c>
      <c r="I82" t="str">
        <f t="shared" si="151"/>
        <v>UP</v>
      </c>
      <c r="J82">
        <f t="shared" si="151"/>
        <v>1</v>
      </c>
      <c r="K82" s="3">
        <v>2028</v>
      </c>
      <c r="L82" s="3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4">
        <v>4.28368972282217</v>
      </c>
      <c r="X82" s="4">
        <v>9.90736665334773</v>
      </c>
      <c r="Y82" s="4">
        <v>0.948699931965443</v>
      </c>
      <c r="Z82" s="4">
        <v>0.267657824262059</v>
      </c>
      <c r="AA82" s="4">
        <v>6.12169008279338</v>
      </c>
      <c r="AB82" s="4">
        <v>7.97189982361411</v>
      </c>
      <c r="AC82" s="4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" t="s">
        <v>77</v>
      </c>
      <c r="H83" t="str">
        <f t="shared" ref="H83:J83" si="153">H82</f>
        <v>ACT_BND</v>
      </c>
      <c r="I83" t="str">
        <f t="shared" si="153"/>
        <v>UP</v>
      </c>
      <c r="J83">
        <f t="shared" si="153"/>
        <v>1</v>
      </c>
      <c r="K83" s="3">
        <v>2029</v>
      </c>
      <c r="L83" s="3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9.49922354211662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22.9456177105831</v>
      </c>
      <c r="W83" s="3">
        <v>0</v>
      </c>
      <c r="X83" s="3">
        <v>0</v>
      </c>
      <c r="Y83" s="4">
        <v>3.79968941684665</v>
      </c>
      <c r="Z83" s="3">
        <v>0</v>
      </c>
      <c r="AA83" s="3">
        <v>0</v>
      </c>
      <c r="AB83" s="3">
        <v>0</v>
      </c>
      <c r="AC83" s="4">
        <v>9.17824708423326</v>
      </c>
      <c r="AJ83">
        <f t="shared" ref="AJ83:AP83" si="154">AJ75</f>
        <v>0.4</v>
      </c>
      <c r="AK83">
        <f t="shared" si="154"/>
        <v>0.4</v>
      </c>
      <c r="AL83">
        <f t="shared" si="154"/>
        <v>0.4</v>
      </c>
      <c r="AM83">
        <f t="shared" si="154"/>
        <v>0.4</v>
      </c>
      <c r="AN83">
        <f t="shared" si="154"/>
        <v>0.4</v>
      </c>
      <c r="AO83">
        <f t="shared" si="154"/>
        <v>0.4</v>
      </c>
      <c r="AP83">
        <f t="shared" si="154"/>
        <v>0.4</v>
      </c>
    </row>
    <row r="84" spans="7:42">
      <c r="G84" s="1" t="s">
        <v>77</v>
      </c>
      <c r="H84" t="str">
        <f t="shared" ref="H84:J84" si="155">H83</f>
        <v>ACT_BND</v>
      </c>
      <c r="I84" t="str">
        <f t="shared" si="155"/>
        <v>UP</v>
      </c>
      <c r="J84">
        <f t="shared" si="155"/>
        <v>1</v>
      </c>
      <c r="K84" s="3">
        <v>2029</v>
      </c>
      <c r="L84" s="3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4">
        <v>301.612890640749</v>
      </c>
      <c r="X84" s="4">
        <v>27.9505031969762</v>
      </c>
      <c r="Y84" s="4">
        <v>47.8026495680346</v>
      </c>
      <c r="Z84" s="4">
        <v>0.418986234341253</v>
      </c>
      <c r="AA84" s="4">
        <v>54.3967660547156</v>
      </c>
      <c r="AB84" s="4">
        <v>1.4634686825054</v>
      </c>
      <c r="AC84" s="4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" t="s">
        <v>77</v>
      </c>
      <c r="H85" t="str">
        <f t="shared" ref="H85:J85" si="157">H84</f>
        <v>ACT_BND</v>
      </c>
      <c r="I85" t="str">
        <f t="shared" si="157"/>
        <v>UP</v>
      </c>
      <c r="J85">
        <f t="shared" si="157"/>
        <v>1</v>
      </c>
      <c r="K85" s="3">
        <v>2029</v>
      </c>
      <c r="L85" s="3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4">
        <v>0.0278320462203024</v>
      </c>
      <c r="X85" s="4">
        <v>0.234666575413967</v>
      </c>
      <c r="Y85" s="4">
        <v>0.00121955723542117</v>
      </c>
      <c r="Z85" s="4">
        <v>0.0379844096112311</v>
      </c>
      <c r="AA85" s="4">
        <v>0.151495118358531</v>
      </c>
      <c r="AB85" s="4">
        <v>1.12983266738661</v>
      </c>
      <c r="AC85" s="4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" t="s">
        <v>77</v>
      </c>
      <c r="H86" t="str">
        <f t="shared" ref="H86:J86" si="159">H85</f>
        <v>ACT_BND</v>
      </c>
      <c r="I86" t="str">
        <f t="shared" si="159"/>
        <v>UP</v>
      </c>
      <c r="J86">
        <f t="shared" si="159"/>
        <v>1</v>
      </c>
      <c r="K86" s="3">
        <v>2029</v>
      </c>
      <c r="L86" s="3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4">
        <v>5.94339444924406</v>
      </c>
      <c r="X86" s="4">
        <v>229.853093582073</v>
      </c>
      <c r="Y86" s="4">
        <v>14.8731405039597</v>
      </c>
      <c r="Z86" s="4">
        <v>133.426103923686</v>
      </c>
      <c r="AA86" s="4">
        <v>133.574862275018</v>
      </c>
      <c r="AB86" s="4">
        <v>859.799207703384</v>
      </c>
      <c r="AC86" s="4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" t="s">
        <v>77</v>
      </c>
      <c r="H87" t="str">
        <f t="shared" ref="H87:J87" si="161">H86</f>
        <v>ACT_BND</v>
      </c>
      <c r="I87" t="str">
        <f t="shared" si="161"/>
        <v>UP</v>
      </c>
      <c r="J87">
        <f t="shared" si="161"/>
        <v>1</v>
      </c>
      <c r="K87" s="3">
        <v>2029</v>
      </c>
      <c r="L87" s="3" t="str">
        <f t="shared" si="34"/>
        <v>ELCNUC100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f t="shared" si="137"/>
        <v>374.632914224004</v>
      </c>
      <c r="R87">
        <f t="shared" si="138"/>
        <v>0</v>
      </c>
      <c r="S87">
        <f t="shared" si="139"/>
        <v>27.417402226679</v>
      </c>
      <c r="W87" s="3">
        <v>0</v>
      </c>
      <c r="X87" s="3">
        <v>0</v>
      </c>
      <c r="Y87" s="3">
        <v>0</v>
      </c>
      <c r="Z87" s="3">
        <v>0</v>
      </c>
      <c r="AA87" s="4">
        <v>262.243039956803</v>
      </c>
      <c r="AB87" s="3">
        <v>0</v>
      </c>
      <c r="AC87" s="4">
        <v>19.1921815586753</v>
      </c>
      <c r="AJ87">
        <f t="shared" ref="AJ87:AP87" si="162">AJ79</f>
        <v>0.7</v>
      </c>
      <c r="AK87">
        <f t="shared" si="162"/>
        <v>0.7</v>
      </c>
      <c r="AL87">
        <f t="shared" si="162"/>
        <v>0.7</v>
      </c>
      <c r="AM87">
        <f t="shared" si="162"/>
        <v>0.7</v>
      </c>
      <c r="AN87">
        <f t="shared" si="162"/>
        <v>0.7</v>
      </c>
      <c r="AO87">
        <f t="shared" si="162"/>
        <v>0.7</v>
      </c>
      <c r="AP87">
        <f t="shared" si="162"/>
        <v>0.7</v>
      </c>
    </row>
    <row r="88" spans="7:42">
      <c r="G88" s="1" t="s">
        <v>77</v>
      </c>
      <c r="H88" t="str">
        <f t="shared" ref="H88:J88" si="163">H87</f>
        <v>ACT_BND</v>
      </c>
      <c r="I88" t="str">
        <f t="shared" si="163"/>
        <v>UP</v>
      </c>
      <c r="J88">
        <f t="shared" si="163"/>
        <v>1</v>
      </c>
      <c r="K88" s="3">
        <v>2029</v>
      </c>
      <c r="L88" s="3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4">
        <v>11.0682060691145</v>
      </c>
      <c r="X88" s="4">
        <v>3.97294717170626</v>
      </c>
      <c r="Y88" s="4">
        <v>0.715441560115191</v>
      </c>
      <c r="Z88" s="4">
        <v>0.126882295608351</v>
      </c>
      <c r="AA88" s="4">
        <v>31.0208768646508</v>
      </c>
      <c r="AB88" s="4">
        <v>0.27413179024478</v>
      </c>
      <c r="AC88" s="4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" t="s">
        <v>77</v>
      </c>
      <c r="H89" t="str">
        <f t="shared" ref="H89:J89" si="165">H88</f>
        <v>ACT_BND</v>
      </c>
      <c r="I89" t="str">
        <f t="shared" si="165"/>
        <v>UP</v>
      </c>
      <c r="J89">
        <f t="shared" si="165"/>
        <v>1</v>
      </c>
      <c r="K89" s="3">
        <v>2029</v>
      </c>
      <c r="L89" s="3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4">
        <v>51.0223427645788</v>
      </c>
      <c r="X89" s="4">
        <v>9.39533372663787</v>
      </c>
      <c r="Y89" s="4">
        <v>32.8207597012239</v>
      </c>
      <c r="Z89" s="4">
        <v>3.87458230381569</v>
      </c>
      <c r="AA89" s="4">
        <v>87.8867588192944</v>
      </c>
      <c r="AB89" s="4">
        <v>72.1677641828654</v>
      </c>
      <c r="AC89" s="4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" t="s">
        <v>77</v>
      </c>
      <c r="H90" t="str">
        <f t="shared" ref="H90:J90" si="167">H89</f>
        <v>ACT_BND</v>
      </c>
      <c r="I90" t="str">
        <f t="shared" si="167"/>
        <v>UP</v>
      </c>
      <c r="J90">
        <f t="shared" si="167"/>
        <v>1</v>
      </c>
      <c r="K90" s="3">
        <v>2029</v>
      </c>
      <c r="L90" s="3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4">
        <v>4.12522580633549</v>
      </c>
      <c r="X90" s="4">
        <v>10.2736222793377</v>
      </c>
      <c r="Y90" s="4">
        <v>1.02750107739381</v>
      </c>
      <c r="Z90" s="4">
        <v>0.273193899208063</v>
      </c>
      <c r="AA90" s="4">
        <v>6.12574951043916</v>
      </c>
      <c r="AB90" s="4">
        <v>9.25138403887689</v>
      </c>
      <c r="AC90" s="4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" t="s">
        <v>77</v>
      </c>
      <c r="H91" t="str">
        <f t="shared" ref="H91:J91" si="169">H90</f>
        <v>ACT_BND</v>
      </c>
      <c r="I91" t="str">
        <f t="shared" si="169"/>
        <v>UP</v>
      </c>
      <c r="J91">
        <f t="shared" si="169"/>
        <v>1</v>
      </c>
      <c r="K91" s="3">
        <v>2030</v>
      </c>
      <c r="L91" s="3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5.89281857451405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3">
        <v>0</v>
      </c>
      <c r="X91" s="3">
        <v>0</v>
      </c>
      <c r="Y91" s="4">
        <v>2.35712742980562</v>
      </c>
      <c r="Z91" s="3">
        <v>0</v>
      </c>
      <c r="AA91" s="3">
        <v>0</v>
      </c>
      <c r="AB91" s="3">
        <v>0</v>
      </c>
      <c r="AC91" s="3">
        <v>0</v>
      </c>
      <c r="AJ91">
        <f t="shared" ref="AJ91:AP91" si="171">AJ83</f>
        <v>0.4</v>
      </c>
      <c r="AK91">
        <f t="shared" si="171"/>
        <v>0.4</v>
      </c>
      <c r="AL91">
        <f t="shared" si="171"/>
        <v>0.4</v>
      </c>
      <c r="AM91">
        <f t="shared" si="171"/>
        <v>0.4</v>
      </c>
      <c r="AN91">
        <f t="shared" si="171"/>
        <v>0.4</v>
      </c>
      <c r="AO91">
        <f t="shared" si="171"/>
        <v>0.4</v>
      </c>
      <c r="AP91">
        <f t="shared" si="171"/>
        <v>0.4</v>
      </c>
    </row>
    <row r="92" spans="7:42">
      <c r="G92" s="1" t="s">
        <v>77</v>
      </c>
      <c r="H92" t="str">
        <f t="shared" ref="H92:J92" si="172">H91</f>
        <v>ACT_BND</v>
      </c>
      <c r="I92" t="str">
        <f t="shared" si="172"/>
        <v>UP</v>
      </c>
      <c r="J92">
        <f t="shared" si="172"/>
        <v>1</v>
      </c>
      <c r="K92" s="3">
        <v>2030</v>
      </c>
      <c r="L92" s="3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4">
        <v>308.188255795536</v>
      </c>
      <c r="X92" s="4">
        <v>34.1136048650108</v>
      </c>
      <c r="Y92" s="4">
        <v>47.7244081713463</v>
      </c>
      <c r="Z92" s="4">
        <v>0.0625610681065515</v>
      </c>
      <c r="AA92" s="4">
        <v>49.5311496760259</v>
      </c>
      <c r="AB92" s="3">
        <v>0</v>
      </c>
      <c r="AC92" s="4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" t="s">
        <v>77</v>
      </c>
      <c r="H93" t="str">
        <f t="shared" ref="H93:J93" si="174">H92</f>
        <v>ACT_BND</v>
      </c>
      <c r="I93" t="str">
        <f t="shared" si="174"/>
        <v>UP</v>
      </c>
      <c r="J93">
        <f t="shared" si="174"/>
        <v>1</v>
      </c>
      <c r="K93" s="3">
        <v>2030</v>
      </c>
      <c r="L93" s="3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3">
        <v>0</v>
      </c>
      <c r="X93" s="4">
        <v>0.151699968682505</v>
      </c>
      <c r="Y93" s="3">
        <v>0</v>
      </c>
      <c r="Z93" s="4">
        <v>0.00483498920086393</v>
      </c>
      <c r="AA93" s="4">
        <v>0.0491794850971922</v>
      </c>
      <c r="AB93" s="4">
        <v>1.1541252699784</v>
      </c>
      <c r="AC93" s="4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" t="s">
        <v>77</v>
      </c>
      <c r="H94" t="str">
        <f t="shared" ref="H94:J94" si="176">H93</f>
        <v>ACT_BND</v>
      </c>
      <c r="I94" t="str">
        <f t="shared" si="176"/>
        <v>UP</v>
      </c>
      <c r="J94">
        <f t="shared" si="176"/>
        <v>1</v>
      </c>
      <c r="K94" s="3">
        <v>2030</v>
      </c>
      <c r="L94" s="3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4">
        <v>5.94339444924406</v>
      </c>
      <c r="X94" s="4">
        <v>229.863124212383</v>
      </c>
      <c r="Y94" s="4">
        <v>14.9168627141829</v>
      </c>
      <c r="Z94" s="4">
        <v>135.43652800576</v>
      </c>
      <c r="AA94" s="4">
        <v>135.16763862491</v>
      </c>
      <c r="AB94" s="4">
        <v>878.499081713463</v>
      </c>
      <c r="AC94" s="4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" t="s">
        <v>77</v>
      </c>
      <c r="H95" t="str">
        <f t="shared" ref="H95:J95" si="178">H94</f>
        <v>ACT_BND</v>
      </c>
      <c r="I95" t="str">
        <f t="shared" si="178"/>
        <v>UP</v>
      </c>
      <c r="J95">
        <f t="shared" si="178"/>
        <v>1</v>
      </c>
      <c r="K95" s="3">
        <v>2030</v>
      </c>
      <c r="L95" s="3" t="str">
        <f t="shared" si="170"/>
        <v>ELCNUC100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f t="shared" si="137"/>
        <v>394.613466625527</v>
      </c>
      <c r="R95">
        <f t="shared" si="138"/>
        <v>0</v>
      </c>
      <c r="S95">
        <f t="shared" si="139"/>
        <v>28.3713874010079</v>
      </c>
      <c r="W95" s="3">
        <v>0</v>
      </c>
      <c r="X95" s="3">
        <v>0</v>
      </c>
      <c r="Y95" s="3">
        <v>0</v>
      </c>
      <c r="Z95" s="3">
        <v>0</v>
      </c>
      <c r="AA95" s="4">
        <v>276.229426637869</v>
      </c>
      <c r="AB95" s="3">
        <v>0</v>
      </c>
      <c r="AC95" s="4">
        <v>19.8599711807055</v>
      </c>
      <c r="AJ95">
        <f t="shared" ref="AJ95:AP95" si="179">AJ87</f>
        <v>0.7</v>
      </c>
      <c r="AK95">
        <f t="shared" si="179"/>
        <v>0.7</v>
      </c>
      <c r="AL95">
        <f t="shared" si="179"/>
        <v>0.7</v>
      </c>
      <c r="AM95">
        <f t="shared" si="179"/>
        <v>0.7</v>
      </c>
      <c r="AN95">
        <f t="shared" si="179"/>
        <v>0.7</v>
      </c>
      <c r="AO95">
        <f t="shared" si="179"/>
        <v>0.7</v>
      </c>
      <c r="AP95">
        <f t="shared" si="179"/>
        <v>0.7</v>
      </c>
    </row>
    <row r="96" spans="7:42">
      <c r="G96" s="1" t="s">
        <v>77</v>
      </c>
      <c r="H96" t="str">
        <f t="shared" ref="H96:J96" si="180">H95</f>
        <v>ACT_BND</v>
      </c>
      <c r="I96" t="str">
        <f t="shared" si="180"/>
        <v>UP</v>
      </c>
      <c r="J96">
        <f t="shared" si="180"/>
        <v>1</v>
      </c>
      <c r="K96" s="3">
        <v>2030</v>
      </c>
      <c r="L96" s="3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4">
        <v>11.190604712023</v>
      </c>
      <c r="X96" s="3">
        <v>4.349214042455</v>
      </c>
      <c r="Y96" s="4">
        <v>0.980978668106551</v>
      </c>
      <c r="Z96" s="4">
        <v>0.142988973650108</v>
      </c>
      <c r="AA96" s="4">
        <v>31.3428751475882</v>
      </c>
      <c r="AB96" s="4">
        <v>0.316085786285097</v>
      </c>
      <c r="AC96" s="4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" t="s">
        <v>77</v>
      </c>
      <c r="H97" t="str">
        <f t="shared" ref="H97:J97" si="182">H96</f>
        <v>ACT_BND</v>
      </c>
      <c r="I97" t="str">
        <f t="shared" si="182"/>
        <v>UP</v>
      </c>
      <c r="J97">
        <f t="shared" si="182"/>
        <v>1</v>
      </c>
      <c r="K97" s="3">
        <v>2030</v>
      </c>
      <c r="L97" s="3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4">
        <v>51.0223427645788</v>
      </c>
      <c r="X97" s="4">
        <v>9.41136936763859</v>
      </c>
      <c r="Y97" s="4">
        <v>35.1582880777538</v>
      </c>
      <c r="Z97" s="4">
        <v>4.14361900287977</v>
      </c>
      <c r="AA97" s="4">
        <v>94.8111193664507</v>
      </c>
      <c r="AB97" s="4">
        <v>76.6996332973362</v>
      </c>
      <c r="AC97" s="4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" t="s">
        <v>77</v>
      </c>
      <c r="H98" t="str">
        <f t="shared" ref="H98:J98" si="184">H97</f>
        <v>ACT_BND</v>
      </c>
      <c r="I98" t="str">
        <f t="shared" si="184"/>
        <v>UP</v>
      </c>
      <c r="J98">
        <f t="shared" si="184"/>
        <v>1</v>
      </c>
      <c r="K98" s="3">
        <v>2030</v>
      </c>
      <c r="L98" s="3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4">
        <v>4.28315852051836</v>
      </c>
      <c r="X98" s="4">
        <v>10.3076326648668</v>
      </c>
      <c r="Y98" s="4">
        <v>1.07060528581713</v>
      </c>
      <c r="Z98" s="4">
        <v>0.243171365910727</v>
      </c>
      <c r="AA98" s="4">
        <v>4.38185519798416</v>
      </c>
      <c r="AB98" s="4">
        <v>11.169916850252</v>
      </c>
      <c r="AC98" s="4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" t="s">
        <v>77</v>
      </c>
      <c r="H99" t="str">
        <f t="shared" ref="H99:J99" si="186">H98</f>
        <v>ACT_BND</v>
      </c>
      <c r="I99" t="str">
        <f t="shared" si="186"/>
        <v>UP</v>
      </c>
      <c r="J99">
        <f t="shared" si="186"/>
        <v>1</v>
      </c>
      <c r="K99" s="3">
        <v>2031</v>
      </c>
      <c r="L99" s="3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5.89281857451405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3">
        <v>0</v>
      </c>
      <c r="X99" s="3">
        <v>0</v>
      </c>
      <c r="Y99" s="4">
        <v>2.35712742980562</v>
      </c>
      <c r="Z99" s="3">
        <v>0</v>
      </c>
      <c r="AA99" s="3">
        <v>0</v>
      </c>
      <c r="AB99" s="3">
        <v>0</v>
      </c>
      <c r="AC99" s="3">
        <v>0</v>
      </c>
      <c r="AJ99">
        <f t="shared" ref="AJ99:AP99" si="187">AJ91</f>
        <v>0.4</v>
      </c>
      <c r="AK99">
        <f t="shared" si="187"/>
        <v>0.4</v>
      </c>
      <c r="AL99">
        <f t="shared" si="187"/>
        <v>0.4</v>
      </c>
      <c r="AM99">
        <f t="shared" si="187"/>
        <v>0.4</v>
      </c>
      <c r="AN99">
        <f t="shared" si="187"/>
        <v>0.4</v>
      </c>
      <c r="AO99">
        <f t="shared" si="187"/>
        <v>0.4</v>
      </c>
      <c r="AP99">
        <f t="shared" si="187"/>
        <v>0.4</v>
      </c>
    </row>
    <row r="100" spans="7:42">
      <c r="G100" s="1" t="s">
        <v>77</v>
      </c>
      <c r="H100" t="str">
        <f t="shared" ref="H100:J100" si="188">H99</f>
        <v>ACT_BND</v>
      </c>
      <c r="I100" t="str">
        <f t="shared" si="188"/>
        <v>UP</v>
      </c>
      <c r="J100">
        <f t="shared" si="188"/>
        <v>1</v>
      </c>
      <c r="K100" s="3">
        <v>2031</v>
      </c>
      <c r="L100" s="3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4">
        <v>314.42865287977</v>
      </c>
      <c r="X100" s="4">
        <v>34.3432532516199</v>
      </c>
      <c r="Y100" s="4">
        <v>47.157488912887</v>
      </c>
      <c r="Z100" s="4">
        <v>0.0532388879409647</v>
      </c>
      <c r="AA100" s="4">
        <v>52.4248909287257</v>
      </c>
      <c r="AB100" s="3">
        <v>0</v>
      </c>
      <c r="AC100" s="4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" t="s">
        <v>77</v>
      </c>
      <c r="H101" t="str">
        <f t="shared" ref="H101:J101" si="190">H100</f>
        <v>ACT_BND</v>
      </c>
      <c r="I101" t="str">
        <f t="shared" si="190"/>
        <v>UP</v>
      </c>
      <c r="J101">
        <f t="shared" si="190"/>
        <v>1</v>
      </c>
      <c r="K101" s="3">
        <v>2031</v>
      </c>
      <c r="L101" s="3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3">
        <v>0</v>
      </c>
      <c r="X101" s="4">
        <v>0.140852205507559</v>
      </c>
      <c r="Y101" s="3">
        <v>0</v>
      </c>
      <c r="Z101" s="4">
        <v>0.00429776817854572</v>
      </c>
      <c r="AA101" s="4">
        <v>0.0491794850971922</v>
      </c>
      <c r="AB101" s="4">
        <v>1.1541252699784</v>
      </c>
      <c r="AC101" s="4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" t="s">
        <v>77</v>
      </c>
      <c r="H102" t="str">
        <f t="shared" ref="H102:J102" si="192">H101</f>
        <v>ACT_BND</v>
      </c>
      <c r="I102" t="str">
        <f t="shared" si="192"/>
        <v>UP</v>
      </c>
      <c r="J102">
        <f t="shared" si="192"/>
        <v>1</v>
      </c>
      <c r="K102" s="3">
        <v>2031</v>
      </c>
      <c r="L102" s="3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4">
        <v>5.94339444924406</v>
      </c>
      <c r="X102" s="4">
        <v>230.536555616991</v>
      </c>
      <c r="Y102" s="4">
        <v>14.9146148344132</v>
      </c>
      <c r="Z102" s="4">
        <v>134.71912062635</v>
      </c>
      <c r="AA102" s="4">
        <v>135.241691612671</v>
      </c>
      <c r="AB102" s="4">
        <v>878.989362491001</v>
      </c>
      <c r="AC102" s="4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" t="s">
        <v>77</v>
      </c>
      <c r="H103" t="str">
        <f t="shared" ref="H103:J103" si="194">H102</f>
        <v>ACT_BND</v>
      </c>
      <c r="I103" t="str">
        <f t="shared" si="194"/>
        <v>UP</v>
      </c>
      <c r="J103">
        <f t="shared" si="194"/>
        <v>1</v>
      </c>
      <c r="K103" s="3">
        <v>2031</v>
      </c>
      <c r="L103" s="3" t="str">
        <f t="shared" si="170"/>
        <v>ELCNUC100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f t="shared" si="137"/>
        <v>396.512324025507</v>
      </c>
      <c r="R103">
        <f t="shared" si="138"/>
        <v>0</v>
      </c>
      <c r="S103">
        <f t="shared" si="139"/>
        <v>27.8579934433817</v>
      </c>
      <c r="W103" s="3">
        <v>0</v>
      </c>
      <c r="X103" s="3">
        <v>0</v>
      </c>
      <c r="Y103" s="3">
        <v>0</v>
      </c>
      <c r="Z103" s="3">
        <v>0</v>
      </c>
      <c r="AA103" s="4">
        <v>277.558626817855</v>
      </c>
      <c r="AB103" s="3">
        <v>0</v>
      </c>
      <c r="AC103" s="4">
        <v>19.5005954103672</v>
      </c>
      <c r="AJ103">
        <f t="shared" ref="AJ103:AP103" si="195">AJ95</f>
        <v>0.7</v>
      </c>
      <c r="AK103">
        <f t="shared" si="195"/>
        <v>0.7</v>
      </c>
      <c r="AL103">
        <f t="shared" si="195"/>
        <v>0.7</v>
      </c>
      <c r="AM103">
        <f t="shared" si="195"/>
        <v>0.7</v>
      </c>
      <c r="AN103">
        <f t="shared" si="195"/>
        <v>0.7</v>
      </c>
      <c r="AO103">
        <f t="shared" si="195"/>
        <v>0.7</v>
      </c>
      <c r="AP103">
        <f t="shared" si="195"/>
        <v>0.7</v>
      </c>
    </row>
    <row r="104" spans="7:42">
      <c r="G104" s="1" t="s">
        <v>77</v>
      </c>
      <c r="H104" t="str">
        <f t="shared" ref="H104:J104" si="196">H103</f>
        <v>ACT_BND</v>
      </c>
      <c r="I104" t="str">
        <f t="shared" si="196"/>
        <v>UP</v>
      </c>
      <c r="J104">
        <f t="shared" si="196"/>
        <v>1</v>
      </c>
      <c r="K104" s="3">
        <v>2031</v>
      </c>
      <c r="L104" s="3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4">
        <v>14.2146301043916</v>
      </c>
      <c r="X104" s="4">
        <v>8.50142901291937</v>
      </c>
      <c r="Y104" s="4">
        <v>2.0390164049676</v>
      </c>
      <c r="Z104" s="4">
        <v>0.148357866342693</v>
      </c>
      <c r="AA104" s="4">
        <v>31.3466386069114</v>
      </c>
      <c r="AB104" s="4">
        <v>0.389505279337653</v>
      </c>
      <c r="AC104" s="4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" t="s">
        <v>77</v>
      </c>
      <c r="H105" t="str">
        <f t="shared" ref="H105:J105" si="198">H104</f>
        <v>ACT_BND</v>
      </c>
      <c r="I105" t="str">
        <f t="shared" si="198"/>
        <v>UP</v>
      </c>
      <c r="J105">
        <f t="shared" si="198"/>
        <v>1</v>
      </c>
      <c r="K105" s="3">
        <v>2031</v>
      </c>
      <c r="L105" s="3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4">
        <v>51.0223427645788</v>
      </c>
      <c r="X105" s="4">
        <v>11.8160560227862</v>
      </c>
      <c r="Y105" s="4">
        <v>36.6597201223902</v>
      </c>
      <c r="Z105" s="4">
        <v>5.82374144348452</v>
      </c>
      <c r="AA105" s="4">
        <v>99.1342314974802</v>
      </c>
      <c r="AB105" s="4">
        <v>82.4161406407487</v>
      </c>
      <c r="AC105" s="4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" t="s">
        <v>77</v>
      </c>
      <c r="H106" t="str">
        <f t="shared" ref="H106:J106" si="200">H105</f>
        <v>ACT_BND</v>
      </c>
      <c r="I106" t="str">
        <f t="shared" si="200"/>
        <v>UP</v>
      </c>
      <c r="J106">
        <f t="shared" si="200"/>
        <v>1</v>
      </c>
      <c r="K106" s="3">
        <v>2031</v>
      </c>
      <c r="L106" s="3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4">
        <v>4.24127658387329</v>
      </c>
      <c r="X106" s="4">
        <v>10.4221321339093</v>
      </c>
      <c r="Y106" s="3">
        <v>1.064275362491</v>
      </c>
      <c r="Z106" s="4">
        <v>0.611701368970482</v>
      </c>
      <c r="AA106" s="4">
        <v>5.43318383729302</v>
      </c>
      <c r="AB106" s="4">
        <v>13.2180456587473</v>
      </c>
      <c r="AC106" s="4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" t="s">
        <v>77</v>
      </c>
      <c r="H107" t="str">
        <f t="shared" ref="H107:J107" si="202">H106</f>
        <v>ACT_BND</v>
      </c>
      <c r="I107" t="str">
        <f t="shared" si="202"/>
        <v>UP</v>
      </c>
      <c r="J107">
        <f t="shared" si="202"/>
        <v>1</v>
      </c>
      <c r="K107" s="3">
        <v>2032</v>
      </c>
      <c r="L107" s="3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5.89281857451405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3">
        <v>0</v>
      </c>
      <c r="X107" s="3">
        <v>0</v>
      </c>
      <c r="Y107" s="4">
        <v>2.35712742980562</v>
      </c>
      <c r="Z107" s="3">
        <v>0</v>
      </c>
      <c r="AA107" s="3">
        <v>0</v>
      </c>
      <c r="AB107" s="3">
        <v>0</v>
      </c>
      <c r="AC107" s="3">
        <v>0</v>
      </c>
      <c r="AJ107">
        <f t="shared" ref="AJ107:AP107" si="203">AJ99</f>
        <v>0.4</v>
      </c>
      <c r="AK107">
        <f t="shared" si="203"/>
        <v>0.4</v>
      </c>
      <c r="AL107">
        <f t="shared" si="203"/>
        <v>0.4</v>
      </c>
      <c r="AM107">
        <f t="shared" si="203"/>
        <v>0.4</v>
      </c>
      <c r="AN107">
        <f t="shared" si="203"/>
        <v>0.4</v>
      </c>
      <c r="AO107">
        <f t="shared" si="203"/>
        <v>0.4</v>
      </c>
      <c r="AP107">
        <f t="shared" si="203"/>
        <v>0.4</v>
      </c>
    </row>
    <row r="108" spans="7:42">
      <c r="G108" s="1" t="s">
        <v>77</v>
      </c>
      <c r="H108" t="str">
        <f t="shared" ref="H108:J108" si="204">H107</f>
        <v>ACT_BND</v>
      </c>
      <c r="I108" t="str">
        <f t="shared" si="204"/>
        <v>UP</v>
      </c>
      <c r="J108">
        <f t="shared" si="204"/>
        <v>1</v>
      </c>
      <c r="K108" s="3">
        <v>2032</v>
      </c>
      <c r="L108" s="3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4">
        <v>316.055507271418</v>
      </c>
      <c r="X108" s="4">
        <v>37.2234763945284</v>
      </c>
      <c r="Y108" s="4">
        <v>45.6689222822174</v>
      </c>
      <c r="Z108" s="4">
        <v>0.046904241612671</v>
      </c>
      <c r="AA108" s="4">
        <v>59.9088910007199</v>
      </c>
      <c r="AB108" s="3">
        <v>0</v>
      </c>
      <c r="AC108" s="4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" t="s">
        <v>77</v>
      </c>
      <c r="H109" t="str">
        <f t="shared" ref="H109:J109" si="206">H108</f>
        <v>ACT_BND</v>
      </c>
      <c r="I109" t="str">
        <f t="shared" si="206"/>
        <v>UP</v>
      </c>
      <c r="J109">
        <f t="shared" si="206"/>
        <v>1</v>
      </c>
      <c r="K109" s="3">
        <v>2032</v>
      </c>
      <c r="L109" s="3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3">
        <v>0</v>
      </c>
      <c r="X109" s="4">
        <v>0.132078838912887</v>
      </c>
      <c r="Y109" s="3">
        <v>0</v>
      </c>
      <c r="Z109" s="4">
        <v>0.0037605471562275</v>
      </c>
      <c r="AA109" s="4">
        <v>0.0491794850971922</v>
      </c>
      <c r="AB109" s="4">
        <v>1.1541252699784</v>
      </c>
      <c r="AC109" s="4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" t="s">
        <v>77</v>
      </c>
      <c r="H110" t="str">
        <f t="shared" ref="H110:J110" si="208">H109</f>
        <v>ACT_BND</v>
      </c>
      <c r="I110" t="str">
        <f t="shared" si="208"/>
        <v>UP</v>
      </c>
      <c r="J110">
        <f t="shared" si="208"/>
        <v>1</v>
      </c>
      <c r="K110" s="3">
        <v>2032</v>
      </c>
      <c r="L110" s="3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4">
        <v>5.94339444924406</v>
      </c>
      <c r="X110" s="4">
        <v>231.210527287617</v>
      </c>
      <c r="Y110" s="4">
        <v>15.3135865766739</v>
      </c>
      <c r="Z110" s="4">
        <v>134.432375305976</v>
      </c>
      <c r="AA110" s="4">
        <v>135.612931101512</v>
      </c>
      <c r="AB110" s="4">
        <v>881.581537077034</v>
      </c>
      <c r="AC110" s="4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" t="s">
        <v>77</v>
      </c>
      <c r="H111" t="str">
        <f t="shared" ref="H111:J111" si="210">H110</f>
        <v>ACT_BND</v>
      </c>
      <c r="I111" t="str">
        <f t="shared" si="210"/>
        <v>UP</v>
      </c>
      <c r="J111">
        <f t="shared" si="210"/>
        <v>1</v>
      </c>
      <c r="K111" s="3">
        <v>2032</v>
      </c>
      <c r="L111" s="3" t="str">
        <f t="shared" si="170"/>
        <v>ELCNUC100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f t="shared" si="137"/>
        <v>401.24126776715</v>
      </c>
      <c r="R111">
        <f t="shared" si="138"/>
        <v>0</v>
      </c>
      <c r="S111">
        <f t="shared" si="139"/>
        <v>27.6348383780726</v>
      </c>
      <c r="W111" s="3">
        <v>0</v>
      </c>
      <c r="X111" s="3">
        <v>0</v>
      </c>
      <c r="Y111" s="3">
        <v>0</v>
      </c>
      <c r="Z111" s="3">
        <v>0</v>
      </c>
      <c r="AA111" s="4">
        <v>280.868887437005</v>
      </c>
      <c r="AB111" s="3">
        <v>0</v>
      </c>
      <c r="AC111" s="4">
        <v>19.3443868646508</v>
      </c>
      <c r="AJ111">
        <f t="shared" ref="AJ111:AP111" si="211">AJ103</f>
        <v>0.7</v>
      </c>
      <c r="AK111">
        <f t="shared" si="211"/>
        <v>0.7</v>
      </c>
      <c r="AL111">
        <f t="shared" si="211"/>
        <v>0.7</v>
      </c>
      <c r="AM111">
        <f t="shared" si="211"/>
        <v>0.7</v>
      </c>
      <c r="AN111">
        <f t="shared" si="211"/>
        <v>0.7</v>
      </c>
      <c r="AO111">
        <f t="shared" si="211"/>
        <v>0.7</v>
      </c>
      <c r="AP111">
        <f t="shared" si="211"/>
        <v>0.7</v>
      </c>
    </row>
    <row r="112" spans="7:42">
      <c r="G112" s="1" t="s">
        <v>77</v>
      </c>
      <c r="H112" t="str">
        <f t="shared" ref="H112:J112" si="212">H111</f>
        <v>ACT_BND</v>
      </c>
      <c r="I112" t="str">
        <f t="shared" si="212"/>
        <v>UP</v>
      </c>
      <c r="J112">
        <f t="shared" si="212"/>
        <v>1</v>
      </c>
      <c r="K112" s="3">
        <v>2032</v>
      </c>
      <c r="L112" s="3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4">
        <v>17.2386554931605</v>
      </c>
      <c r="X112" s="4">
        <v>12.6536605282829</v>
      </c>
      <c r="Y112" s="4">
        <v>3.09705414218862</v>
      </c>
      <c r="Z112" s="4">
        <v>0.153726759035277</v>
      </c>
      <c r="AA112" s="4">
        <v>31.3504020698344</v>
      </c>
      <c r="AB112" s="4">
        <v>0.4629247724982</v>
      </c>
      <c r="AC112" s="4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" t="s">
        <v>77</v>
      </c>
      <c r="H113" t="str">
        <f t="shared" ref="H113:J113" si="214">H112</f>
        <v>ACT_BND</v>
      </c>
      <c r="I113" t="str">
        <f t="shared" si="214"/>
        <v>UP</v>
      </c>
      <c r="J113">
        <f t="shared" si="214"/>
        <v>1</v>
      </c>
      <c r="K113" s="3">
        <v>2032</v>
      </c>
      <c r="L113" s="3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4">
        <v>51.0223427645788</v>
      </c>
      <c r="X113" s="4">
        <v>14.221665813031</v>
      </c>
      <c r="Y113" s="4">
        <v>38.1477223902088</v>
      </c>
      <c r="Z113" s="4">
        <v>7.50821938804896</v>
      </c>
      <c r="AA113" s="4">
        <v>105.508863606911</v>
      </c>
      <c r="AB113" s="4">
        <v>88.1326479841613</v>
      </c>
      <c r="AC113" s="4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" t="s">
        <v>77</v>
      </c>
      <c r="H114" t="str">
        <f t="shared" ref="H114:J114" si="216">H113</f>
        <v>ACT_BND</v>
      </c>
      <c r="I114" t="str">
        <f t="shared" si="216"/>
        <v>UP</v>
      </c>
      <c r="J114">
        <f t="shared" si="216"/>
        <v>1</v>
      </c>
      <c r="K114" s="3">
        <v>2032</v>
      </c>
      <c r="L114" s="3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4">
        <v>4.05450458243341</v>
      </c>
      <c r="X114" s="4">
        <v>10.7455044092873</v>
      </c>
      <c r="Y114" s="4">
        <v>1.04478263030958</v>
      </c>
      <c r="Z114" s="4">
        <v>0.946841401367891</v>
      </c>
      <c r="AA114" s="4">
        <v>6.30713237940965</v>
      </c>
      <c r="AB114" s="4">
        <v>15.5248920338373</v>
      </c>
      <c r="AC114" s="4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" t="s">
        <v>77</v>
      </c>
      <c r="H115" t="str">
        <f t="shared" ref="H115:J115" si="218">H114</f>
        <v>ACT_BND</v>
      </c>
      <c r="I115" t="str">
        <f t="shared" si="218"/>
        <v>UP</v>
      </c>
      <c r="J115">
        <f t="shared" si="218"/>
        <v>1</v>
      </c>
      <c r="K115" s="3">
        <v>2033</v>
      </c>
      <c r="L115" s="3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5.89281857451405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3">
        <v>0</v>
      </c>
      <c r="X115" s="3">
        <v>0</v>
      </c>
      <c r="Y115" s="4">
        <v>2.35712742980562</v>
      </c>
      <c r="Z115" s="3">
        <v>0</v>
      </c>
      <c r="AA115" s="3">
        <v>0</v>
      </c>
      <c r="AB115" s="3">
        <v>0</v>
      </c>
      <c r="AC115" s="3">
        <v>0</v>
      </c>
      <c r="AJ115">
        <f t="shared" ref="AJ115:AP115" si="219">AJ107</f>
        <v>0.4</v>
      </c>
      <c r="AK115">
        <f t="shared" si="219"/>
        <v>0.4</v>
      </c>
      <c r="AL115">
        <f t="shared" si="219"/>
        <v>0.4</v>
      </c>
      <c r="AM115">
        <f t="shared" si="219"/>
        <v>0.4</v>
      </c>
      <c r="AN115">
        <f t="shared" si="219"/>
        <v>0.4</v>
      </c>
      <c r="AO115">
        <f t="shared" si="219"/>
        <v>0.4</v>
      </c>
      <c r="AP115">
        <f t="shared" si="219"/>
        <v>0.4</v>
      </c>
    </row>
    <row r="116" spans="7:42">
      <c r="G116" s="1" t="s">
        <v>77</v>
      </c>
      <c r="H116" t="str">
        <f t="shared" ref="H116:J116" si="220">H115</f>
        <v>ACT_BND</v>
      </c>
      <c r="I116" t="str">
        <f t="shared" si="220"/>
        <v>UP</v>
      </c>
      <c r="J116">
        <f t="shared" si="220"/>
        <v>1</v>
      </c>
      <c r="K116" s="3">
        <v>2033</v>
      </c>
      <c r="L116" s="3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4">
        <v>317.862349784017</v>
      </c>
      <c r="X116" s="4">
        <v>38.8064120395968</v>
      </c>
      <c r="Y116" s="4">
        <v>44.7151796616271</v>
      </c>
      <c r="Z116" s="4">
        <v>0.0400177154787617</v>
      </c>
      <c r="AA116" s="4">
        <v>61.5710313894888</v>
      </c>
      <c r="AB116" s="3">
        <v>0</v>
      </c>
      <c r="AC116" s="4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" t="s">
        <v>77</v>
      </c>
      <c r="H117" t="str">
        <f t="shared" ref="H117:J117" si="222">H116</f>
        <v>ACT_BND</v>
      </c>
      <c r="I117" t="str">
        <f t="shared" si="222"/>
        <v>UP</v>
      </c>
      <c r="J117">
        <f t="shared" si="222"/>
        <v>1</v>
      </c>
      <c r="K117" s="3">
        <v>2033</v>
      </c>
      <c r="L117" s="3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3">
        <v>0</v>
      </c>
      <c r="X117" s="4">
        <v>0.127182480741541</v>
      </c>
      <c r="Y117" s="3">
        <v>0</v>
      </c>
      <c r="Z117" s="4">
        <v>0.00255179985601152</v>
      </c>
      <c r="AA117" s="4">
        <v>0.0491794850971922</v>
      </c>
      <c r="AB117" s="4">
        <v>1.1541252699784</v>
      </c>
      <c r="AC117" s="4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" t="s">
        <v>77</v>
      </c>
      <c r="H118" t="str">
        <f t="shared" ref="H118:J118" si="224">H117</f>
        <v>ACT_BND</v>
      </c>
      <c r="I118" t="str">
        <f t="shared" si="224"/>
        <v>UP</v>
      </c>
      <c r="J118">
        <f t="shared" si="224"/>
        <v>1</v>
      </c>
      <c r="K118" s="3">
        <v>2033</v>
      </c>
      <c r="L118" s="3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4">
        <v>5.94339444924406</v>
      </c>
      <c r="X118" s="4">
        <v>231.884007343413</v>
      </c>
      <c r="Y118" s="4">
        <v>15.2839434161267</v>
      </c>
      <c r="Z118" s="4">
        <v>133.711480921526</v>
      </c>
      <c r="AA118" s="4">
        <v>135.676251763859</v>
      </c>
      <c r="AB118" s="4">
        <v>881.906484521238</v>
      </c>
      <c r="AC118" s="4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" t="s">
        <v>77</v>
      </c>
      <c r="H119" t="str">
        <f t="shared" ref="H119:J119" si="226">H118</f>
        <v>ACT_BND</v>
      </c>
      <c r="I119" t="str">
        <f t="shared" si="226"/>
        <v>UP</v>
      </c>
      <c r="J119">
        <f t="shared" si="226"/>
        <v>1</v>
      </c>
      <c r="K119" s="3">
        <v>2033</v>
      </c>
      <c r="L119" s="3" t="str">
        <f t="shared" si="170"/>
        <v>ELCNUC100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f t="shared" si="137"/>
        <v>403.650790445336</v>
      </c>
      <c r="R119">
        <f t="shared" si="138"/>
        <v>0</v>
      </c>
      <c r="S119">
        <f t="shared" si="139"/>
        <v>27.58280592924</v>
      </c>
      <c r="W119" s="3">
        <v>0</v>
      </c>
      <c r="X119" s="3">
        <v>0</v>
      </c>
      <c r="Y119" s="3">
        <v>0</v>
      </c>
      <c r="Z119" s="3">
        <v>0</v>
      </c>
      <c r="AA119" s="4">
        <v>282.555553311735</v>
      </c>
      <c r="AB119" s="3">
        <v>0</v>
      </c>
      <c r="AC119" s="4">
        <v>19.307964150468</v>
      </c>
      <c r="AJ119">
        <f t="shared" ref="AJ119:AP119" si="227">AJ111</f>
        <v>0.7</v>
      </c>
      <c r="AK119">
        <f t="shared" si="227"/>
        <v>0.7</v>
      </c>
      <c r="AL119">
        <f t="shared" si="227"/>
        <v>0.7</v>
      </c>
      <c r="AM119">
        <f t="shared" si="227"/>
        <v>0.7</v>
      </c>
      <c r="AN119">
        <f t="shared" si="227"/>
        <v>0.7</v>
      </c>
      <c r="AO119">
        <f t="shared" si="227"/>
        <v>0.7</v>
      </c>
      <c r="AP119">
        <f t="shared" si="227"/>
        <v>0.7</v>
      </c>
    </row>
    <row r="120" spans="7:42">
      <c r="G120" s="1" t="s">
        <v>77</v>
      </c>
      <c r="H120" t="str">
        <f t="shared" ref="H120:J120" si="228">H119</f>
        <v>ACT_BND</v>
      </c>
      <c r="I120" t="str">
        <f t="shared" si="228"/>
        <v>UP</v>
      </c>
      <c r="J120">
        <f t="shared" si="228"/>
        <v>1</v>
      </c>
      <c r="K120" s="3">
        <v>2033</v>
      </c>
      <c r="L120" s="3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4">
        <v>20.2626808819294</v>
      </c>
      <c r="X120" s="4">
        <v>16.8058617744528</v>
      </c>
      <c r="Y120" s="4">
        <v>4.15509187904968</v>
      </c>
      <c r="Z120" s="4">
        <v>0.159095651727862</v>
      </c>
      <c r="AA120" s="4">
        <v>31.3541655291577</v>
      </c>
      <c r="AB120" s="4">
        <v>0.536344265658747</v>
      </c>
      <c r="AC120" s="4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" t="s">
        <v>77</v>
      </c>
      <c r="H121" t="str">
        <f t="shared" ref="H121:J121" si="230">H120</f>
        <v>ACT_BND</v>
      </c>
      <c r="I121" t="str">
        <f t="shared" si="230"/>
        <v>UP</v>
      </c>
      <c r="J121">
        <f t="shared" si="230"/>
        <v>1</v>
      </c>
      <c r="K121" s="3">
        <v>2033</v>
      </c>
      <c r="L121" s="3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4">
        <v>51.0223427645788</v>
      </c>
      <c r="X121" s="4">
        <v>16.6263371474082</v>
      </c>
      <c r="Y121" s="4">
        <v>39.6416235061195</v>
      </c>
      <c r="Z121" s="4">
        <v>9.18296392368611</v>
      </c>
      <c r="AA121" s="4">
        <v>111.060787329014</v>
      </c>
      <c r="AB121" s="4">
        <v>93.8491553275738</v>
      </c>
      <c r="AC121" s="4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" t="s">
        <v>77</v>
      </c>
      <c r="H122" t="str">
        <f t="shared" ref="H122:J122" si="232">H121</f>
        <v>ACT_BND</v>
      </c>
      <c r="I122" t="str">
        <f t="shared" si="232"/>
        <v>UP</v>
      </c>
      <c r="J122">
        <f t="shared" si="232"/>
        <v>1</v>
      </c>
      <c r="K122" s="3">
        <v>2033</v>
      </c>
      <c r="L122" s="3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4">
        <v>3.79859017278618</v>
      </c>
      <c r="X122" s="4">
        <v>10.7852448956084</v>
      </c>
      <c r="Y122" s="4">
        <v>1.03747685097192</v>
      </c>
      <c r="Z122" s="4">
        <v>1.19796931353492</v>
      </c>
      <c r="AA122" s="4">
        <v>6.80020120590353</v>
      </c>
      <c r="AB122" s="4">
        <v>21.8849687113031</v>
      </c>
      <c r="AC122" s="4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" t="s">
        <v>77</v>
      </c>
      <c r="H123" t="str">
        <f t="shared" ref="H123:J123" si="234">H122</f>
        <v>ACT_BND</v>
      </c>
      <c r="I123" t="str">
        <f t="shared" si="234"/>
        <v>UP</v>
      </c>
      <c r="J123">
        <f t="shared" si="234"/>
        <v>1</v>
      </c>
      <c r="K123" s="3">
        <v>2034</v>
      </c>
      <c r="L123" s="3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5.89281857451405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3">
        <v>0</v>
      </c>
      <c r="X123" s="3">
        <v>0</v>
      </c>
      <c r="Y123" s="4">
        <v>2.35712742980562</v>
      </c>
      <c r="Z123" s="3">
        <v>0</v>
      </c>
      <c r="AA123" s="3">
        <v>0</v>
      </c>
      <c r="AB123" s="3">
        <v>0</v>
      </c>
      <c r="AC123" s="3">
        <v>0</v>
      </c>
      <c r="AJ123">
        <f t="shared" ref="AJ123:AP123" si="235">AJ115</f>
        <v>0.4</v>
      </c>
      <c r="AK123">
        <f t="shared" si="235"/>
        <v>0.4</v>
      </c>
      <c r="AL123">
        <f t="shared" si="235"/>
        <v>0.4</v>
      </c>
      <c r="AM123">
        <f t="shared" si="235"/>
        <v>0.4</v>
      </c>
      <c r="AN123">
        <f t="shared" si="235"/>
        <v>0.4</v>
      </c>
      <c r="AO123">
        <f t="shared" si="235"/>
        <v>0.4</v>
      </c>
      <c r="AP123">
        <f t="shared" si="235"/>
        <v>0.4</v>
      </c>
    </row>
    <row r="124" spans="7:42">
      <c r="G124" s="1" t="s">
        <v>77</v>
      </c>
      <c r="H124" t="str">
        <f t="shared" ref="H124:J124" si="236">H123</f>
        <v>ACT_BND</v>
      </c>
      <c r="I124" t="str">
        <f t="shared" si="236"/>
        <v>UP</v>
      </c>
      <c r="J124">
        <f t="shared" si="236"/>
        <v>1</v>
      </c>
      <c r="K124" s="3">
        <v>2034</v>
      </c>
      <c r="L124" s="3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4">
        <v>319.321566558675</v>
      </c>
      <c r="X124" s="4">
        <v>38.1590881133909</v>
      </c>
      <c r="Y124" s="4">
        <v>43.2537281857451</v>
      </c>
      <c r="Z124" s="4">
        <v>0.0316934010799136</v>
      </c>
      <c r="AA124" s="4">
        <v>51.9095046796256</v>
      </c>
      <c r="AB124" s="3">
        <v>0</v>
      </c>
      <c r="AC124" s="4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" t="s">
        <v>77</v>
      </c>
      <c r="H125" t="str">
        <f t="shared" ref="H125:J125" si="238">H124</f>
        <v>ACT_BND</v>
      </c>
      <c r="I125" t="str">
        <f t="shared" si="238"/>
        <v>UP</v>
      </c>
      <c r="J125">
        <f t="shared" si="238"/>
        <v>1</v>
      </c>
      <c r="K125" s="3">
        <v>2034</v>
      </c>
      <c r="L125" s="3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3">
        <v>0</v>
      </c>
      <c r="X125" s="4">
        <v>0.124491084017279</v>
      </c>
      <c r="Y125" s="3">
        <v>0</v>
      </c>
      <c r="Z125" s="4">
        <v>0.00205708668826494</v>
      </c>
      <c r="AA125" s="4">
        <v>0.0491794850971922</v>
      </c>
      <c r="AB125" s="4">
        <v>1.1541252699784</v>
      </c>
      <c r="AC125" s="4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" t="s">
        <v>77</v>
      </c>
      <c r="H126" t="str">
        <f t="shared" ref="H126:J126" si="240">H125</f>
        <v>ACT_BND</v>
      </c>
      <c r="I126" t="str">
        <f t="shared" si="240"/>
        <v>UP</v>
      </c>
      <c r="J126">
        <f t="shared" si="240"/>
        <v>1</v>
      </c>
      <c r="K126" s="3">
        <v>2034</v>
      </c>
      <c r="L126" s="3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4">
        <v>5.94339444924406</v>
      </c>
      <c r="X126" s="4">
        <v>232.556817595392</v>
      </c>
      <c r="Y126" s="4">
        <v>15.1801453095752</v>
      </c>
      <c r="Z126" s="4">
        <v>132.79191987041</v>
      </c>
      <c r="AA126" s="4">
        <v>135.553015982721</v>
      </c>
      <c r="AB126" s="4">
        <v>881.762668106551</v>
      </c>
      <c r="AC126" s="4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" t="s">
        <v>77</v>
      </c>
      <c r="H127" t="str">
        <f t="shared" ref="H127:J127" si="242">H126</f>
        <v>ACT_BND</v>
      </c>
      <c r="I127" t="str">
        <f t="shared" si="242"/>
        <v>UP</v>
      </c>
      <c r="J127">
        <f t="shared" si="242"/>
        <v>1</v>
      </c>
      <c r="K127" s="3">
        <v>2034</v>
      </c>
      <c r="L127" s="3" t="str">
        <f t="shared" si="170"/>
        <v>ELCNUC100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f t="shared" si="137"/>
        <v>434.779693715931</v>
      </c>
      <c r="R127">
        <f t="shared" si="138"/>
        <v>0</v>
      </c>
      <c r="S127">
        <f t="shared" si="139"/>
        <v>27.3539269772704</v>
      </c>
      <c r="W127" s="3">
        <v>0</v>
      </c>
      <c r="X127" s="3">
        <v>0</v>
      </c>
      <c r="Y127" s="3">
        <v>0</v>
      </c>
      <c r="Z127" s="3">
        <v>0</v>
      </c>
      <c r="AA127" s="4">
        <v>304.345785601152</v>
      </c>
      <c r="AB127" s="3">
        <v>0</v>
      </c>
      <c r="AC127" s="4">
        <v>19.1477488840893</v>
      </c>
      <c r="AJ127">
        <f t="shared" ref="AJ127:AP127" si="243">AJ119</f>
        <v>0.7</v>
      </c>
      <c r="AK127">
        <f t="shared" si="243"/>
        <v>0.7</v>
      </c>
      <c r="AL127">
        <f t="shared" si="243"/>
        <v>0.7</v>
      </c>
      <c r="AM127">
        <f t="shared" si="243"/>
        <v>0.7</v>
      </c>
      <c r="AN127">
        <f t="shared" si="243"/>
        <v>0.7</v>
      </c>
      <c r="AO127">
        <f t="shared" si="243"/>
        <v>0.7</v>
      </c>
      <c r="AP127">
        <f t="shared" si="243"/>
        <v>0.7</v>
      </c>
    </row>
    <row r="128" spans="7:42">
      <c r="G128" s="1" t="s">
        <v>77</v>
      </c>
      <c r="H128" t="str">
        <f t="shared" ref="H128:J128" si="244">H127</f>
        <v>ACT_BND</v>
      </c>
      <c r="I128" t="str">
        <f t="shared" si="244"/>
        <v>UP</v>
      </c>
      <c r="J128">
        <f t="shared" si="244"/>
        <v>1</v>
      </c>
      <c r="K128" s="3">
        <v>2034</v>
      </c>
      <c r="L128" s="3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4">
        <v>23.2867062742981</v>
      </c>
      <c r="X128" s="4">
        <v>20.9580718724838</v>
      </c>
      <c r="Y128" s="4">
        <v>5.21312961843052</v>
      </c>
      <c r="Z128" s="4">
        <v>0.164464544420446</v>
      </c>
      <c r="AA128" s="4">
        <v>31.3579289884809</v>
      </c>
      <c r="AB128" s="4">
        <v>0.609763758459323</v>
      </c>
      <c r="AC128" s="4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" t="s">
        <v>77</v>
      </c>
      <c r="H129" t="str">
        <f t="shared" ref="H129:J129" si="246">H128</f>
        <v>ACT_BND</v>
      </c>
      <c r="I129" t="str">
        <f t="shared" si="246"/>
        <v>UP</v>
      </c>
      <c r="J129">
        <f t="shared" si="246"/>
        <v>1</v>
      </c>
      <c r="K129" s="3">
        <v>2034</v>
      </c>
      <c r="L129" s="3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4">
        <v>51.0223427645788</v>
      </c>
      <c r="X129" s="4">
        <v>19.0309645191865</v>
      </c>
      <c r="Y129" s="4">
        <v>42.425655975522</v>
      </c>
      <c r="Z129" s="4">
        <v>10.8501600863931</v>
      </c>
      <c r="AA129" s="4">
        <v>116.370841216703</v>
      </c>
      <c r="AB129" s="4">
        <v>99.5656627069834</v>
      </c>
      <c r="AC129" s="4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" t="s">
        <v>77</v>
      </c>
      <c r="H130" t="str">
        <f t="shared" ref="H130:J130" si="248">H129</f>
        <v>ACT_BND</v>
      </c>
      <c r="I130" t="str">
        <f t="shared" si="248"/>
        <v>UP</v>
      </c>
      <c r="J130">
        <f t="shared" si="248"/>
        <v>1</v>
      </c>
      <c r="K130" s="3">
        <v>2034</v>
      </c>
      <c r="L130" s="3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4">
        <v>3.42045945788337</v>
      </c>
      <c r="X130" s="4">
        <v>10.6632773970482</v>
      </c>
      <c r="Y130" s="4">
        <v>1.02317717098632</v>
      </c>
      <c r="Z130" s="4">
        <v>1.35078286033117</v>
      </c>
      <c r="AA130" s="4">
        <v>6.48314986681066</v>
      </c>
      <c r="AB130" s="4">
        <v>31.1439772966163</v>
      </c>
      <c r="AC130" s="4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" t="s">
        <v>77</v>
      </c>
      <c r="H131" t="str">
        <f t="shared" ref="H131:J131" si="250">H130</f>
        <v>ACT_BND</v>
      </c>
      <c r="I131" t="str">
        <f t="shared" si="250"/>
        <v>UP</v>
      </c>
      <c r="J131">
        <f t="shared" si="250"/>
        <v>1</v>
      </c>
      <c r="K131" s="3">
        <v>2035</v>
      </c>
      <c r="L131" s="3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5.89281857451405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3">
        <v>0</v>
      </c>
      <c r="X131" s="3">
        <v>0</v>
      </c>
      <c r="Y131" s="4">
        <v>2.35712742980562</v>
      </c>
      <c r="Z131" s="3">
        <v>0</v>
      </c>
      <c r="AA131" s="3">
        <v>0</v>
      </c>
      <c r="AB131" s="3">
        <v>0</v>
      </c>
      <c r="AC131" s="3">
        <v>0</v>
      </c>
      <c r="AJ131">
        <f t="shared" ref="AJ131:AP131" si="251">AJ123</f>
        <v>0.4</v>
      </c>
      <c r="AK131">
        <f t="shared" si="251"/>
        <v>0.4</v>
      </c>
      <c r="AL131">
        <f t="shared" si="251"/>
        <v>0.4</v>
      </c>
      <c r="AM131">
        <f t="shared" si="251"/>
        <v>0.4</v>
      </c>
      <c r="AN131">
        <f t="shared" si="251"/>
        <v>0.4</v>
      </c>
      <c r="AO131">
        <f t="shared" si="251"/>
        <v>0.4</v>
      </c>
      <c r="AP131">
        <f t="shared" si="251"/>
        <v>0.4</v>
      </c>
    </row>
    <row r="132" spans="7:42">
      <c r="G132" s="1" t="s">
        <v>77</v>
      </c>
      <c r="H132" t="str">
        <f t="shared" ref="H132:J132" si="252">H131</f>
        <v>ACT_BND</v>
      </c>
      <c r="I132" t="str">
        <f t="shared" si="252"/>
        <v>UP</v>
      </c>
      <c r="J132">
        <f t="shared" si="252"/>
        <v>1</v>
      </c>
      <c r="K132" s="3">
        <v>2035</v>
      </c>
      <c r="L132" s="3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4">
        <v>318.216522282217</v>
      </c>
      <c r="X132" s="4">
        <v>36.418809787977</v>
      </c>
      <c r="Y132" s="4">
        <v>42.1211998200144</v>
      </c>
      <c r="Z132" s="4">
        <v>0.021772422199424</v>
      </c>
      <c r="AA132" s="4">
        <v>53.1235282577394</v>
      </c>
      <c r="AB132" s="3">
        <v>0</v>
      </c>
      <c r="AC132" s="4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" t="s">
        <v>77</v>
      </c>
      <c r="H133" t="str">
        <f t="shared" ref="H133:J133" si="254">H132</f>
        <v>ACT_BND</v>
      </c>
      <c r="I133" t="str">
        <f t="shared" si="254"/>
        <v>UP</v>
      </c>
      <c r="J133">
        <f t="shared" si="254"/>
        <v>1</v>
      </c>
      <c r="K133" s="3">
        <v>2035</v>
      </c>
      <c r="L133" s="3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3">
        <v>0</v>
      </c>
      <c r="X133" s="4">
        <v>0.122346927861771</v>
      </c>
      <c r="Y133" s="3">
        <v>0</v>
      </c>
      <c r="Z133" s="4">
        <v>0.000884566054715623</v>
      </c>
      <c r="AA133" s="4">
        <v>0.0491794850971922</v>
      </c>
      <c r="AB133" s="4">
        <v>1.1541252699784</v>
      </c>
      <c r="AC133" s="4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" t="s">
        <v>77</v>
      </c>
      <c r="H134" t="str">
        <f t="shared" ref="H134:J134" si="256">H133</f>
        <v>ACT_BND</v>
      </c>
      <c r="I134" t="str">
        <f t="shared" si="256"/>
        <v>UP</v>
      </c>
      <c r="J134">
        <f t="shared" si="256"/>
        <v>1</v>
      </c>
      <c r="K134" s="3">
        <v>2035</v>
      </c>
      <c r="L134" s="3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4">
        <v>5.94339444924406</v>
      </c>
      <c r="X134" s="4">
        <v>233.229549709863</v>
      </c>
      <c r="Y134" s="4">
        <v>15.1008121094312</v>
      </c>
      <c r="Z134" s="4">
        <v>132.010189812815</v>
      </c>
      <c r="AA134" s="4">
        <v>135.690205111591</v>
      </c>
      <c r="AB134" s="4">
        <v>881.918479841613</v>
      </c>
      <c r="AC134" s="4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" t="s">
        <v>77</v>
      </c>
      <c r="H135" t="str">
        <f t="shared" ref="H135:J135" si="258">H134</f>
        <v>ACT_BND</v>
      </c>
      <c r="I135" t="str">
        <f t="shared" si="258"/>
        <v>UP</v>
      </c>
      <c r="J135">
        <f t="shared" si="258"/>
        <v>1</v>
      </c>
      <c r="K135" s="3">
        <v>2035</v>
      </c>
      <c r="L135" s="3" t="str">
        <f t="shared" si="170"/>
        <v>ELCNUC100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f t="shared" si="137"/>
        <v>437.389198498406</v>
      </c>
      <c r="R135">
        <f t="shared" si="138"/>
        <v>0</v>
      </c>
      <c r="S135">
        <f t="shared" si="139"/>
        <v>27.2478652679214</v>
      </c>
      <c r="W135" s="3">
        <v>0</v>
      </c>
      <c r="X135" s="3">
        <v>0</v>
      </c>
      <c r="Y135" s="3">
        <v>0</v>
      </c>
      <c r="Z135" s="3">
        <v>0</v>
      </c>
      <c r="AA135" s="4">
        <v>306.172438948884</v>
      </c>
      <c r="AB135" s="3">
        <v>0</v>
      </c>
      <c r="AC135" s="4">
        <v>19.073505687545</v>
      </c>
      <c r="AJ135">
        <f t="shared" ref="AJ135:AP135" si="259">AJ127</f>
        <v>0.7</v>
      </c>
      <c r="AK135">
        <f t="shared" si="259"/>
        <v>0.7</v>
      </c>
      <c r="AL135">
        <f t="shared" si="259"/>
        <v>0.7</v>
      </c>
      <c r="AM135">
        <f t="shared" si="259"/>
        <v>0.7</v>
      </c>
      <c r="AN135">
        <f t="shared" si="259"/>
        <v>0.7</v>
      </c>
      <c r="AO135">
        <f t="shared" si="259"/>
        <v>0.7</v>
      </c>
      <c r="AP135">
        <f t="shared" si="259"/>
        <v>0.7</v>
      </c>
    </row>
    <row r="136" spans="7:42">
      <c r="G136" s="1" t="s">
        <v>77</v>
      </c>
      <c r="H136" t="str">
        <f t="shared" ref="H136:J136" si="260">H135</f>
        <v>ACT_BND</v>
      </c>
      <c r="I136" t="str">
        <f t="shared" si="260"/>
        <v>UP</v>
      </c>
      <c r="J136">
        <f t="shared" si="260"/>
        <v>1</v>
      </c>
      <c r="K136" s="3">
        <v>2035</v>
      </c>
      <c r="L136" s="3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4">
        <v>26.310731663067</v>
      </c>
      <c r="X136" s="4">
        <v>25.2143115595572</v>
      </c>
      <c r="Y136" s="4">
        <v>6.2710577537797</v>
      </c>
      <c r="Z136" s="4">
        <v>0.169833437113031</v>
      </c>
      <c r="AA136" s="4">
        <v>31.3616924478042</v>
      </c>
      <c r="AB136" s="4">
        <v>0.68318325161987</v>
      </c>
      <c r="AC136" s="4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" t="s">
        <v>77</v>
      </c>
      <c r="H137" t="str">
        <f t="shared" ref="H137:J137" si="262">H136</f>
        <v>ACT_BND</v>
      </c>
      <c r="I137" t="str">
        <f t="shared" si="262"/>
        <v>UP</v>
      </c>
      <c r="J137">
        <f t="shared" si="262"/>
        <v>1</v>
      </c>
      <c r="K137" s="3">
        <v>2035</v>
      </c>
      <c r="L137" s="3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4">
        <v>51.0223427645788</v>
      </c>
      <c r="X137" s="4">
        <v>21.4365590209503</v>
      </c>
      <c r="Y137" s="4">
        <v>43.9110270338373</v>
      </c>
      <c r="Z137" s="4">
        <v>12.5066067962563</v>
      </c>
      <c r="AA137" s="4">
        <v>122.267873290137</v>
      </c>
      <c r="AB137" s="4">
        <v>105.282170050396</v>
      </c>
      <c r="AC137" s="4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" t="s">
        <v>77</v>
      </c>
      <c r="H138" t="str">
        <f t="shared" ref="H138:J138" si="264">H137</f>
        <v>ACT_BND</v>
      </c>
      <c r="I138" t="str">
        <f t="shared" si="264"/>
        <v>UP</v>
      </c>
      <c r="J138">
        <f t="shared" si="264"/>
        <v>1</v>
      </c>
      <c r="K138" s="3">
        <v>2035</v>
      </c>
      <c r="L138" s="3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4">
        <v>3.08985874334053</v>
      </c>
      <c r="X138" s="4">
        <v>9.86950139892009</v>
      </c>
      <c r="Y138" s="4">
        <v>1.01804888804896</v>
      </c>
      <c r="Z138" s="4">
        <v>1.93712402087833</v>
      </c>
      <c r="AA138" s="4">
        <v>6.82088189344852</v>
      </c>
      <c r="AB138" s="4">
        <v>37.9940301295896</v>
      </c>
      <c r="AC138" s="4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" t="s">
        <v>77</v>
      </c>
      <c r="H139" t="str">
        <f t="shared" ref="H139:J139" si="266">H138</f>
        <v>ACT_BND</v>
      </c>
      <c r="I139" t="str">
        <f t="shared" si="266"/>
        <v>UP</v>
      </c>
      <c r="J139">
        <f t="shared" si="266"/>
        <v>1</v>
      </c>
      <c r="K139" s="3">
        <v>2036</v>
      </c>
      <c r="L139" s="3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5.89281857451405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3">
        <v>0</v>
      </c>
      <c r="X139" s="3">
        <v>0</v>
      </c>
      <c r="Y139" s="4">
        <v>2.35712742980562</v>
      </c>
      <c r="Z139" s="3">
        <v>0</v>
      </c>
      <c r="AA139" s="3">
        <v>0</v>
      </c>
      <c r="AB139" s="3">
        <v>0</v>
      </c>
      <c r="AC139" s="3">
        <v>0</v>
      </c>
      <c r="AJ139">
        <f t="shared" ref="AJ139:AP139" si="267">AJ131</f>
        <v>0.4</v>
      </c>
      <c r="AK139">
        <f t="shared" si="267"/>
        <v>0.4</v>
      </c>
      <c r="AL139">
        <f t="shared" si="267"/>
        <v>0.4</v>
      </c>
      <c r="AM139">
        <f t="shared" si="267"/>
        <v>0.4</v>
      </c>
      <c r="AN139">
        <f t="shared" si="267"/>
        <v>0.4</v>
      </c>
      <c r="AO139">
        <f t="shared" si="267"/>
        <v>0.4</v>
      </c>
      <c r="AP139">
        <f t="shared" si="267"/>
        <v>0.4</v>
      </c>
    </row>
    <row r="140" spans="7:42">
      <c r="G140" s="1" t="s">
        <v>77</v>
      </c>
      <c r="H140" t="str">
        <f t="shared" ref="H140:J140" si="268">H139</f>
        <v>ACT_BND</v>
      </c>
      <c r="I140" t="str">
        <f t="shared" si="268"/>
        <v>UP</v>
      </c>
      <c r="J140">
        <f t="shared" si="268"/>
        <v>1</v>
      </c>
      <c r="K140" s="3">
        <v>2036</v>
      </c>
      <c r="L140" s="3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4">
        <v>317.032994564435</v>
      </c>
      <c r="X140" s="4">
        <v>35.5224337318575</v>
      </c>
      <c r="Y140" s="4">
        <v>40.2647939524838</v>
      </c>
      <c r="Z140" s="4">
        <v>0.018281138336933</v>
      </c>
      <c r="AA140" s="4">
        <v>53.9743386609071</v>
      </c>
      <c r="AB140" s="3">
        <v>0</v>
      </c>
      <c r="AC140" s="4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" t="s">
        <v>77</v>
      </c>
      <c r="H141" t="str">
        <f t="shared" ref="H141:J141" si="277">H140</f>
        <v>ACT_BND</v>
      </c>
      <c r="I141" t="str">
        <f t="shared" si="277"/>
        <v>UP</v>
      </c>
      <c r="J141">
        <f t="shared" si="277"/>
        <v>1</v>
      </c>
      <c r="K141" s="3">
        <v>2036</v>
      </c>
      <c r="L141" s="3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3">
        <v>0</v>
      </c>
      <c r="X141" s="4">
        <v>0.120879202159827</v>
      </c>
      <c r="Y141" s="3">
        <v>0</v>
      </c>
      <c r="Z141" s="4">
        <v>0.000671526277897768</v>
      </c>
      <c r="AA141" s="3">
        <v>0</v>
      </c>
      <c r="AB141" s="4">
        <v>1.1541252699784</v>
      </c>
      <c r="AC141" s="4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" t="s">
        <v>77</v>
      </c>
      <c r="H142" t="str">
        <f t="shared" ref="H142:J142" si="279">H141</f>
        <v>ACT_BND</v>
      </c>
      <c r="I142" t="str">
        <f t="shared" si="279"/>
        <v>UP</v>
      </c>
      <c r="J142">
        <f t="shared" si="279"/>
        <v>1</v>
      </c>
      <c r="K142" s="3">
        <v>2036</v>
      </c>
      <c r="L142" s="3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4">
        <v>5.94339444924406</v>
      </c>
      <c r="X142" s="4">
        <v>233.197779588193</v>
      </c>
      <c r="Y142" s="4">
        <v>15.1538595068395</v>
      </c>
      <c r="Z142" s="4">
        <v>131.640525413967</v>
      </c>
      <c r="AA142" s="4">
        <v>135.371426385889</v>
      </c>
      <c r="AB142" s="4">
        <v>883.886690424766</v>
      </c>
      <c r="AC142" s="4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" t="s">
        <v>77</v>
      </c>
      <c r="H143" t="str">
        <f t="shared" ref="H143:J143" si="281">H142</f>
        <v>ACT_BND</v>
      </c>
      <c r="I143" t="str">
        <f t="shared" si="281"/>
        <v>UP</v>
      </c>
      <c r="J143">
        <f t="shared" si="281"/>
        <v>1</v>
      </c>
      <c r="K143" s="3">
        <v>2036</v>
      </c>
      <c r="L143" s="3" t="str">
        <f t="shared" si="170"/>
        <v>ELCNUC100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f t="shared" si="273"/>
        <v>435.692640183071</v>
      </c>
      <c r="R143">
        <f t="shared" si="274"/>
        <v>0</v>
      </c>
      <c r="S143">
        <f t="shared" si="275"/>
        <v>27.245890954438</v>
      </c>
      <c r="W143" s="3">
        <v>0</v>
      </c>
      <c r="X143" s="3">
        <v>0</v>
      </c>
      <c r="Y143" s="3">
        <v>0</v>
      </c>
      <c r="Z143" s="3">
        <v>0</v>
      </c>
      <c r="AA143" s="4">
        <v>304.98484812815</v>
      </c>
      <c r="AB143" s="3">
        <v>0</v>
      </c>
      <c r="AC143" s="4">
        <v>19.0721236681066</v>
      </c>
      <c r="AJ143">
        <f t="shared" ref="AJ143:AP143" si="282">AJ135</f>
        <v>0.7</v>
      </c>
      <c r="AK143">
        <f t="shared" si="282"/>
        <v>0.7</v>
      </c>
      <c r="AL143">
        <f t="shared" si="282"/>
        <v>0.7</v>
      </c>
      <c r="AM143">
        <f t="shared" si="282"/>
        <v>0.7</v>
      </c>
      <c r="AN143">
        <f t="shared" si="282"/>
        <v>0.7</v>
      </c>
      <c r="AO143">
        <f t="shared" si="282"/>
        <v>0.7</v>
      </c>
      <c r="AP143">
        <f t="shared" si="282"/>
        <v>0.7</v>
      </c>
    </row>
    <row r="144" spans="7:42">
      <c r="G144" s="1" t="s">
        <v>77</v>
      </c>
      <c r="H144" t="str">
        <f t="shared" ref="H144:J144" si="283">H143</f>
        <v>ACT_BND</v>
      </c>
      <c r="I144" t="str">
        <f t="shared" si="283"/>
        <v>UP</v>
      </c>
      <c r="J144">
        <f t="shared" si="283"/>
        <v>1</v>
      </c>
      <c r="K144" s="3">
        <v>2036</v>
      </c>
      <c r="L144" s="3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4">
        <v>26.5827286465083</v>
      </c>
      <c r="X144" s="3">
        <v>25.86721446446</v>
      </c>
      <c r="Y144" s="4">
        <v>8.73626924046076</v>
      </c>
      <c r="Z144" s="4">
        <v>0.175202329769618</v>
      </c>
      <c r="AA144" s="4">
        <v>31.3654559107271</v>
      </c>
      <c r="AB144" s="4">
        <v>0.756602744780418</v>
      </c>
      <c r="AC144" s="4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" t="s">
        <v>77</v>
      </c>
      <c r="H145" t="str">
        <f t="shared" ref="H145:J145" si="285">H144</f>
        <v>ACT_BND</v>
      </c>
      <c r="I145" t="str">
        <f t="shared" si="285"/>
        <v>UP</v>
      </c>
      <c r="J145">
        <f t="shared" si="285"/>
        <v>1</v>
      </c>
      <c r="K145" s="3">
        <v>2036</v>
      </c>
      <c r="L145" s="3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4">
        <v>51.0223427645788</v>
      </c>
      <c r="X145" s="4">
        <v>28.3067941791937</v>
      </c>
      <c r="Y145" s="4">
        <v>45.222623650108</v>
      </c>
      <c r="Z145" s="4">
        <v>13.634245161987</v>
      </c>
      <c r="AA145" s="4">
        <v>143.26077487401</v>
      </c>
      <c r="AB145" s="4">
        <v>107.760386573074</v>
      </c>
      <c r="AC145" s="4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" t="s">
        <v>77</v>
      </c>
      <c r="H146" t="str">
        <f t="shared" ref="H146:J146" si="287">H145</f>
        <v>ACT_BND</v>
      </c>
      <c r="I146" t="str">
        <f t="shared" si="287"/>
        <v>UP</v>
      </c>
      <c r="J146">
        <f t="shared" si="287"/>
        <v>1</v>
      </c>
      <c r="K146" s="3">
        <v>2036</v>
      </c>
      <c r="L146" s="3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4">
        <v>3.73121224982001</v>
      </c>
      <c r="X146" s="4">
        <v>9.42000979326854</v>
      </c>
      <c r="Y146" s="3">
        <v>1.0067375</v>
      </c>
      <c r="Z146" s="4">
        <v>2.45987349892009</v>
      </c>
      <c r="AA146" s="4">
        <v>6.84013028797696</v>
      </c>
      <c r="AB146" s="4">
        <v>39.6447712383009</v>
      </c>
      <c r="AC146" s="4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" t="s">
        <v>77</v>
      </c>
      <c r="H147" t="str">
        <f t="shared" ref="H147:J147" si="289">H146</f>
        <v>ACT_BND</v>
      </c>
      <c r="I147" t="str">
        <f t="shared" si="289"/>
        <v>UP</v>
      </c>
      <c r="J147">
        <f t="shared" si="289"/>
        <v>1</v>
      </c>
      <c r="K147" s="3">
        <v>2037</v>
      </c>
      <c r="L147" s="3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5.89281857451405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3">
        <v>0</v>
      </c>
      <c r="X147" s="3">
        <v>0</v>
      </c>
      <c r="Y147" s="4">
        <v>2.35712742980562</v>
      </c>
      <c r="Z147" s="3">
        <v>0</v>
      </c>
      <c r="AA147" s="3">
        <v>0</v>
      </c>
      <c r="AB147" s="3">
        <v>0</v>
      </c>
      <c r="AC147" s="3">
        <v>0</v>
      </c>
      <c r="AJ147">
        <f t="shared" ref="AJ147:AP147" si="290">AJ139</f>
        <v>0.4</v>
      </c>
      <c r="AK147">
        <f t="shared" si="290"/>
        <v>0.4</v>
      </c>
      <c r="AL147">
        <f t="shared" si="290"/>
        <v>0.4</v>
      </c>
      <c r="AM147">
        <f t="shared" si="290"/>
        <v>0.4</v>
      </c>
      <c r="AN147">
        <f t="shared" si="290"/>
        <v>0.4</v>
      </c>
      <c r="AO147">
        <f t="shared" si="290"/>
        <v>0.4</v>
      </c>
      <c r="AP147">
        <f t="shared" si="290"/>
        <v>0.4</v>
      </c>
    </row>
    <row r="148" spans="7:42">
      <c r="G148" s="1" t="s">
        <v>77</v>
      </c>
      <c r="H148" t="str">
        <f t="shared" ref="H148:J148" si="291">H147</f>
        <v>ACT_BND</v>
      </c>
      <c r="I148" t="str">
        <f t="shared" si="291"/>
        <v>UP</v>
      </c>
      <c r="J148">
        <f t="shared" si="291"/>
        <v>1</v>
      </c>
      <c r="K148" s="3">
        <v>2037</v>
      </c>
      <c r="L148" s="3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4">
        <v>318.461780813535</v>
      </c>
      <c r="X148" s="4">
        <v>35.4864241911807</v>
      </c>
      <c r="Y148" s="4">
        <v>37.7565577033837</v>
      </c>
      <c r="Z148" s="4">
        <v>0.0140686112850972</v>
      </c>
      <c r="AA148" s="4">
        <v>52.2092036717063</v>
      </c>
      <c r="AB148" s="3">
        <v>0</v>
      </c>
      <c r="AC148" s="4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" t="s">
        <v>77</v>
      </c>
      <c r="H149" t="str">
        <f t="shared" ref="H149:J149" si="293">H148</f>
        <v>ACT_BND</v>
      </c>
      <c r="I149" t="str">
        <f t="shared" si="293"/>
        <v>UP</v>
      </c>
      <c r="J149">
        <f t="shared" si="293"/>
        <v>1</v>
      </c>
      <c r="K149" s="3">
        <v>2037</v>
      </c>
      <c r="L149" s="3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3">
        <v>0</v>
      </c>
      <c r="X149" s="4">
        <v>0.119905511447084</v>
      </c>
      <c r="Y149" s="3">
        <v>0</v>
      </c>
      <c r="Z149" s="4">
        <v>0.000671526277897768</v>
      </c>
      <c r="AA149" s="3">
        <v>0</v>
      </c>
      <c r="AB149" s="4">
        <v>1.1541252699784</v>
      </c>
      <c r="AC149" s="4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" t="s">
        <v>77</v>
      </c>
      <c r="H150" t="str">
        <f t="shared" ref="H150:J150" si="295">H149</f>
        <v>ACT_BND</v>
      </c>
      <c r="I150" t="str">
        <f t="shared" si="295"/>
        <v>UP</v>
      </c>
      <c r="J150">
        <f t="shared" si="295"/>
        <v>1</v>
      </c>
      <c r="K150" s="3">
        <v>2037</v>
      </c>
      <c r="L150" s="3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4">
        <v>5.94339444924406</v>
      </c>
      <c r="X150" s="4">
        <v>233.207974435205</v>
      </c>
      <c r="Y150" s="4">
        <v>15.2146356047516</v>
      </c>
      <c r="Z150" s="4">
        <v>131.083725233981</v>
      </c>
      <c r="AA150" s="4">
        <v>134.930777321814</v>
      </c>
      <c r="AB150" s="4">
        <v>885.181429085673</v>
      </c>
      <c r="AC150" s="4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" t="s">
        <v>77</v>
      </c>
      <c r="H151" t="str">
        <f t="shared" ref="H151:J151" si="297">H150</f>
        <v>ACT_BND</v>
      </c>
      <c r="I151" t="str">
        <f t="shared" si="297"/>
        <v>UP</v>
      </c>
      <c r="J151">
        <f t="shared" si="297"/>
        <v>1</v>
      </c>
      <c r="K151" s="3">
        <v>2037</v>
      </c>
      <c r="L151" s="3" t="str">
        <f t="shared" si="170"/>
        <v>ELCNUC100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f t="shared" si="273"/>
        <v>434.177624190064</v>
      </c>
      <c r="R151">
        <f t="shared" si="274"/>
        <v>0</v>
      </c>
      <c r="S151">
        <f t="shared" si="275"/>
        <v>27.1250983749871</v>
      </c>
      <c r="W151" s="3">
        <v>0</v>
      </c>
      <c r="X151" s="3">
        <v>0</v>
      </c>
      <c r="Y151" s="3">
        <v>0</v>
      </c>
      <c r="Z151" s="3">
        <v>0</v>
      </c>
      <c r="AA151" s="4">
        <v>303.924336933045</v>
      </c>
      <c r="AB151" s="3">
        <v>0</v>
      </c>
      <c r="AC151" s="4">
        <v>18.987568862491</v>
      </c>
      <c r="AJ151">
        <f t="shared" ref="AJ151:AP151" si="298">AJ143</f>
        <v>0.7</v>
      </c>
      <c r="AK151">
        <f t="shared" si="298"/>
        <v>0.7</v>
      </c>
      <c r="AL151">
        <f t="shared" si="298"/>
        <v>0.7</v>
      </c>
      <c r="AM151">
        <f t="shared" si="298"/>
        <v>0.7</v>
      </c>
      <c r="AN151">
        <f t="shared" si="298"/>
        <v>0.7</v>
      </c>
      <c r="AO151">
        <f t="shared" si="298"/>
        <v>0.7</v>
      </c>
      <c r="AP151">
        <f t="shared" si="298"/>
        <v>0.7</v>
      </c>
    </row>
    <row r="152" spans="7:42">
      <c r="G152" s="1" t="s">
        <v>77</v>
      </c>
      <c r="H152" t="str">
        <f t="shared" ref="H152:J152" si="299">H151</f>
        <v>ACT_BND</v>
      </c>
      <c r="I152" t="str">
        <f t="shared" si="299"/>
        <v>UP</v>
      </c>
      <c r="J152">
        <f t="shared" si="299"/>
        <v>1</v>
      </c>
      <c r="K152" s="3">
        <v>2037</v>
      </c>
      <c r="L152" s="3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4">
        <v>26.8547256299496</v>
      </c>
      <c r="X152" s="4">
        <v>26.5201172930094</v>
      </c>
      <c r="Y152" s="4">
        <v>11.2002481209503</v>
      </c>
      <c r="Z152" s="4">
        <v>0.180571222462203</v>
      </c>
      <c r="AA152" s="4">
        <v>31.3692193700504</v>
      </c>
      <c r="AB152" s="4">
        <v>0.830022237580994</v>
      </c>
      <c r="AC152" s="4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" t="s">
        <v>77</v>
      </c>
      <c r="H153" t="str">
        <f t="shared" ref="H153:J153" si="301">H152</f>
        <v>ACT_BND</v>
      </c>
      <c r="I153" t="str">
        <f t="shared" si="301"/>
        <v>UP</v>
      </c>
      <c r="J153">
        <f t="shared" si="301"/>
        <v>1</v>
      </c>
      <c r="K153" s="3">
        <v>2037</v>
      </c>
      <c r="L153" s="3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4">
        <v>51.0223427645788</v>
      </c>
      <c r="X153" s="4">
        <v>35.1760728258819</v>
      </c>
      <c r="Y153" s="4">
        <v>46.4965681425486</v>
      </c>
      <c r="Z153" s="4">
        <v>14.7549817098632</v>
      </c>
      <c r="AA153" s="4">
        <v>164.150005039597</v>
      </c>
      <c r="AB153" s="4">
        <v>110.238603095752</v>
      </c>
      <c r="AC153" s="4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" t="s">
        <v>77</v>
      </c>
      <c r="H154" t="str">
        <f t="shared" ref="H154:J154" si="303">H153</f>
        <v>ACT_BND</v>
      </c>
      <c r="I154" t="str">
        <f t="shared" si="303"/>
        <v>UP</v>
      </c>
      <c r="J154">
        <f t="shared" si="303"/>
        <v>1</v>
      </c>
      <c r="K154" s="3">
        <v>2037</v>
      </c>
      <c r="L154" s="3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4">
        <v>3.33642805399568</v>
      </c>
      <c r="X154" s="4">
        <v>9.49074718205543</v>
      </c>
      <c r="Y154" s="4">
        <v>0.989689998560115</v>
      </c>
      <c r="Z154" s="4">
        <v>2.72745687401008</v>
      </c>
      <c r="AA154" s="4">
        <v>6.81500751979842</v>
      </c>
      <c r="AB154" s="4">
        <v>43.1719820014399</v>
      </c>
      <c r="AC154" s="4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" t="s">
        <v>77</v>
      </c>
      <c r="H155" t="str">
        <f t="shared" ref="H155:J155" si="305">H154</f>
        <v>ACT_BND</v>
      </c>
      <c r="I155" t="str">
        <f t="shared" si="305"/>
        <v>UP</v>
      </c>
      <c r="J155">
        <f t="shared" si="305"/>
        <v>1</v>
      </c>
      <c r="K155" s="3">
        <v>2038</v>
      </c>
      <c r="L155" s="3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5.89281857451405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3">
        <v>0</v>
      </c>
      <c r="X155" s="3">
        <v>0</v>
      </c>
      <c r="Y155" s="4">
        <v>2.35712742980562</v>
      </c>
      <c r="Z155" s="3">
        <v>0</v>
      </c>
      <c r="AA155" s="3">
        <v>0</v>
      </c>
      <c r="AB155" s="3">
        <v>0</v>
      </c>
      <c r="AC155" s="3">
        <v>0</v>
      </c>
      <c r="AJ155">
        <f t="shared" ref="AJ155:AP155" si="307">AJ147</f>
        <v>0.4</v>
      </c>
      <c r="AK155">
        <f t="shared" si="307"/>
        <v>0.4</v>
      </c>
      <c r="AL155">
        <f t="shared" si="307"/>
        <v>0.4</v>
      </c>
      <c r="AM155">
        <f t="shared" si="307"/>
        <v>0.4</v>
      </c>
      <c r="AN155">
        <f t="shared" si="307"/>
        <v>0.4</v>
      </c>
      <c r="AO155">
        <f t="shared" si="307"/>
        <v>0.4</v>
      </c>
      <c r="AP155">
        <f t="shared" si="307"/>
        <v>0.4</v>
      </c>
    </row>
    <row r="156" spans="7:42">
      <c r="G156" s="1" t="s">
        <v>77</v>
      </c>
      <c r="H156" t="str">
        <f t="shared" ref="H156:J156" si="308">H155</f>
        <v>ACT_BND</v>
      </c>
      <c r="I156" t="str">
        <f t="shared" si="308"/>
        <v>UP</v>
      </c>
      <c r="J156">
        <f t="shared" si="308"/>
        <v>1</v>
      </c>
      <c r="K156" s="3">
        <v>2038</v>
      </c>
      <c r="L156" s="3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4">
        <v>320.493295680346</v>
      </c>
      <c r="X156" s="4">
        <v>35.2710989637149</v>
      </c>
      <c r="Y156" s="4">
        <v>34.3962123074154</v>
      </c>
      <c r="Z156" s="3">
        <v>0</v>
      </c>
      <c r="AA156" s="4">
        <v>51.8050120950324</v>
      </c>
      <c r="AB156" s="3">
        <v>0</v>
      </c>
      <c r="AC156" s="4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" t="s">
        <v>77</v>
      </c>
      <c r="H157" t="str">
        <f t="shared" ref="H157:J157" si="310">H156</f>
        <v>ACT_BND</v>
      </c>
      <c r="I157" t="str">
        <f t="shared" si="310"/>
        <v>UP</v>
      </c>
      <c r="J157">
        <f t="shared" si="310"/>
        <v>1</v>
      </c>
      <c r="K157" s="3">
        <v>2038</v>
      </c>
      <c r="L157" s="3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3">
        <v>0</v>
      </c>
      <c r="X157" s="4">
        <v>0.119905511447084</v>
      </c>
      <c r="Y157" s="3">
        <v>0</v>
      </c>
      <c r="Z157" s="4">
        <v>0.00155780601511879</v>
      </c>
      <c r="AA157" s="3">
        <v>0</v>
      </c>
      <c r="AB157" s="4">
        <v>1.1541252699784</v>
      </c>
      <c r="AC157" s="4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" t="s">
        <v>77</v>
      </c>
      <c r="H158" t="str">
        <f t="shared" ref="H158:J158" si="312">H157</f>
        <v>ACT_BND</v>
      </c>
      <c r="I158" t="str">
        <f t="shared" si="312"/>
        <v>UP</v>
      </c>
      <c r="J158">
        <f t="shared" si="312"/>
        <v>1</v>
      </c>
      <c r="K158" s="3">
        <v>2038</v>
      </c>
      <c r="L158" s="3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4">
        <v>5.94339444924406</v>
      </c>
      <c r="X158" s="4">
        <v>233.208913561915</v>
      </c>
      <c r="Y158" s="4">
        <v>15.1671595464363</v>
      </c>
      <c r="Z158" s="4">
        <v>130.646879697624</v>
      </c>
      <c r="AA158" s="4">
        <v>134.680715910727</v>
      </c>
      <c r="AB158" s="4">
        <v>886.567708783297</v>
      </c>
      <c r="AC158" s="4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" t="s">
        <v>77</v>
      </c>
      <c r="H159" t="str">
        <f t="shared" ref="H159:J159" si="314">H158</f>
        <v>ACT_BND</v>
      </c>
      <c r="I159" t="str">
        <f t="shared" si="314"/>
        <v>UP</v>
      </c>
      <c r="J159">
        <f t="shared" si="314"/>
        <v>1</v>
      </c>
      <c r="K159" s="3">
        <v>2038</v>
      </c>
      <c r="L159" s="3" t="str">
        <f t="shared" si="306"/>
        <v>ELCNUC100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f t="shared" si="273"/>
        <v>432.968185230896</v>
      </c>
      <c r="R159">
        <f t="shared" si="274"/>
        <v>0</v>
      </c>
      <c r="S159">
        <f t="shared" si="275"/>
        <v>27.0326175408824</v>
      </c>
      <c r="W159" s="3">
        <v>0</v>
      </c>
      <c r="X159" s="3">
        <v>0</v>
      </c>
      <c r="Y159" s="3">
        <v>0</v>
      </c>
      <c r="Z159" s="3">
        <v>0</v>
      </c>
      <c r="AA159" s="4">
        <v>303.077729661627</v>
      </c>
      <c r="AB159" s="3">
        <v>0</v>
      </c>
      <c r="AC159" s="4">
        <v>18.9228322786177</v>
      </c>
      <c r="AJ159">
        <f t="shared" ref="AJ159:AP159" si="315">AJ151</f>
        <v>0.7</v>
      </c>
      <c r="AK159">
        <f t="shared" si="315"/>
        <v>0.7</v>
      </c>
      <c r="AL159">
        <f t="shared" si="315"/>
        <v>0.7</v>
      </c>
      <c r="AM159">
        <f t="shared" si="315"/>
        <v>0.7</v>
      </c>
      <c r="AN159">
        <f t="shared" si="315"/>
        <v>0.7</v>
      </c>
      <c r="AO159">
        <f t="shared" si="315"/>
        <v>0.7</v>
      </c>
      <c r="AP159">
        <f t="shared" si="315"/>
        <v>0.7</v>
      </c>
    </row>
    <row r="160" spans="7:42">
      <c r="G160" s="1" t="s">
        <v>77</v>
      </c>
      <c r="H160" t="str">
        <f t="shared" ref="H160:J160" si="316">H159</f>
        <v>ACT_BND</v>
      </c>
      <c r="I160" t="str">
        <f t="shared" si="316"/>
        <v>UP</v>
      </c>
      <c r="J160">
        <f t="shared" si="316"/>
        <v>1</v>
      </c>
      <c r="K160" s="3">
        <v>2038</v>
      </c>
      <c r="L160" s="3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4">
        <v>27.1267226133909</v>
      </c>
      <c r="X160" s="4">
        <v>27.1730170513823</v>
      </c>
      <c r="Y160" s="4">
        <v>13.6612615550756</v>
      </c>
      <c r="Z160" s="4">
        <v>0.185940115154788</v>
      </c>
      <c r="AA160" s="4">
        <v>31.3729828293736</v>
      </c>
      <c r="AB160" s="4">
        <v>0.903441730741541</v>
      </c>
      <c r="AC160" s="4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" t="s">
        <v>77</v>
      </c>
      <c r="H161" t="str">
        <f t="shared" ref="H161:J161" si="318">H160</f>
        <v>ACT_BND</v>
      </c>
      <c r="I161" t="str">
        <f t="shared" si="318"/>
        <v>UP</v>
      </c>
      <c r="J161">
        <f t="shared" si="318"/>
        <v>1</v>
      </c>
      <c r="K161" s="3">
        <v>2038</v>
      </c>
      <c r="L161" s="3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4">
        <v>51.0223427645788</v>
      </c>
      <c r="X161" s="4">
        <v>42.0453543678186</v>
      </c>
      <c r="Y161" s="4">
        <v>48.9723816054716</v>
      </c>
      <c r="Z161" s="4">
        <v>15.8767092944564</v>
      </c>
      <c r="AA161" s="4">
        <v>185.67679287257</v>
      </c>
      <c r="AB161" s="4">
        <v>112.716819582433</v>
      </c>
      <c r="AC161" s="4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" t="s">
        <v>77</v>
      </c>
      <c r="H162" t="str">
        <f t="shared" ref="H162:J162" si="320">H161</f>
        <v>ACT_BND</v>
      </c>
      <c r="I162" t="str">
        <f t="shared" si="320"/>
        <v>UP</v>
      </c>
      <c r="J162">
        <f t="shared" si="320"/>
        <v>1</v>
      </c>
      <c r="K162" s="3">
        <v>2038</v>
      </c>
      <c r="L162" s="3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4">
        <v>2.87817224766019</v>
      </c>
      <c r="X162" s="4">
        <v>9.33825901801656</v>
      </c>
      <c r="Y162" s="4">
        <v>0.957599678545716</v>
      </c>
      <c r="Z162" s="4">
        <v>2.99817944636429</v>
      </c>
      <c r="AA162" s="4">
        <v>6.84426912167027</v>
      </c>
      <c r="AB162" s="4">
        <v>46.7005588552916</v>
      </c>
      <c r="AC162" s="4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" t="s">
        <v>77</v>
      </c>
      <c r="H163" t="str">
        <f t="shared" ref="H163:J163" si="322">H162</f>
        <v>ACT_BND</v>
      </c>
      <c r="I163" t="str">
        <f t="shared" si="322"/>
        <v>UP</v>
      </c>
      <c r="J163">
        <f t="shared" si="322"/>
        <v>1</v>
      </c>
      <c r="K163" s="3">
        <v>2039</v>
      </c>
      <c r="L163" s="3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5.89281857451405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3">
        <v>0</v>
      </c>
      <c r="X163" s="3">
        <v>0</v>
      </c>
      <c r="Y163" s="4">
        <v>2.35712742980562</v>
      </c>
      <c r="Z163" s="3">
        <v>0</v>
      </c>
      <c r="AA163" s="3">
        <v>0</v>
      </c>
      <c r="AB163" s="3">
        <v>0</v>
      </c>
      <c r="AC163" s="3">
        <v>0</v>
      </c>
      <c r="AJ163">
        <f t="shared" ref="AJ163:AP163" si="323">AJ155</f>
        <v>0.4</v>
      </c>
      <c r="AK163">
        <f t="shared" si="323"/>
        <v>0.4</v>
      </c>
      <c r="AL163">
        <f t="shared" si="323"/>
        <v>0.4</v>
      </c>
      <c r="AM163">
        <f t="shared" si="323"/>
        <v>0.4</v>
      </c>
      <c r="AN163">
        <f t="shared" si="323"/>
        <v>0.4</v>
      </c>
      <c r="AO163">
        <f t="shared" si="323"/>
        <v>0.4</v>
      </c>
      <c r="AP163">
        <f t="shared" si="323"/>
        <v>0.4</v>
      </c>
    </row>
    <row r="164" spans="7:42">
      <c r="G164" s="1" t="s">
        <v>77</v>
      </c>
      <c r="H164" t="str">
        <f t="shared" ref="H164:J164" si="324">H163</f>
        <v>ACT_BND</v>
      </c>
      <c r="I164" t="str">
        <f t="shared" si="324"/>
        <v>UP</v>
      </c>
      <c r="J164">
        <f t="shared" si="324"/>
        <v>1</v>
      </c>
      <c r="K164" s="3">
        <v>2039</v>
      </c>
      <c r="L164" s="3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4">
        <v>320.969964326854</v>
      </c>
      <c r="X164" s="4">
        <v>36.6414747825054</v>
      </c>
      <c r="Y164" s="4">
        <v>32.9980796616271</v>
      </c>
      <c r="Z164" s="3">
        <v>0</v>
      </c>
      <c r="AA164" s="4">
        <v>46.4660513318934</v>
      </c>
      <c r="AB164" s="3">
        <v>0</v>
      </c>
      <c r="AC164" s="4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" t="s">
        <v>77</v>
      </c>
      <c r="H165" t="str">
        <f t="shared" ref="H165:J165" si="326">H164</f>
        <v>ACT_BND</v>
      </c>
      <c r="I165" t="str">
        <f t="shared" si="326"/>
        <v>UP</v>
      </c>
      <c r="J165">
        <f t="shared" si="326"/>
        <v>1</v>
      </c>
      <c r="K165" s="3">
        <v>2039</v>
      </c>
      <c r="L165" s="3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3">
        <v>0</v>
      </c>
      <c r="X165" s="4">
        <v>0.119905511447084</v>
      </c>
      <c r="Y165" s="3">
        <v>0</v>
      </c>
      <c r="Z165" s="4">
        <v>0.00126548369690425</v>
      </c>
      <c r="AA165" s="3">
        <v>0</v>
      </c>
      <c r="AB165" s="4">
        <v>1.1541252699784</v>
      </c>
      <c r="AC165" s="4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" t="s">
        <v>77</v>
      </c>
      <c r="H166" t="str">
        <f t="shared" ref="H166:J166" si="328">H165</f>
        <v>ACT_BND</v>
      </c>
      <c r="I166" t="str">
        <f t="shared" si="328"/>
        <v>UP</v>
      </c>
      <c r="J166">
        <f t="shared" si="328"/>
        <v>1</v>
      </c>
      <c r="K166" s="3">
        <v>2039</v>
      </c>
      <c r="L166" s="3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4">
        <v>5.94339444924406</v>
      </c>
      <c r="X166" s="4">
        <v>233.113801294096</v>
      </c>
      <c r="Y166" s="4">
        <v>15.2043180993521</v>
      </c>
      <c r="Z166" s="4">
        <v>130.231835565155</v>
      </c>
      <c r="AA166" s="4">
        <v>134.576343772498</v>
      </c>
      <c r="AB166" s="4">
        <v>888.06225449964</v>
      </c>
      <c r="AC166" s="4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" t="s">
        <v>77</v>
      </c>
      <c r="H167" t="str">
        <f t="shared" ref="H167:J167" si="330">H166</f>
        <v>ACT_BND</v>
      </c>
      <c r="I167" t="str">
        <f t="shared" si="330"/>
        <v>UP</v>
      </c>
      <c r="J167">
        <f t="shared" si="330"/>
        <v>1</v>
      </c>
      <c r="K167" s="3">
        <v>2039</v>
      </c>
      <c r="L167" s="3" t="str">
        <f t="shared" si="306"/>
        <v>ELCNUC100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f t="shared" si="273"/>
        <v>432.424587730124</v>
      </c>
      <c r="R167">
        <f t="shared" si="274"/>
        <v>0</v>
      </c>
      <c r="S167">
        <f t="shared" si="275"/>
        <v>27.0771688830607</v>
      </c>
      <c r="W167" s="3">
        <v>0</v>
      </c>
      <c r="X167" s="3">
        <v>0</v>
      </c>
      <c r="Y167" s="3">
        <v>0</v>
      </c>
      <c r="Z167" s="3">
        <v>0</v>
      </c>
      <c r="AA167" s="4">
        <v>302.697211411087</v>
      </c>
      <c r="AB167" s="3">
        <v>0</v>
      </c>
      <c r="AC167" s="4">
        <v>18.9540182181425</v>
      </c>
      <c r="AJ167">
        <f t="shared" ref="AJ167:AP167" si="331">AJ159</f>
        <v>0.7</v>
      </c>
      <c r="AK167">
        <f t="shared" si="331"/>
        <v>0.7</v>
      </c>
      <c r="AL167">
        <f t="shared" si="331"/>
        <v>0.7</v>
      </c>
      <c r="AM167">
        <f t="shared" si="331"/>
        <v>0.7</v>
      </c>
      <c r="AN167">
        <f t="shared" si="331"/>
        <v>0.7</v>
      </c>
      <c r="AO167">
        <f t="shared" si="331"/>
        <v>0.7</v>
      </c>
      <c r="AP167">
        <f t="shared" si="331"/>
        <v>0.7</v>
      </c>
    </row>
    <row r="168" spans="7:42">
      <c r="G168" s="1" t="s">
        <v>77</v>
      </c>
      <c r="H168" t="str">
        <f t="shared" ref="H168:J168" si="332">H167</f>
        <v>ACT_BND</v>
      </c>
      <c r="I168" t="str">
        <f t="shared" si="332"/>
        <v>UP</v>
      </c>
      <c r="J168">
        <f t="shared" si="332"/>
        <v>1</v>
      </c>
      <c r="K168" s="3">
        <v>2039</v>
      </c>
      <c r="L168" s="3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4">
        <v>27.3987195968323</v>
      </c>
      <c r="X168" s="4">
        <v>27.8259214371454</v>
      </c>
      <c r="Y168" s="4">
        <v>16.108230424766</v>
      </c>
      <c r="Z168" s="4">
        <v>0.191309007847372</v>
      </c>
      <c r="AA168" s="4">
        <v>31.3767462886969</v>
      </c>
      <c r="AB168" s="4">
        <v>0.976861223902088</v>
      </c>
      <c r="AC168" s="4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" t="s">
        <v>77</v>
      </c>
      <c r="H169" t="str">
        <f t="shared" ref="H169:J169" si="334">H168</f>
        <v>ACT_BND</v>
      </c>
      <c r="I169" t="str">
        <f t="shared" si="334"/>
        <v>UP</v>
      </c>
      <c r="J169">
        <f t="shared" si="334"/>
        <v>1</v>
      </c>
      <c r="K169" s="3">
        <v>2039</v>
      </c>
      <c r="L169" s="3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4">
        <v>51.0223427645788</v>
      </c>
      <c r="X169" s="4">
        <v>48.9149877863211</v>
      </c>
      <c r="Y169" s="4">
        <v>50.1737129589633</v>
      </c>
      <c r="Z169" s="4">
        <v>16.9995719402448</v>
      </c>
      <c r="AA169" s="4">
        <v>208.060582469402</v>
      </c>
      <c r="AB169" s="4">
        <v>115.195036105112</v>
      </c>
      <c r="AC169" s="4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" t="s">
        <v>77</v>
      </c>
      <c r="H170" t="str">
        <f t="shared" ref="H170:J170" si="336">H169</f>
        <v>ACT_BND</v>
      </c>
      <c r="I170" t="str">
        <f t="shared" si="336"/>
        <v>UP</v>
      </c>
      <c r="J170">
        <f t="shared" si="336"/>
        <v>1</v>
      </c>
      <c r="K170" s="3">
        <v>2039</v>
      </c>
      <c r="L170" s="3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4">
        <v>3.26243218826494</v>
      </c>
      <c r="X170" s="4">
        <v>9.35238437476602</v>
      </c>
      <c r="Y170" s="4">
        <v>0.92768917962563</v>
      </c>
      <c r="Z170" s="4">
        <v>3.26833324010079</v>
      </c>
      <c r="AA170" s="4">
        <v>7.05900203023758</v>
      </c>
      <c r="AB170" s="4">
        <v>52.3335080993521</v>
      </c>
      <c r="AC170" s="4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" t="s">
        <v>77</v>
      </c>
      <c r="H171" t="str">
        <f t="shared" ref="H171:J171" si="338">H170</f>
        <v>ACT_BND</v>
      </c>
      <c r="I171" t="str">
        <f t="shared" si="338"/>
        <v>UP</v>
      </c>
      <c r="J171">
        <f t="shared" si="338"/>
        <v>1</v>
      </c>
      <c r="K171" s="3">
        <v>2040</v>
      </c>
      <c r="L171" s="3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5.89281857451405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3">
        <v>0</v>
      </c>
      <c r="X171" s="3">
        <v>0</v>
      </c>
      <c r="Y171" s="4">
        <v>2.35712742980562</v>
      </c>
      <c r="Z171" s="3">
        <v>0</v>
      </c>
      <c r="AA171" s="3">
        <v>0</v>
      </c>
      <c r="AB171" s="3">
        <v>0</v>
      </c>
      <c r="AC171" s="3">
        <v>0</v>
      </c>
      <c r="AJ171">
        <f t="shared" ref="AJ171:AP171" si="339">AJ163</f>
        <v>0.4</v>
      </c>
      <c r="AK171">
        <f t="shared" si="339"/>
        <v>0.4</v>
      </c>
      <c r="AL171">
        <f t="shared" si="339"/>
        <v>0.4</v>
      </c>
      <c r="AM171">
        <f t="shared" si="339"/>
        <v>0.4</v>
      </c>
      <c r="AN171">
        <f t="shared" si="339"/>
        <v>0.4</v>
      </c>
      <c r="AO171">
        <f t="shared" si="339"/>
        <v>0.4</v>
      </c>
      <c r="AP171">
        <f t="shared" si="339"/>
        <v>0.4</v>
      </c>
    </row>
    <row r="172" spans="7:42">
      <c r="G172" s="1" t="s">
        <v>77</v>
      </c>
      <c r="H172" t="str">
        <f t="shared" ref="H172:J172" si="340">H171</f>
        <v>ACT_BND</v>
      </c>
      <c r="I172" t="str">
        <f t="shared" si="340"/>
        <v>UP</v>
      </c>
      <c r="J172">
        <f t="shared" si="340"/>
        <v>1</v>
      </c>
      <c r="K172" s="3">
        <v>2040</v>
      </c>
      <c r="L172" s="3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4">
        <v>323.038175845932</v>
      </c>
      <c r="X172" s="4">
        <v>35.3955308898128</v>
      </c>
      <c r="Y172" s="4">
        <v>31.2784720014399</v>
      </c>
      <c r="Z172" s="3">
        <v>0</v>
      </c>
      <c r="AA172" s="4">
        <v>40.4985383009359</v>
      </c>
      <c r="AB172" s="3">
        <v>0</v>
      </c>
      <c r="AC172" s="4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" t="s">
        <v>77</v>
      </c>
      <c r="H173" t="str">
        <f t="shared" ref="H173:J173" si="342">H172</f>
        <v>ACT_BND</v>
      </c>
      <c r="I173" t="str">
        <f t="shared" si="342"/>
        <v>UP</v>
      </c>
      <c r="J173">
        <f t="shared" si="342"/>
        <v>1</v>
      </c>
      <c r="K173" s="3">
        <v>2040</v>
      </c>
      <c r="L173" s="3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3">
        <v>0</v>
      </c>
      <c r="X173" s="4">
        <v>0.119905511447084</v>
      </c>
      <c r="Y173" s="3">
        <v>0</v>
      </c>
      <c r="Z173" s="4">
        <v>0.0013116273650108</v>
      </c>
      <c r="AA173" s="3">
        <v>0</v>
      </c>
      <c r="AB173" s="4">
        <v>1.1541252699784</v>
      </c>
      <c r="AC173" s="4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" t="s">
        <v>77</v>
      </c>
      <c r="H174" t="str">
        <f t="shared" ref="H174:J174" si="344">H173</f>
        <v>ACT_BND</v>
      </c>
      <c r="I174" t="str">
        <f t="shared" si="344"/>
        <v>UP</v>
      </c>
      <c r="J174">
        <f t="shared" si="344"/>
        <v>1</v>
      </c>
      <c r="K174" s="3">
        <v>2040</v>
      </c>
      <c r="L174" s="3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4">
        <v>5.94339444924406</v>
      </c>
      <c r="X174" s="4">
        <v>232.916309047516</v>
      </c>
      <c r="Y174" s="4">
        <v>15.1517462922966</v>
      </c>
      <c r="Z174" s="4">
        <v>130.917768826494</v>
      </c>
      <c r="AA174" s="4">
        <v>134.274265406767</v>
      </c>
      <c r="AB174" s="4">
        <v>889.182237221022</v>
      </c>
      <c r="AC174" s="4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" t="s">
        <v>77</v>
      </c>
      <c r="H175" t="str">
        <f t="shared" ref="H175:J175" si="346">H174</f>
        <v>ACT_BND</v>
      </c>
      <c r="I175" t="str">
        <f t="shared" si="346"/>
        <v>UP</v>
      </c>
      <c r="J175">
        <f t="shared" si="346"/>
        <v>1</v>
      </c>
      <c r="K175" s="3">
        <v>2040</v>
      </c>
      <c r="L175" s="3" t="str">
        <f t="shared" si="306"/>
        <v>ELCNUC100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f t="shared" si="273"/>
        <v>430.765791473824</v>
      </c>
      <c r="R175">
        <f t="shared" si="274"/>
        <v>0</v>
      </c>
      <c r="S175">
        <f t="shared" si="275"/>
        <v>26.9873406767459</v>
      </c>
      <c r="W175" s="3">
        <v>0</v>
      </c>
      <c r="X175" s="3">
        <v>0</v>
      </c>
      <c r="Y175" s="3">
        <v>0</v>
      </c>
      <c r="Z175" s="3">
        <v>0</v>
      </c>
      <c r="AA175" s="4">
        <v>301.536054031677</v>
      </c>
      <c r="AB175" s="3">
        <v>0</v>
      </c>
      <c r="AC175" s="4">
        <v>18.8911384737221</v>
      </c>
      <c r="AJ175">
        <f t="shared" ref="AJ175:AP175" si="347">AJ167</f>
        <v>0.7</v>
      </c>
      <c r="AK175">
        <f t="shared" si="347"/>
        <v>0.7</v>
      </c>
      <c r="AL175">
        <f t="shared" si="347"/>
        <v>0.7</v>
      </c>
      <c r="AM175">
        <f t="shared" si="347"/>
        <v>0.7</v>
      </c>
      <c r="AN175">
        <f t="shared" si="347"/>
        <v>0.7</v>
      </c>
      <c r="AO175">
        <f t="shared" si="347"/>
        <v>0.7</v>
      </c>
      <c r="AP175">
        <f t="shared" si="347"/>
        <v>0.7</v>
      </c>
    </row>
    <row r="176" spans="7:42">
      <c r="G176" s="1" t="s">
        <v>77</v>
      </c>
      <c r="H176" t="str">
        <f t="shared" ref="H176:J176" si="348">H175</f>
        <v>ACT_BND</v>
      </c>
      <c r="I176" t="str">
        <f t="shared" si="348"/>
        <v>UP</v>
      </c>
      <c r="J176">
        <f t="shared" si="348"/>
        <v>1</v>
      </c>
      <c r="K176" s="3">
        <v>2040</v>
      </c>
      <c r="L176" s="3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4">
        <v>27.6707165802736</v>
      </c>
      <c r="X176" s="4">
        <v>28.483594245432</v>
      </c>
      <c r="Y176" s="4">
        <v>18.5516197948164</v>
      </c>
      <c r="Z176" s="4">
        <v>0.196677900539957</v>
      </c>
      <c r="AA176" s="4">
        <v>31.3805097516199</v>
      </c>
      <c r="AB176" s="4">
        <v>1.05028071706263</v>
      </c>
      <c r="AC176" s="4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" t="s">
        <v>77</v>
      </c>
      <c r="H177" t="str">
        <f t="shared" ref="H177:J177" si="350">H176</f>
        <v>ACT_BND</v>
      </c>
      <c r="I177" t="str">
        <f t="shared" si="350"/>
        <v>UP</v>
      </c>
      <c r="J177">
        <f t="shared" si="350"/>
        <v>1</v>
      </c>
      <c r="K177" s="3">
        <v>2040</v>
      </c>
      <c r="L177" s="3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4">
        <v>51.0223427645788</v>
      </c>
      <c r="X177" s="4">
        <v>55.7849249853132</v>
      </c>
      <c r="Y177" s="4">
        <v>51.3535127069834</v>
      </c>
      <c r="Z177" s="4">
        <v>18.1322060799136</v>
      </c>
      <c r="AA177" s="4">
        <v>229.443244240461</v>
      </c>
      <c r="AB177" s="4">
        <v>117.67325262779</v>
      </c>
      <c r="AC177" s="4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" t="s">
        <v>77</v>
      </c>
      <c r="H178" t="str">
        <f t="shared" ref="H178:J178" si="352">H177</f>
        <v>ACT_BND</v>
      </c>
      <c r="I178" t="str">
        <f t="shared" si="352"/>
        <v>UP</v>
      </c>
      <c r="J178">
        <f t="shared" si="352"/>
        <v>1</v>
      </c>
      <c r="K178" s="3">
        <v>2040</v>
      </c>
      <c r="L178" s="3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4">
        <v>3.05134875017999</v>
      </c>
      <c r="X178" s="4">
        <v>9.0395320225378</v>
      </c>
      <c r="Y178" s="4">
        <v>0.862826015838733</v>
      </c>
      <c r="Z178" s="4">
        <v>3.77325033117351</v>
      </c>
      <c r="AA178" s="4">
        <v>7.01023582793376</v>
      </c>
      <c r="AB178" s="4">
        <v>60.6508146148308</v>
      </c>
      <c r="AC178" s="4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" t="s">
        <v>77</v>
      </c>
      <c r="H179" t="str">
        <f t="shared" ref="H179:J179" si="354">H178</f>
        <v>ACT_BND</v>
      </c>
      <c r="I179" t="str">
        <f t="shared" si="354"/>
        <v>UP</v>
      </c>
      <c r="J179">
        <f t="shared" si="354"/>
        <v>1</v>
      </c>
      <c r="K179" s="3">
        <v>2041</v>
      </c>
      <c r="L179" s="3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5.89281857451405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3">
        <v>0</v>
      </c>
      <c r="X179" s="3">
        <v>0</v>
      </c>
      <c r="Y179" s="4">
        <v>2.35712742980562</v>
      </c>
      <c r="Z179" s="3">
        <v>0</v>
      </c>
      <c r="AA179" s="3">
        <v>0</v>
      </c>
      <c r="AB179" s="3">
        <v>0</v>
      </c>
      <c r="AC179" s="3">
        <v>0</v>
      </c>
      <c r="AJ179">
        <f t="shared" ref="AJ179:AP179" si="355">AJ171</f>
        <v>0.4</v>
      </c>
      <c r="AK179">
        <f t="shared" si="355"/>
        <v>0.4</v>
      </c>
      <c r="AL179">
        <f t="shared" si="355"/>
        <v>0.4</v>
      </c>
      <c r="AM179">
        <f t="shared" si="355"/>
        <v>0.4</v>
      </c>
      <c r="AN179">
        <f t="shared" si="355"/>
        <v>0.4</v>
      </c>
      <c r="AO179">
        <f t="shared" si="355"/>
        <v>0.4</v>
      </c>
      <c r="AP179">
        <f t="shared" si="355"/>
        <v>0.4</v>
      </c>
    </row>
    <row r="180" spans="7:42">
      <c r="G180" s="1" t="s">
        <v>77</v>
      </c>
      <c r="H180" t="str">
        <f t="shared" ref="H180:J180" si="356">H179</f>
        <v>ACT_BND</v>
      </c>
      <c r="I180" t="str">
        <f t="shared" si="356"/>
        <v>UP</v>
      </c>
      <c r="J180">
        <f t="shared" si="356"/>
        <v>1</v>
      </c>
      <c r="K180" s="3">
        <v>2041</v>
      </c>
      <c r="L180" s="3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4">
        <v>309.630704103672</v>
      </c>
      <c r="X180" s="4">
        <v>34.4980787883729</v>
      </c>
      <c r="Y180" s="4">
        <v>30.7974645680346</v>
      </c>
      <c r="Z180" s="3">
        <v>0</v>
      </c>
      <c r="AA180" s="4">
        <v>35.0800577321814</v>
      </c>
      <c r="AB180" s="3">
        <v>0</v>
      </c>
      <c r="AC180" s="4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" t="s">
        <v>77</v>
      </c>
      <c r="H181" t="str">
        <f t="shared" ref="H181:J181" si="358">H180</f>
        <v>ACT_BND</v>
      </c>
      <c r="I181" t="str">
        <f t="shared" si="358"/>
        <v>UP</v>
      </c>
      <c r="J181">
        <f t="shared" si="358"/>
        <v>1</v>
      </c>
      <c r="K181" s="3">
        <v>2041</v>
      </c>
      <c r="L181" s="3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3">
        <v>0</v>
      </c>
      <c r="X181" s="4">
        <v>0.119905511447084</v>
      </c>
      <c r="Y181" s="3">
        <v>0</v>
      </c>
      <c r="Z181" s="4">
        <v>0.00141689670266379</v>
      </c>
      <c r="AA181" s="3">
        <v>0</v>
      </c>
      <c r="AB181" s="4">
        <v>1.1541252699784</v>
      </c>
      <c r="AC181" s="4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" t="s">
        <v>77</v>
      </c>
      <c r="H182" t="str">
        <f t="shared" ref="H182:J182" si="360">H181</f>
        <v>ACT_BND</v>
      </c>
      <c r="I182" t="str">
        <f t="shared" si="360"/>
        <v>UP</v>
      </c>
      <c r="J182">
        <f t="shared" si="360"/>
        <v>1</v>
      </c>
      <c r="K182" s="3">
        <v>2041</v>
      </c>
      <c r="L182" s="3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4">
        <v>5.94339444924406</v>
      </c>
      <c r="X182" s="4">
        <v>232.666370359611</v>
      </c>
      <c r="Y182" s="4">
        <v>14.9836371814255</v>
      </c>
      <c r="Z182" s="4">
        <v>131.238848164147</v>
      </c>
      <c r="AA182" s="4">
        <v>134.175258099352</v>
      </c>
      <c r="AB182" s="4">
        <v>890.244852771778</v>
      </c>
      <c r="AC182" s="4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" t="s">
        <v>77</v>
      </c>
      <c r="H183" t="str">
        <f t="shared" ref="H183:J183" si="362">H182</f>
        <v>ACT_BND</v>
      </c>
      <c r="I183" t="str">
        <f t="shared" si="362"/>
        <v>UP</v>
      </c>
      <c r="J183">
        <f t="shared" si="362"/>
        <v>1</v>
      </c>
      <c r="K183" s="3">
        <v>2041</v>
      </c>
      <c r="L183" s="3" t="str">
        <f t="shared" si="306"/>
        <v>ELCNUC100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f t="shared" si="273"/>
        <v>430.231909081559</v>
      </c>
      <c r="R183">
        <f t="shared" si="274"/>
        <v>0</v>
      </c>
      <c r="S183">
        <f t="shared" si="275"/>
        <v>26.827177861771</v>
      </c>
      <c r="W183" s="3">
        <v>0</v>
      </c>
      <c r="X183" s="3">
        <v>0</v>
      </c>
      <c r="Y183" s="3">
        <v>0</v>
      </c>
      <c r="Z183" s="3">
        <v>0</v>
      </c>
      <c r="AA183" s="4">
        <v>301.162336357091</v>
      </c>
      <c r="AB183" s="3">
        <v>0</v>
      </c>
      <c r="AC183" s="4">
        <v>18.7790245032397</v>
      </c>
      <c r="AJ183">
        <f t="shared" ref="AJ183:AP183" si="363">AJ175</f>
        <v>0.7</v>
      </c>
      <c r="AK183">
        <f t="shared" si="363"/>
        <v>0.7</v>
      </c>
      <c r="AL183">
        <f t="shared" si="363"/>
        <v>0.7</v>
      </c>
      <c r="AM183">
        <f t="shared" si="363"/>
        <v>0.7</v>
      </c>
      <c r="AN183">
        <f t="shared" si="363"/>
        <v>0.7</v>
      </c>
      <c r="AO183">
        <f t="shared" si="363"/>
        <v>0.7</v>
      </c>
      <c r="AP183">
        <f t="shared" si="363"/>
        <v>0.7</v>
      </c>
    </row>
    <row r="184" spans="7:42">
      <c r="G184" s="1" t="s">
        <v>77</v>
      </c>
      <c r="H184" t="str">
        <f t="shared" ref="H184:J184" si="364">H183</f>
        <v>ACT_BND</v>
      </c>
      <c r="I184" t="str">
        <f t="shared" si="364"/>
        <v>UP</v>
      </c>
      <c r="J184">
        <f t="shared" si="364"/>
        <v>1</v>
      </c>
      <c r="K184" s="3">
        <v>2041</v>
      </c>
      <c r="L184" s="3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4">
        <v>28.7827404211663</v>
      </c>
      <c r="X184" s="4">
        <v>31.0726118192981</v>
      </c>
      <c r="Y184" s="4">
        <v>19.2096424190065</v>
      </c>
      <c r="Z184" s="4">
        <v>0.614556601151908</v>
      </c>
      <c r="AA184" s="4">
        <v>35.8897651583873</v>
      </c>
      <c r="AB184" s="4">
        <v>1.10272321202304</v>
      </c>
      <c r="AC184" s="4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" t="s">
        <v>77</v>
      </c>
      <c r="H185" t="str">
        <f t="shared" ref="H185:J185" si="366">H184</f>
        <v>ACT_BND</v>
      </c>
      <c r="I185" t="str">
        <f t="shared" si="366"/>
        <v>UP</v>
      </c>
      <c r="J185">
        <f t="shared" si="366"/>
        <v>1</v>
      </c>
      <c r="K185" s="3">
        <v>2041</v>
      </c>
      <c r="L185" s="3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4">
        <v>68.0238142188625</v>
      </c>
      <c r="X185" s="4">
        <v>61.7139389715623</v>
      </c>
      <c r="Y185" s="4">
        <v>52.9316295176386</v>
      </c>
      <c r="Z185" s="4">
        <v>18.1469809827214</v>
      </c>
      <c r="AA185" s="4">
        <v>241.553935853132</v>
      </c>
      <c r="AB185" s="4">
        <v>119.118486825054</v>
      </c>
      <c r="AC185" s="4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" t="s">
        <v>77</v>
      </c>
      <c r="H186" t="str">
        <f t="shared" ref="H186:J186" si="368">H185</f>
        <v>ACT_BND</v>
      </c>
      <c r="I186" t="str">
        <f t="shared" si="368"/>
        <v>UP</v>
      </c>
      <c r="J186">
        <f t="shared" si="368"/>
        <v>1</v>
      </c>
      <c r="K186" s="3">
        <v>2041</v>
      </c>
      <c r="L186" s="3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4">
        <v>2.46848210943125</v>
      </c>
      <c r="X186" s="4">
        <v>9.56372465429086</v>
      </c>
      <c r="Y186" s="4">
        <v>0.839514648308135</v>
      </c>
      <c r="Z186" s="4">
        <v>3.96683355291577</v>
      </c>
      <c r="AA186" s="4">
        <v>6.87887932685385</v>
      </c>
      <c r="AB186" s="4">
        <v>67.6006866450684</v>
      </c>
      <c r="AC186" s="4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" t="s">
        <v>77</v>
      </c>
      <c r="H187" t="str">
        <f t="shared" ref="H187:J187" si="370">H186</f>
        <v>ACT_BND</v>
      </c>
      <c r="I187" t="str">
        <f t="shared" si="370"/>
        <v>UP</v>
      </c>
      <c r="J187">
        <f t="shared" si="370"/>
        <v>1</v>
      </c>
      <c r="K187" s="3">
        <v>2042</v>
      </c>
      <c r="L187" s="3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5.89281857451405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3">
        <v>0</v>
      </c>
      <c r="X187" s="3">
        <v>0</v>
      </c>
      <c r="Y187" s="4">
        <v>2.35712742980562</v>
      </c>
      <c r="Z187" s="3">
        <v>0</v>
      </c>
      <c r="AA187" s="3">
        <v>0</v>
      </c>
      <c r="AB187" s="3">
        <v>0</v>
      </c>
      <c r="AC187" s="3">
        <v>0</v>
      </c>
      <c r="AJ187">
        <f t="shared" ref="AJ187:AP187" si="371">AJ179</f>
        <v>0.4</v>
      </c>
      <c r="AK187">
        <f t="shared" si="371"/>
        <v>0.4</v>
      </c>
      <c r="AL187">
        <f t="shared" si="371"/>
        <v>0.4</v>
      </c>
      <c r="AM187">
        <f t="shared" si="371"/>
        <v>0.4</v>
      </c>
      <c r="AN187">
        <f t="shared" si="371"/>
        <v>0.4</v>
      </c>
      <c r="AO187">
        <f t="shared" si="371"/>
        <v>0.4</v>
      </c>
      <c r="AP187">
        <f t="shared" si="371"/>
        <v>0.4</v>
      </c>
    </row>
    <row r="188" spans="7:42">
      <c r="G188" s="1" t="s">
        <v>77</v>
      </c>
      <c r="H188" t="str">
        <f t="shared" ref="H188:J188" si="372">H187</f>
        <v>ACT_BND</v>
      </c>
      <c r="I188" t="str">
        <f t="shared" si="372"/>
        <v>UP</v>
      </c>
      <c r="J188">
        <f t="shared" si="372"/>
        <v>1</v>
      </c>
      <c r="K188" s="3">
        <v>2042</v>
      </c>
      <c r="L188" s="3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4">
        <v>295.27541187905</v>
      </c>
      <c r="X188" s="4">
        <v>31.7724517061555</v>
      </c>
      <c r="Y188" s="4">
        <v>30.1846874262059</v>
      </c>
      <c r="Z188" s="3">
        <v>0</v>
      </c>
      <c r="AA188" s="4">
        <v>36.3510048236141</v>
      </c>
      <c r="AB188" s="3">
        <v>0</v>
      </c>
      <c r="AC188" s="4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" t="s">
        <v>77</v>
      </c>
      <c r="H189" t="str">
        <f t="shared" ref="H189:J189" si="374">H188</f>
        <v>ACT_BND</v>
      </c>
      <c r="I189" t="str">
        <f t="shared" si="374"/>
        <v>UP</v>
      </c>
      <c r="J189">
        <f t="shared" si="374"/>
        <v>1</v>
      </c>
      <c r="K189" s="3">
        <v>2042</v>
      </c>
      <c r="L189" s="3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3">
        <v>0</v>
      </c>
      <c r="X189" s="4">
        <v>0.119905511447084</v>
      </c>
      <c r="Y189" s="3">
        <v>0</v>
      </c>
      <c r="Z189" s="4">
        <v>0.00147735781137509</v>
      </c>
      <c r="AA189" s="3">
        <v>0</v>
      </c>
      <c r="AB189" s="4">
        <v>1.1541252699784</v>
      </c>
      <c r="AC189" s="4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" t="s">
        <v>77</v>
      </c>
      <c r="H190" t="str">
        <f t="shared" ref="H190:J190" si="376">H189</f>
        <v>ACT_BND</v>
      </c>
      <c r="I190" t="str">
        <f t="shared" si="376"/>
        <v>UP</v>
      </c>
      <c r="J190">
        <f t="shared" si="376"/>
        <v>1</v>
      </c>
      <c r="K190" s="3">
        <v>2042</v>
      </c>
      <c r="L190" s="3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4">
        <v>5.94339444924406</v>
      </c>
      <c r="X190" s="4">
        <v>232.360699985241</v>
      </c>
      <c r="Y190" s="4">
        <v>14.7409179841613</v>
      </c>
      <c r="Z190" s="4">
        <v>131.855794780418</v>
      </c>
      <c r="AA190" s="4">
        <v>134.268432433405</v>
      </c>
      <c r="AB190" s="4">
        <v>893.173383009359</v>
      </c>
      <c r="AC190" s="4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" t="s">
        <v>77</v>
      </c>
      <c r="H191" t="str">
        <f t="shared" ref="H191:J191" si="378">H190</f>
        <v>ACT_BND</v>
      </c>
      <c r="I191" t="str">
        <f t="shared" si="378"/>
        <v>UP</v>
      </c>
      <c r="J191">
        <f t="shared" si="378"/>
        <v>1</v>
      </c>
      <c r="K191" s="3">
        <v>2042</v>
      </c>
      <c r="L191" s="3" t="str">
        <f t="shared" si="306"/>
        <v>ELCNUC100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f t="shared" si="273"/>
        <v>431.525441890363</v>
      </c>
      <c r="R191">
        <f t="shared" si="274"/>
        <v>0</v>
      </c>
      <c r="S191">
        <f t="shared" si="275"/>
        <v>0</v>
      </c>
      <c r="W191" s="3">
        <v>0</v>
      </c>
      <c r="X191" s="3">
        <v>0</v>
      </c>
      <c r="Y191" s="3">
        <v>0</v>
      </c>
      <c r="Z191" s="3">
        <v>0</v>
      </c>
      <c r="AA191" s="4">
        <v>302.067809323254</v>
      </c>
      <c r="AB191" s="3">
        <v>0</v>
      </c>
      <c r="AC191" s="3">
        <v>0</v>
      </c>
      <c r="AJ191">
        <f t="shared" ref="AJ191:AP191" si="379">AJ183</f>
        <v>0.7</v>
      </c>
      <c r="AK191">
        <f t="shared" si="379"/>
        <v>0.7</v>
      </c>
      <c r="AL191">
        <f t="shared" si="379"/>
        <v>0.7</v>
      </c>
      <c r="AM191">
        <f t="shared" si="379"/>
        <v>0.7</v>
      </c>
      <c r="AN191">
        <f t="shared" si="379"/>
        <v>0.7</v>
      </c>
      <c r="AO191">
        <f t="shared" si="379"/>
        <v>0.7</v>
      </c>
      <c r="AP191">
        <f t="shared" si="379"/>
        <v>0.7</v>
      </c>
    </row>
    <row r="192" spans="7:42">
      <c r="G192" s="1" t="s">
        <v>77</v>
      </c>
      <c r="H192" t="str">
        <f t="shared" ref="H192:J192" si="380">H191</f>
        <v>ACT_BND</v>
      </c>
      <c r="I192" t="str">
        <f t="shared" si="380"/>
        <v>UP</v>
      </c>
      <c r="J192">
        <f t="shared" si="380"/>
        <v>1</v>
      </c>
      <c r="K192" s="3">
        <v>2042</v>
      </c>
      <c r="L192" s="3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4">
        <v>29.894764262059</v>
      </c>
      <c r="X192" s="4">
        <v>33.6616302700432</v>
      </c>
      <c r="Y192" s="4">
        <v>19.8785358459323</v>
      </c>
      <c r="Z192" s="4">
        <v>1.03243530201584</v>
      </c>
      <c r="AA192" s="4">
        <v>40.3990205543557</v>
      </c>
      <c r="AB192" s="4">
        <v>1.15516570698344</v>
      </c>
      <c r="AC192" s="4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" t="s">
        <v>77</v>
      </c>
      <c r="H193" t="str">
        <f t="shared" ref="H193:J193" si="382">H192</f>
        <v>ACT_BND</v>
      </c>
      <c r="I193" t="str">
        <f t="shared" si="382"/>
        <v>UP</v>
      </c>
      <c r="J193">
        <f t="shared" si="382"/>
        <v>1</v>
      </c>
      <c r="K193" s="3">
        <v>2042</v>
      </c>
      <c r="L193" s="3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4">
        <v>85.0252856731461</v>
      </c>
      <c r="X193" s="4">
        <v>67.6443025919726</v>
      </c>
      <c r="Y193" s="4">
        <v>54.4811186105112</v>
      </c>
      <c r="Z193" s="4">
        <v>18.1617805183585</v>
      </c>
      <c r="AA193" s="4">
        <v>254.351735313175</v>
      </c>
      <c r="AB193" s="4">
        <v>120.563721022318</v>
      </c>
      <c r="AC193" s="4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" t="s">
        <v>77</v>
      </c>
      <c r="H194" t="str">
        <f t="shared" ref="H194:J194" si="384">H193</f>
        <v>ACT_BND</v>
      </c>
      <c r="I194" t="str">
        <f t="shared" si="384"/>
        <v>UP</v>
      </c>
      <c r="J194">
        <f t="shared" si="384"/>
        <v>1</v>
      </c>
      <c r="K194" s="3">
        <v>2042</v>
      </c>
      <c r="L194" s="3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4">
        <v>1.80163546364291</v>
      </c>
      <c r="X194" s="4">
        <v>9.24103078416487</v>
      </c>
      <c r="Y194" s="4">
        <v>0.831366154787617</v>
      </c>
      <c r="Z194" s="4">
        <v>4.26154416486681</v>
      </c>
      <c r="AA194" s="4">
        <v>7.0958893700504</v>
      </c>
      <c r="AB194" s="4">
        <v>77.354556587473</v>
      </c>
      <c r="AC194" s="4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" t="s">
        <v>77</v>
      </c>
      <c r="H195" t="str">
        <f t="shared" ref="H195:J195" si="386">H194</f>
        <v>ACT_BND</v>
      </c>
      <c r="I195" t="str">
        <f t="shared" si="386"/>
        <v>UP</v>
      </c>
      <c r="J195">
        <f t="shared" si="386"/>
        <v>1</v>
      </c>
      <c r="K195" s="3">
        <v>2043</v>
      </c>
      <c r="L195" s="3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5.89281857451405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3">
        <v>0</v>
      </c>
      <c r="X195" s="3">
        <v>0</v>
      </c>
      <c r="Y195" s="4">
        <v>2.35712742980562</v>
      </c>
      <c r="Z195" s="3">
        <v>0</v>
      </c>
      <c r="AA195" s="3">
        <v>0</v>
      </c>
      <c r="AB195" s="3">
        <v>0</v>
      </c>
      <c r="AC195" s="3">
        <v>0</v>
      </c>
      <c r="AJ195">
        <f t="shared" ref="AJ195:AP195" si="387">AJ187</f>
        <v>0.4</v>
      </c>
      <c r="AK195">
        <f t="shared" si="387"/>
        <v>0.4</v>
      </c>
      <c r="AL195">
        <f t="shared" si="387"/>
        <v>0.4</v>
      </c>
      <c r="AM195">
        <f t="shared" si="387"/>
        <v>0.4</v>
      </c>
      <c r="AN195">
        <f t="shared" si="387"/>
        <v>0.4</v>
      </c>
      <c r="AO195">
        <f t="shared" si="387"/>
        <v>0.4</v>
      </c>
      <c r="AP195">
        <f t="shared" si="387"/>
        <v>0.4</v>
      </c>
    </row>
    <row r="196" spans="7:42">
      <c r="G196" s="1" t="s">
        <v>77</v>
      </c>
      <c r="H196" t="str">
        <f t="shared" ref="H196:J196" si="388">H195</f>
        <v>ACT_BND</v>
      </c>
      <c r="I196" t="str">
        <f t="shared" si="388"/>
        <v>UP</v>
      </c>
      <c r="J196">
        <f t="shared" si="388"/>
        <v>1</v>
      </c>
      <c r="K196" s="3">
        <v>2043</v>
      </c>
      <c r="L196" s="3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4">
        <v>280.138061267099</v>
      </c>
      <c r="X196" s="4">
        <v>29.1831317544636</v>
      </c>
      <c r="Y196" s="4">
        <v>29.617290212383</v>
      </c>
      <c r="Z196" s="3">
        <v>0</v>
      </c>
      <c r="AA196" s="4">
        <v>36.4373845932325</v>
      </c>
      <c r="AB196" s="3">
        <v>0</v>
      </c>
      <c r="AC196" s="4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" t="s">
        <v>77</v>
      </c>
      <c r="H197" t="str">
        <f t="shared" ref="H197:J197" si="390">H196</f>
        <v>ACT_BND</v>
      </c>
      <c r="I197" t="str">
        <f t="shared" si="390"/>
        <v>UP</v>
      </c>
      <c r="J197">
        <f t="shared" si="390"/>
        <v>1</v>
      </c>
      <c r="K197" s="3">
        <v>2043</v>
      </c>
      <c r="L197" s="3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3">
        <v>0</v>
      </c>
      <c r="X197" s="4">
        <v>0.119905511447084</v>
      </c>
      <c r="Y197" s="3">
        <v>0</v>
      </c>
      <c r="Z197" s="4">
        <v>0.0015113468862491</v>
      </c>
      <c r="AA197" s="3">
        <v>0</v>
      </c>
      <c r="AB197" s="4">
        <v>1.1541252699784</v>
      </c>
      <c r="AC197" s="4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" t="s">
        <v>77</v>
      </c>
      <c r="H198" t="str">
        <f t="shared" ref="H198:J198" si="392">H197</f>
        <v>ACT_BND</v>
      </c>
      <c r="I198" t="str">
        <f t="shared" si="392"/>
        <v>UP</v>
      </c>
      <c r="J198">
        <f t="shared" si="392"/>
        <v>1</v>
      </c>
      <c r="K198" s="3">
        <v>2043</v>
      </c>
      <c r="L198" s="3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4">
        <v>5.94336116630669</v>
      </c>
      <c r="X198" s="4">
        <v>231.818438465443</v>
      </c>
      <c r="Y198" s="4">
        <v>14.4452280021598</v>
      </c>
      <c r="Z198" s="4">
        <v>132.402393340533</v>
      </c>
      <c r="AA198" s="4">
        <v>134.199435601152</v>
      </c>
      <c r="AB198" s="4">
        <v>894.062948884089</v>
      </c>
      <c r="AC198" s="4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" t="s">
        <v>77</v>
      </c>
      <c r="H199" t="str">
        <f t="shared" ref="H199:J199" si="394">H198</f>
        <v>ACT_BND</v>
      </c>
      <c r="I199" t="str">
        <f t="shared" si="394"/>
        <v>UP</v>
      </c>
      <c r="J199">
        <f t="shared" si="394"/>
        <v>1</v>
      </c>
      <c r="K199" s="3">
        <v>2043</v>
      </c>
      <c r="L199" s="3" t="str">
        <f t="shared" si="306"/>
        <v>ELCNUC100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f t="shared" si="273"/>
        <v>430.337658695876</v>
      </c>
      <c r="R199">
        <f t="shared" si="274"/>
        <v>0</v>
      </c>
      <c r="S199">
        <f t="shared" si="275"/>
        <v>0</v>
      </c>
      <c r="W199" s="3">
        <v>0</v>
      </c>
      <c r="X199" s="3">
        <v>0</v>
      </c>
      <c r="Y199" s="3">
        <v>0</v>
      </c>
      <c r="Z199" s="3">
        <v>0</v>
      </c>
      <c r="AA199" s="4">
        <v>301.236361087113</v>
      </c>
      <c r="AB199" s="3">
        <v>0</v>
      </c>
      <c r="AC199" s="3">
        <v>0</v>
      </c>
      <c r="AJ199">
        <f t="shared" ref="AJ199:AP199" si="395">AJ191</f>
        <v>0.7</v>
      </c>
      <c r="AK199">
        <f t="shared" si="395"/>
        <v>0.7</v>
      </c>
      <c r="AL199">
        <f t="shared" si="395"/>
        <v>0.7</v>
      </c>
      <c r="AM199">
        <f t="shared" si="395"/>
        <v>0.7</v>
      </c>
      <c r="AN199">
        <f t="shared" si="395"/>
        <v>0.7</v>
      </c>
      <c r="AO199">
        <f t="shared" si="395"/>
        <v>0.7</v>
      </c>
      <c r="AP199">
        <f t="shared" si="395"/>
        <v>0.7</v>
      </c>
    </row>
    <row r="200" spans="7:42">
      <c r="G200" s="1" t="s">
        <v>77</v>
      </c>
      <c r="H200" t="str">
        <f t="shared" ref="H200:J200" si="396">H199</f>
        <v>ACT_BND</v>
      </c>
      <c r="I200" t="str">
        <f t="shared" si="396"/>
        <v>UP</v>
      </c>
      <c r="J200">
        <f t="shared" si="396"/>
        <v>1</v>
      </c>
      <c r="K200" s="3">
        <v>2043</v>
      </c>
      <c r="L200" s="3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4">
        <v>31.0067881029518</v>
      </c>
      <c r="X200" s="4">
        <v>36.2506631837401</v>
      </c>
      <c r="Y200" s="4">
        <v>20.5262497480202</v>
      </c>
      <c r="Z200" s="4">
        <v>1.45031400323974</v>
      </c>
      <c r="AA200" s="4">
        <v>44.9068898488121</v>
      </c>
      <c r="AB200" s="4">
        <v>1.20760820194384</v>
      </c>
      <c r="AC200" s="3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" t="s">
        <v>77</v>
      </c>
      <c r="H201" t="str">
        <f t="shared" ref="H201:J201" si="398">H200</f>
        <v>ACT_BND</v>
      </c>
      <c r="I201" t="str">
        <f t="shared" si="398"/>
        <v>UP</v>
      </c>
      <c r="J201">
        <f t="shared" si="398"/>
        <v>1</v>
      </c>
      <c r="K201" s="3">
        <v>2043</v>
      </c>
      <c r="L201" s="3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4">
        <v>102.026757163427</v>
      </c>
      <c r="X201" s="4">
        <v>73.5735742405687</v>
      </c>
      <c r="Y201" s="4">
        <v>56.0021213462923</v>
      </c>
      <c r="Z201" s="4">
        <v>18.1719849856012</v>
      </c>
      <c r="AA201" s="4">
        <v>266.344135889129</v>
      </c>
      <c r="AB201" s="4">
        <v>122.008955219582</v>
      </c>
      <c r="AC201" s="4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" t="s">
        <v>77</v>
      </c>
      <c r="H202" t="str">
        <f t="shared" ref="H202:J202" si="400">H201</f>
        <v>ACT_BND</v>
      </c>
      <c r="I202" t="str">
        <f t="shared" si="400"/>
        <v>UP</v>
      </c>
      <c r="J202">
        <f t="shared" si="400"/>
        <v>1</v>
      </c>
      <c r="K202" s="3">
        <v>2043</v>
      </c>
      <c r="L202" s="3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4">
        <v>1.29629415658747</v>
      </c>
      <c r="X202" s="4">
        <v>8.76962985485601</v>
      </c>
      <c r="Y202" s="4">
        <v>0.807011923326134</v>
      </c>
      <c r="Z202" s="4">
        <v>4.58302965082793</v>
      </c>
      <c r="AA202" s="4">
        <v>6.98429946364291</v>
      </c>
      <c r="AB202" s="4">
        <v>80.2873962203024</v>
      </c>
      <c r="AC202" s="4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" t="s">
        <v>77</v>
      </c>
      <c r="H203" t="str">
        <f t="shared" ref="H203:J203" si="402">H202</f>
        <v>ACT_BND</v>
      </c>
      <c r="I203" t="str">
        <f t="shared" si="402"/>
        <v>UP</v>
      </c>
      <c r="J203">
        <f t="shared" si="402"/>
        <v>1</v>
      </c>
      <c r="K203" s="3">
        <v>2044</v>
      </c>
      <c r="L203" s="3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5.89281857451405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3">
        <v>0</v>
      </c>
      <c r="X203" s="3">
        <v>0</v>
      </c>
      <c r="Y203" s="4">
        <v>2.35712742980562</v>
      </c>
      <c r="Z203" s="3">
        <v>0</v>
      </c>
      <c r="AA203" s="3">
        <v>0</v>
      </c>
      <c r="AB203" s="3">
        <v>0</v>
      </c>
      <c r="AC203" s="3">
        <v>0</v>
      </c>
      <c r="AJ203">
        <f t="shared" ref="AJ203:AP203" si="403">AJ195</f>
        <v>0.4</v>
      </c>
      <c r="AK203">
        <f t="shared" si="403"/>
        <v>0.4</v>
      </c>
      <c r="AL203">
        <f t="shared" si="403"/>
        <v>0.4</v>
      </c>
      <c r="AM203">
        <f t="shared" si="403"/>
        <v>0.4</v>
      </c>
      <c r="AN203">
        <f t="shared" si="403"/>
        <v>0.4</v>
      </c>
      <c r="AO203">
        <f t="shared" si="403"/>
        <v>0.4</v>
      </c>
      <c r="AP203">
        <f t="shared" si="403"/>
        <v>0.4</v>
      </c>
    </row>
    <row r="204" spans="7:42">
      <c r="G204" s="1" t="s">
        <v>77</v>
      </c>
      <c r="H204" t="str">
        <f t="shared" ref="H204:J204" si="404">H203</f>
        <v>ACT_BND</v>
      </c>
      <c r="I204" t="str">
        <f t="shared" si="404"/>
        <v>UP</v>
      </c>
      <c r="J204">
        <f t="shared" si="404"/>
        <v>1</v>
      </c>
      <c r="K204" s="3">
        <v>2044</v>
      </c>
      <c r="L204" s="3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4">
        <v>265.599925881929</v>
      </c>
      <c r="X204" s="4">
        <v>29.4627340032037</v>
      </c>
      <c r="Y204" s="4">
        <v>29.4142133945284</v>
      </c>
      <c r="Z204" s="3">
        <v>0</v>
      </c>
      <c r="AA204" s="4">
        <v>37.2590489920806</v>
      </c>
      <c r="AB204" s="3">
        <v>0</v>
      </c>
      <c r="AC204" s="4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" t="s">
        <v>77</v>
      </c>
      <c r="H205" t="str">
        <f t="shared" ref="H205:J205" si="413">H204</f>
        <v>ACT_BND</v>
      </c>
      <c r="I205" t="str">
        <f t="shared" si="413"/>
        <v>UP</v>
      </c>
      <c r="J205">
        <f t="shared" si="413"/>
        <v>1</v>
      </c>
      <c r="K205" s="3">
        <v>2044</v>
      </c>
      <c r="L205" s="3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3">
        <v>0</v>
      </c>
      <c r="X205" s="4">
        <v>0.119905511447084</v>
      </c>
      <c r="Y205" s="3">
        <v>0</v>
      </c>
      <c r="Z205" s="4">
        <v>0.00154375498920086</v>
      </c>
      <c r="AA205" s="3">
        <v>0</v>
      </c>
      <c r="AB205" s="4">
        <v>1.1541252699784</v>
      </c>
      <c r="AC205" s="4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" t="s">
        <v>77</v>
      </c>
      <c r="H206" t="str">
        <f t="shared" ref="H206:J206" si="415">H205</f>
        <v>ACT_BND</v>
      </c>
      <c r="I206" t="str">
        <f t="shared" si="415"/>
        <v>UP</v>
      </c>
      <c r="J206">
        <f t="shared" si="415"/>
        <v>1</v>
      </c>
      <c r="K206" s="3">
        <v>2044</v>
      </c>
      <c r="L206" s="3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4">
        <v>5.94244648668106</v>
      </c>
      <c r="X206" s="4">
        <v>231.115118666307</v>
      </c>
      <c r="Y206" s="4">
        <v>14.161168700504</v>
      </c>
      <c r="Z206" s="4">
        <v>132.576570734341</v>
      </c>
      <c r="AA206" s="4">
        <v>134.069637616991</v>
      </c>
      <c r="AB206" s="4">
        <v>893.385998560115</v>
      </c>
      <c r="AC206" s="4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" t="s">
        <v>77</v>
      </c>
      <c r="H207" t="str">
        <f t="shared" ref="H207:J207" si="417">H206</f>
        <v>ACT_BND</v>
      </c>
      <c r="I207" t="str">
        <f t="shared" si="417"/>
        <v>UP</v>
      </c>
      <c r="J207">
        <f t="shared" si="417"/>
        <v>1</v>
      </c>
      <c r="K207" s="3">
        <v>2044</v>
      </c>
      <c r="L207" s="3" t="str">
        <f t="shared" si="306"/>
        <v>ELCNUC100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f t="shared" si="409"/>
        <v>427.961649850869</v>
      </c>
      <c r="R207">
        <f t="shared" si="410"/>
        <v>0</v>
      </c>
      <c r="S207">
        <f t="shared" si="411"/>
        <v>25.6385418800781</v>
      </c>
      <c r="W207" s="3">
        <v>0</v>
      </c>
      <c r="X207" s="3">
        <v>0</v>
      </c>
      <c r="Y207" s="3">
        <v>0</v>
      </c>
      <c r="Z207" s="3">
        <v>0</v>
      </c>
      <c r="AA207" s="4">
        <v>299.573154895608</v>
      </c>
      <c r="AB207" s="3">
        <v>0</v>
      </c>
      <c r="AC207" s="4">
        <v>17.9469793160547</v>
      </c>
      <c r="AJ207">
        <f t="shared" ref="AJ207:AP207" si="418">AJ199</f>
        <v>0.7</v>
      </c>
      <c r="AK207">
        <f t="shared" si="418"/>
        <v>0.7</v>
      </c>
      <c r="AL207">
        <f t="shared" si="418"/>
        <v>0.7</v>
      </c>
      <c r="AM207">
        <f t="shared" si="418"/>
        <v>0.7</v>
      </c>
      <c r="AN207">
        <f t="shared" si="418"/>
        <v>0.7</v>
      </c>
      <c r="AO207">
        <f t="shared" si="418"/>
        <v>0.7</v>
      </c>
      <c r="AP207">
        <f t="shared" si="418"/>
        <v>0.7</v>
      </c>
    </row>
    <row r="208" spans="7:42">
      <c r="G208" s="1" t="s">
        <v>77</v>
      </c>
      <c r="H208" t="str">
        <f t="shared" ref="H208:J208" si="419">H207</f>
        <v>ACT_BND</v>
      </c>
      <c r="I208" t="str">
        <f t="shared" si="419"/>
        <v>UP</v>
      </c>
      <c r="J208">
        <f t="shared" si="419"/>
        <v>1</v>
      </c>
      <c r="K208" s="3">
        <v>2044</v>
      </c>
      <c r="L208" s="3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4">
        <v>32.1188119402448</v>
      </c>
      <c r="X208" s="4">
        <v>38.8396915473902</v>
      </c>
      <c r="Y208" s="4">
        <v>21.1853168178546</v>
      </c>
      <c r="Z208" s="4">
        <v>1.86819270410367</v>
      </c>
      <c r="AA208" s="4">
        <v>49.3735588552916</v>
      </c>
      <c r="AB208" s="4">
        <v>1.26005069690425</v>
      </c>
      <c r="AC208" s="4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" t="s">
        <v>77</v>
      </c>
      <c r="H209" t="str">
        <f t="shared" ref="H209:J209" si="421">H208</f>
        <v>ACT_BND</v>
      </c>
      <c r="I209" t="str">
        <f t="shared" si="421"/>
        <v>UP</v>
      </c>
      <c r="J209">
        <f t="shared" si="421"/>
        <v>1</v>
      </c>
      <c r="K209" s="3">
        <v>2044</v>
      </c>
      <c r="L209" s="3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4">
        <v>119.028228617711</v>
      </c>
      <c r="X209" s="4">
        <v>79.5035844843413</v>
      </c>
      <c r="Y209" s="4">
        <v>57.5007528077754</v>
      </c>
      <c r="Z209" s="4">
        <v>18.1769650107991</v>
      </c>
      <c r="AA209" s="4">
        <v>278.257228185745</v>
      </c>
      <c r="AB209" s="4">
        <v>123.454189416847</v>
      </c>
      <c r="AC209" s="4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" t="s">
        <v>77</v>
      </c>
      <c r="H210" t="str">
        <f t="shared" ref="H210:J210" si="423">H209</f>
        <v>ACT_BND</v>
      </c>
      <c r="I210" t="str">
        <f t="shared" si="423"/>
        <v>UP</v>
      </c>
      <c r="J210">
        <f t="shared" si="423"/>
        <v>1</v>
      </c>
      <c r="K210" s="3">
        <v>2044</v>
      </c>
      <c r="L210" s="3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4">
        <v>1.05965623578114</v>
      </c>
      <c r="X210" s="4">
        <v>8.55813578760619</v>
      </c>
      <c r="Y210" s="4">
        <v>0.786333927285817</v>
      </c>
      <c r="Z210" s="4">
        <v>4.82192991360691</v>
      </c>
      <c r="AA210" s="4">
        <v>6.73117469402448</v>
      </c>
      <c r="AB210" s="4">
        <v>75.3695388048956</v>
      </c>
      <c r="AC210" s="4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" t="s">
        <v>77</v>
      </c>
      <c r="H211" t="str">
        <f t="shared" ref="H211:J211" si="425">H210</f>
        <v>ACT_BND</v>
      </c>
      <c r="I211" t="str">
        <f t="shared" si="425"/>
        <v>UP</v>
      </c>
      <c r="J211">
        <f t="shared" si="425"/>
        <v>1</v>
      </c>
      <c r="K211" s="3">
        <v>2045</v>
      </c>
      <c r="L211" s="3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5.89281857451405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3">
        <v>0</v>
      </c>
      <c r="X211" s="3">
        <v>0</v>
      </c>
      <c r="Y211" s="4">
        <v>2.35712742980562</v>
      </c>
      <c r="Z211" s="3">
        <v>0</v>
      </c>
      <c r="AA211" s="3">
        <v>0</v>
      </c>
      <c r="AB211" s="3">
        <v>0</v>
      </c>
      <c r="AC211" s="3">
        <v>0</v>
      </c>
      <c r="AJ211">
        <f t="shared" ref="AJ211:AP211" si="426">AJ203</f>
        <v>0.4</v>
      </c>
      <c r="AK211">
        <f t="shared" si="426"/>
        <v>0.4</v>
      </c>
      <c r="AL211">
        <f t="shared" si="426"/>
        <v>0.4</v>
      </c>
      <c r="AM211">
        <f t="shared" si="426"/>
        <v>0.4</v>
      </c>
      <c r="AN211">
        <f t="shared" si="426"/>
        <v>0.4</v>
      </c>
      <c r="AO211">
        <f t="shared" si="426"/>
        <v>0.4</v>
      </c>
      <c r="AP211">
        <f t="shared" si="426"/>
        <v>0.4</v>
      </c>
    </row>
    <row r="212" spans="7:42">
      <c r="G212" s="1" t="s">
        <v>77</v>
      </c>
      <c r="H212" t="str">
        <f t="shared" ref="H212:J212" si="427">H211</f>
        <v>ACT_BND</v>
      </c>
      <c r="I212" t="str">
        <f t="shared" si="427"/>
        <v>UP</v>
      </c>
      <c r="J212">
        <f t="shared" si="427"/>
        <v>1</v>
      </c>
      <c r="K212" s="3">
        <v>2045</v>
      </c>
      <c r="L212" s="3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4">
        <v>252.220232649388</v>
      </c>
      <c r="X212" s="4">
        <v>27.9419772973362</v>
      </c>
      <c r="Y212" s="4">
        <v>29.2527711411087</v>
      </c>
      <c r="Z212" s="3">
        <v>0</v>
      </c>
      <c r="AA212" s="4">
        <v>38.1952659107271</v>
      </c>
      <c r="AB212" s="3">
        <v>0</v>
      </c>
      <c r="AC212" s="4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" t="s">
        <v>77</v>
      </c>
      <c r="H213" t="str">
        <f t="shared" ref="H213:J213" si="429">H212</f>
        <v>ACT_BND</v>
      </c>
      <c r="I213" t="str">
        <f t="shared" si="429"/>
        <v>UP</v>
      </c>
      <c r="J213">
        <f t="shared" si="429"/>
        <v>1</v>
      </c>
      <c r="K213" s="3">
        <v>2045</v>
      </c>
      <c r="L213" s="3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3">
        <v>0</v>
      </c>
      <c r="X213" s="4">
        <v>0.119905511447084</v>
      </c>
      <c r="Y213" s="3">
        <v>0</v>
      </c>
      <c r="Z213" s="4">
        <v>0.00132832542836573</v>
      </c>
      <c r="AA213" s="3">
        <v>0</v>
      </c>
      <c r="AB213" s="4">
        <v>1.1541252699784</v>
      </c>
      <c r="AC213" s="4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" t="s">
        <v>77</v>
      </c>
      <c r="H214" t="str">
        <f t="shared" ref="H214:J214" si="431">H213</f>
        <v>ACT_BND</v>
      </c>
      <c r="I214" t="str">
        <f t="shared" si="431"/>
        <v>UP</v>
      </c>
      <c r="J214">
        <f t="shared" si="431"/>
        <v>1</v>
      </c>
      <c r="K214" s="3">
        <v>2045</v>
      </c>
      <c r="L214" s="3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4">
        <v>5.93981261339093</v>
      </c>
      <c r="X214" s="4">
        <v>230.211436454644</v>
      </c>
      <c r="Y214" s="4">
        <v>13.8587864182865</v>
      </c>
      <c r="Z214" s="4">
        <v>132.176607595392</v>
      </c>
      <c r="AA214" s="4">
        <v>133.959032145428</v>
      </c>
      <c r="AB214" s="4">
        <v>894.222089992801</v>
      </c>
      <c r="AC214" s="4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" t="s">
        <v>77</v>
      </c>
      <c r="H215" t="str">
        <f t="shared" ref="H215:J215" si="433">H214</f>
        <v>ACT_BND</v>
      </c>
      <c r="I215" t="str">
        <f t="shared" si="433"/>
        <v>UP</v>
      </c>
      <c r="J215">
        <f t="shared" si="433"/>
        <v>1</v>
      </c>
      <c r="K215" s="3">
        <v>2045</v>
      </c>
      <c r="L215" s="3" t="str">
        <f t="shared" si="306"/>
        <v>ELCNUC100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f t="shared" si="409"/>
        <v>426.14921042888</v>
      </c>
      <c r="R215">
        <f t="shared" si="410"/>
        <v>0</v>
      </c>
      <c r="S215">
        <f t="shared" si="411"/>
        <v>25.5946974236347</v>
      </c>
      <c r="W215" s="3">
        <v>0</v>
      </c>
      <c r="X215" s="3">
        <v>0</v>
      </c>
      <c r="Y215" s="3">
        <v>0</v>
      </c>
      <c r="Z215" s="3">
        <v>0</v>
      </c>
      <c r="AA215" s="4">
        <v>298.304447300216</v>
      </c>
      <c r="AB215" s="3">
        <v>0</v>
      </c>
      <c r="AC215" s="4">
        <v>17.9162881965443</v>
      </c>
      <c r="AJ215">
        <f t="shared" ref="AJ215:AP215" si="434">AJ207</f>
        <v>0.7</v>
      </c>
      <c r="AK215">
        <f t="shared" si="434"/>
        <v>0.7</v>
      </c>
      <c r="AL215">
        <f t="shared" si="434"/>
        <v>0.7</v>
      </c>
      <c r="AM215">
        <f t="shared" si="434"/>
        <v>0.7</v>
      </c>
      <c r="AN215">
        <f t="shared" si="434"/>
        <v>0.7</v>
      </c>
      <c r="AO215">
        <f t="shared" si="434"/>
        <v>0.7</v>
      </c>
      <c r="AP215">
        <f t="shared" si="434"/>
        <v>0.7</v>
      </c>
    </row>
    <row r="216" spans="7:42">
      <c r="G216" s="1" t="s">
        <v>77</v>
      </c>
      <c r="H216" t="str">
        <f t="shared" ref="H216:J216" si="435">H215</f>
        <v>ACT_BND</v>
      </c>
      <c r="I216" t="str">
        <f t="shared" si="435"/>
        <v>UP</v>
      </c>
      <c r="J216">
        <f t="shared" si="435"/>
        <v>1</v>
      </c>
      <c r="K216" s="3">
        <v>2045</v>
      </c>
      <c r="L216" s="3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4">
        <v>33.2308357811375</v>
      </c>
      <c r="X216" s="4">
        <v>41.4779620641793</v>
      </c>
      <c r="Y216" s="4">
        <v>21.8279011591073</v>
      </c>
      <c r="Z216" s="4">
        <v>2.2860714049676</v>
      </c>
      <c r="AA216" s="4">
        <v>53.822523650108</v>
      </c>
      <c r="AB216" s="4">
        <v>1.31249319222462</v>
      </c>
      <c r="AC216" s="4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" t="s">
        <v>77</v>
      </c>
      <c r="H217" t="str">
        <f t="shared" ref="H217:J217" si="437">H216</f>
        <v>ACT_BND</v>
      </c>
      <c r="I217" t="str">
        <f t="shared" si="437"/>
        <v>UP</v>
      </c>
      <c r="J217">
        <f t="shared" si="437"/>
        <v>1</v>
      </c>
      <c r="K217" s="3">
        <v>2045</v>
      </c>
      <c r="L217" s="3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4">
        <v>136.027836429086</v>
      </c>
      <c r="X217" s="4">
        <v>85.4334414811735</v>
      </c>
      <c r="Y217" s="4">
        <v>58.9617278617711</v>
      </c>
      <c r="Z217" s="4">
        <v>18.8891630921526</v>
      </c>
      <c r="AA217" s="4">
        <v>290.117132829374</v>
      </c>
      <c r="AB217" s="4">
        <v>124.899423614111</v>
      </c>
      <c r="AC217" s="4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" t="s">
        <v>77</v>
      </c>
      <c r="H218" t="str">
        <f t="shared" ref="H218:J218" si="439">H217</f>
        <v>ACT_BND</v>
      </c>
      <c r="I218" t="str">
        <f t="shared" si="439"/>
        <v>UP</v>
      </c>
      <c r="J218">
        <f t="shared" si="439"/>
        <v>1</v>
      </c>
      <c r="K218" s="3">
        <v>2045</v>
      </c>
      <c r="L218" s="3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4">
        <v>0.958844098632109</v>
      </c>
      <c r="X218" s="4">
        <v>8.33627757175306</v>
      </c>
      <c r="Y218" s="4">
        <v>0.772614725341973</v>
      </c>
      <c r="Z218" s="4">
        <v>5.06435259179266</v>
      </c>
      <c r="AA218" s="4">
        <v>6.6979585925126</v>
      </c>
      <c r="AB218" s="4">
        <v>76.6505979841613</v>
      </c>
      <c r="AC218" s="4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" t="s">
        <v>77</v>
      </c>
      <c r="H219" t="str">
        <f t="shared" ref="H219:J219" si="441">H218</f>
        <v>ACT_BND</v>
      </c>
      <c r="I219" t="str">
        <f t="shared" si="441"/>
        <v>UP</v>
      </c>
      <c r="J219">
        <f t="shared" si="441"/>
        <v>1</v>
      </c>
      <c r="K219" s="3">
        <v>2046</v>
      </c>
      <c r="L219" s="3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5.89281857451405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3">
        <v>0</v>
      </c>
      <c r="X219" s="3">
        <v>0</v>
      </c>
      <c r="Y219" s="4">
        <v>2.35712742980562</v>
      </c>
      <c r="Z219" s="3">
        <v>0</v>
      </c>
      <c r="AA219" s="3">
        <v>0</v>
      </c>
      <c r="AB219" s="3">
        <v>0</v>
      </c>
      <c r="AC219" s="3">
        <v>0</v>
      </c>
      <c r="AJ219">
        <f t="shared" ref="AJ219:AP219" si="443">AJ211</f>
        <v>0.4</v>
      </c>
      <c r="AK219">
        <f t="shared" si="443"/>
        <v>0.4</v>
      </c>
      <c r="AL219">
        <f t="shared" si="443"/>
        <v>0.4</v>
      </c>
      <c r="AM219">
        <f t="shared" si="443"/>
        <v>0.4</v>
      </c>
      <c r="AN219">
        <f t="shared" si="443"/>
        <v>0.4</v>
      </c>
      <c r="AO219">
        <f t="shared" si="443"/>
        <v>0.4</v>
      </c>
      <c r="AP219">
        <f t="shared" si="443"/>
        <v>0.4</v>
      </c>
    </row>
    <row r="220" spans="7:42">
      <c r="G220" s="1" t="s">
        <v>77</v>
      </c>
      <c r="H220" t="str">
        <f t="shared" ref="H220:J220" si="444">H219</f>
        <v>ACT_BND</v>
      </c>
      <c r="I220" t="str">
        <f t="shared" si="444"/>
        <v>UP</v>
      </c>
      <c r="J220">
        <f t="shared" si="444"/>
        <v>1</v>
      </c>
      <c r="K220" s="3">
        <v>2046</v>
      </c>
      <c r="L220" s="3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4">
        <v>251.046657883369</v>
      </c>
      <c r="X220" s="4">
        <v>28.6696341046796</v>
      </c>
      <c r="Y220" s="4">
        <v>29.813495161987</v>
      </c>
      <c r="Z220" s="3">
        <v>0</v>
      </c>
      <c r="AA220" s="4">
        <v>38.7027673146148</v>
      </c>
      <c r="AB220" s="3">
        <v>0</v>
      </c>
      <c r="AC220" s="4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" t="s">
        <v>77</v>
      </c>
      <c r="H221" t="str">
        <f t="shared" ref="H221:J221" si="446">H220</f>
        <v>ACT_BND</v>
      </c>
      <c r="I221" t="str">
        <f t="shared" si="446"/>
        <v>UP</v>
      </c>
      <c r="J221">
        <f t="shared" si="446"/>
        <v>1</v>
      </c>
      <c r="K221" s="3">
        <v>2046</v>
      </c>
      <c r="L221" s="3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3">
        <v>0</v>
      </c>
      <c r="X221" s="4">
        <v>0.119905511447084</v>
      </c>
      <c r="Y221" s="3">
        <v>0</v>
      </c>
      <c r="Z221" s="4">
        <v>0.00143172396688265</v>
      </c>
      <c r="AA221" s="3">
        <v>0</v>
      </c>
      <c r="AB221" s="4">
        <v>1.1541252699784</v>
      </c>
      <c r="AC221" s="4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" t="s">
        <v>77</v>
      </c>
      <c r="H222" t="str">
        <f t="shared" ref="H222:J222" si="448">H221</f>
        <v>ACT_BND</v>
      </c>
      <c r="I222" t="str">
        <f t="shared" si="448"/>
        <v>UP</v>
      </c>
      <c r="J222">
        <f t="shared" si="448"/>
        <v>1</v>
      </c>
      <c r="K222" s="3">
        <v>2046</v>
      </c>
      <c r="L222" s="3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4">
        <v>5.93933185025198</v>
      </c>
      <c r="X222" s="4">
        <v>229.66251000144</v>
      </c>
      <c r="Y222" s="4">
        <v>13.745531112311</v>
      </c>
      <c r="Z222" s="4">
        <v>132.170742152628</v>
      </c>
      <c r="AA222" s="4">
        <v>133.969091576674</v>
      </c>
      <c r="AB222" s="4">
        <v>894.770812814975</v>
      </c>
      <c r="AC222" s="4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" t="s">
        <v>77</v>
      </c>
      <c r="H223" t="str">
        <f t="shared" ref="H223:J223" si="450">H222</f>
        <v>ACT_BND</v>
      </c>
      <c r="I223" t="str">
        <f t="shared" si="450"/>
        <v>UP</v>
      </c>
      <c r="J223">
        <f t="shared" si="450"/>
        <v>1</v>
      </c>
      <c r="K223" s="3">
        <v>2046</v>
      </c>
      <c r="L223" s="3" t="str">
        <f t="shared" si="442"/>
        <v>ELCNUC100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f t="shared" si="409"/>
        <v>426.700530186157</v>
      </c>
      <c r="R223">
        <f t="shared" si="410"/>
        <v>0</v>
      </c>
      <c r="S223">
        <f t="shared" si="411"/>
        <v>25.4535023346704</v>
      </c>
      <c r="W223" s="3">
        <v>0</v>
      </c>
      <c r="X223" s="3">
        <v>0</v>
      </c>
      <c r="Y223" s="3">
        <v>0</v>
      </c>
      <c r="Z223" s="3">
        <v>0</v>
      </c>
      <c r="AA223" s="4">
        <v>298.69037113031</v>
      </c>
      <c r="AB223" s="3">
        <v>0</v>
      </c>
      <c r="AC223" s="4">
        <v>17.8174516342693</v>
      </c>
      <c r="AJ223">
        <f t="shared" ref="AJ223:AP223" si="451">AJ215</f>
        <v>0.7</v>
      </c>
      <c r="AK223">
        <f t="shared" si="451"/>
        <v>0.7</v>
      </c>
      <c r="AL223">
        <f t="shared" si="451"/>
        <v>0.7</v>
      </c>
      <c r="AM223">
        <f t="shared" si="451"/>
        <v>0.7</v>
      </c>
      <c r="AN223">
        <f t="shared" si="451"/>
        <v>0.7</v>
      </c>
      <c r="AO223">
        <f t="shared" si="451"/>
        <v>0.7</v>
      </c>
      <c r="AP223">
        <f t="shared" si="451"/>
        <v>0.7</v>
      </c>
    </row>
    <row r="224" spans="7:42">
      <c r="G224" s="1" t="s">
        <v>77</v>
      </c>
      <c r="H224" t="str">
        <f t="shared" ref="H224:J224" si="452">H223</f>
        <v>ACT_BND</v>
      </c>
      <c r="I224" t="str">
        <f t="shared" si="452"/>
        <v>UP</v>
      </c>
      <c r="J224">
        <f t="shared" si="452"/>
        <v>1</v>
      </c>
      <c r="K224" s="3">
        <v>2046</v>
      </c>
      <c r="L224" s="3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4">
        <v>37.8032636069114</v>
      </c>
      <c r="X224" s="4">
        <v>42.4275830062743</v>
      </c>
      <c r="Y224" s="4">
        <v>22.1942763678906</v>
      </c>
      <c r="Z224" s="4">
        <v>2.69652345284377</v>
      </c>
      <c r="AA224" s="4">
        <v>56.7799724982001</v>
      </c>
      <c r="AB224" s="4">
        <v>5.73255316774658</v>
      </c>
      <c r="AC224" s="4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" t="s">
        <v>77</v>
      </c>
      <c r="H225" t="str">
        <f t="shared" ref="H225:J225" si="454">H224</f>
        <v>ACT_BND</v>
      </c>
      <c r="I225" t="str">
        <f t="shared" si="454"/>
        <v>UP</v>
      </c>
      <c r="J225">
        <f t="shared" si="454"/>
        <v>1</v>
      </c>
      <c r="K225" s="3">
        <v>2046</v>
      </c>
      <c r="L225" s="3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4">
        <v>138.605686537077</v>
      </c>
      <c r="X225" s="4">
        <v>91.1894899212743</v>
      </c>
      <c r="Y225" s="4">
        <v>60.1919188984881</v>
      </c>
      <c r="Z225" s="4">
        <v>19.2443253275738</v>
      </c>
      <c r="AA225" s="4">
        <v>299.126034017279</v>
      </c>
      <c r="AB225" s="4">
        <v>125.995362491001</v>
      </c>
      <c r="AC225" s="4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" t="s">
        <v>77</v>
      </c>
      <c r="H226" t="str">
        <f t="shared" ref="H226:J226" si="456">H225</f>
        <v>ACT_BND</v>
      </c>
      <c r="I226" t="str">
        <f t="shared" si="456"/>
        <v>UP</v>
      </c>
      <c r="J226">
        <f t="shared" si="456"/>
        <v>1</v>
      </c>
      <c r="K226" s="3">
        <v>2046</v>
      </c>
      <c r="L226" s="3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4">
        <v>0.81012948488121</v>
      </c>
      <c r="X226" s="4">
        <v>8.9921104099784</v>
      </c>
      <c r="Y226" s="4">
        <v>0.768781208423326</v>
      </c>
      <c r="Z226" s="4">
        <v>5.24191095032397</v>
      </c>
      <c r="AA226" s="4">
        <v>6.86910162706983</v>
      </c>
      <c r="AB226" s="4">
        <v>77.7052286537077</v>
      </c>
      <c r="AC226" s="4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" t="s">
        <v>77</v>
      </c>
      <c r="H227" t="str">
        <f t="shared" ref="H227:J227" si="458">H226</f>
        <v>ACT_BND</v>
      </c>
      <c r="I227" t="str">
        <f t="shared" si="458"/>
        <v>UP</v>
      </c>
      <c r="J227">
        <f t="shared" si="458"/>
        <v>1</v>
      </c>
      <c r="K227" s="3">
        <v>2047</v>
      </c>
      <c r="L227" s="3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5.89281857451405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3">
        <v>0</v>
      </c>
      <c r="X227" s="3">
        <v>0</v>
      </c>
      <c r="Y227" s="4">
        <v>2.35712742980562</v>
      </c>
      <c r="Z227" s="3">
        <v>0</v>
      </c>
      <c r="AA227" s="3">
        <v>0</v>
      </c>
      <c r="AB227" s="3">
        <v>0</v>
      </c>
      <c r="AC227" s="3">
        <v>0</v>
      </c>
      <c r="AJ227">
        <f t="shared" ref="AJ227:AP227" si="459">AJ219</f>
        <v>0.4</v>
      </c>
      <c r="AK227">
        <f t="shared" si="459"/>
        <v>0.4</v>
      </c>
      <c r="AL227">
        <f t="shared" si="459"/>
        <v>0.4</v>
      </c>
      <c r="AM227">
        <f t="shared" si="459"/>
        <v>0.4</v>
      </c>
      <c r="AN227">
        <f t="shared" si="459"/>
        <v>0.4</v>
      </c>
      <c r="AO227">
        <f t="shared" si="459"/>
        <v>0.4</v>
      </c>
      <c r="AP227">
        <f t="shared" si="459"/>
        <v>0.4</v>
      </c>
    </row>
    <row r="228" spans="7:42">
      <c r="G228" s="1" t="s">
        <v>77</v>
      </c>
      <c r="H228" t="str">
        <f t="shared" ref="H228:J228" si="460">H227</f>
        <v>ACT_BND</v>
      </c>
      <c r="I228" t="str">
        <f t="shared" si="460"/>
        <v>UP</v>
      </c>
      <c r="J228">
        <f t="shared" si="460"/>
        <v>1</v>
      </c>
      <c r="K228" s="3">
        <v>2047</v>
      </c>
      <c r="L228" s="3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4">
        <v>249.856178041757</v>
      </c>
      <c r="X228" s="4">
        <v>29.3102976210943</v>
      </c>
      <c r="Y228" s="4">
        <v>30.2571902663787</v>
      </c>
      <c r="Z228" s="3">
        <v>0</v>
      </c>
      <c r="AA228" s="4">
        <v>41.0049579553636</v>
      </c>
      <c r="AB228" s="3">
        <v>0</v>
      </c>
      <c r="AC228" s="4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" t="s">
        <v>77</v>
      </c>
      <c r="H229" t="str">
        <f t="shared" ref="H229:J229" si="462">H228</f>
        <v>ACT_BND</v>
      </c>
      <c r="I229" t="str">
        <f t="shared" si="462"/>
        <v>UP</v>
      </c>
      <c r="J229">
        <f t="shared" si="462"/>
        <v>1</v>
      </c>
      <c r="K229" s="3">
        <v>2047</v>
      </c>
      <c r="L229" s="3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3">
        <v>0</v>
      </c>
      <c r="X229" s="4">
        <v>0.119905511447084</v>
      </c>
      <c r="Y229" s="3">
        <v>0</v>
      </c>
      <c r="Z229" s="4">
        <v>0.00160314625989921</v>
      </c>
      <c r="AA229" s="3">
        <v>0</v>
      </c>
      <c r="AB229" s="4">
        <v>1.1541252699784</v>
      </c>
      <c r="AC229" s="4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" t="s">
        <v>77</v>
      </c>
      <c r="H230" t="str">
        <f t="shared" ref="H230:J230" si="464">H229</f>
        <v>ACT_BND</v>
      </c>
      <c r="I230" t="str">
        <f t="shared" si="464"/>
        <v>UP</v>
      </c>
      <c r="J230">
        <f t="shared" si="464"/>
        <v>1</v>
      </c>
      <c r="K230" s="3">
        <v>2047</v>
      </c>
      <c r="L230" s="3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4">
        <v>5.92967683945284</v>
      </c>
      <c r="X230" s="4">
        <v>229.121156473362</v>
      </c>
      <c r="Y230" s="4">
        <v>13.6338938912887</v>
      </c>
      <c r="Z230" s="4">
        <v>132.278726457883</v>
      </c>
      <c r="AA230" s="4">
        <v>133.995622390209</v>
      </c>
      <c r="AB230" s="4">
        <v>894.985259899208</v>
      </c>
      <c r="AC230" s="4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" t="s">
        <v>77</v>
      </c>
      <c r="H231" t="str">
        <f t="shared" ref="H231:J231" si="466">H230</f>
        <v>ACT_BND</v>
      </c>
      <c r="I231" t="str">
        <f t="shared" si="466"/>
        <v>UP</v>
      </c>
      <c r="J231">
        <f t="shared" si="466"/>
        <v>1</v>
      </c>
      <c r="K231" s="3">
        <v>2047</v>
      </c>
      <c r="L231" s="3" t="str">
        <f t="shared" si="442"/>
        <v>ELCNUC100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f t="shared" si="409"/>
        <v>426.05689385992</v>
      </c>
      <c r="R231">
        <f t="shared" si="410"/>
        <v>0</v>
      </c>
      <c r="S231">
        <f t="shared" si="411"/>
        <v>25.2910029517639</v>
      </c>
      <c r="W231" s="3">
        <v>0</v>
      </c>
      <c r="X231" s="3">
        <v>0</v>
      </c>
      <c r="Y231" s="3">
        <v>0</v>
      </c>
      <c r="Z231" s="3">
        <v>0</v>
      </c>
      <c r="AA231" s="4">
        <v>298.239825701944</v>
      </c>
      <c r="AB231" s="3">
        <v>0</v>
      </c>
      <c r="AC231" s="4">
        <v>17.7037020662347</v>
      </c>
      <c r="AJ231">
        <f t="shared" ref="AJ231:AP231" si="467">AJ223</f>
        <v>0.7</v>
      </c>
      <c r="AK231">
        <f t="shared" si="467"/>
        <v>0.7</v>
      </c>
      <c r="AL231">
        <f t="shared" si="467"/>
        <v>0.7</v>
      </c>
      <c r="AM231">
        <f t="shared" si="467"/>
        <v>0.7</v>
      </c>
      <c r="AN231">
        <f t="shared" si="467"/>
        <v>0.7</v>
      </c>
      <c r="AO231">
        <f t="shared" si="467"/>
        <v>0.7</v>
      </c>
      <c r="AP231">
        <f t="shared" si="467"/>
        <v>0.7</v>
      </c>
    </row>
    <row r="232" spans="7:42">
      <c r="G232" s="1" t="s">
        <v>77</v>
      </c>
      <c r="H232" t="str">
        <f t="shared" ref="H232:J232" si="468">H231</f>
        <v>ACT_BND</v>
      </c>
      <c r="I232" t="str">
        <f t="shared" si="468"/>
        <v>UP</v>
      </c>
      <c r="J232">
        <f t="shared" si="468"/>
        <v>1</v>
      </c>
      <c r="K232" s="3">
        <v>2047</v>
      </c>
      <c r="L232" s="3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4">
        <v>42.3756913966883</v>
      </c>
      <c r="X232" s="4">
        <v>43.3766806881281</v>
      </c>
      <c r="Y232" s="4">
        <v>22.5535303491721</v>
      </c>
      <c r="Z232" s="4">
        <v>3.10697550071994</v>
      </c>
      <c r="AA232" s="4">
        <v>59.7894916846652</v>
      </c>
      <c r="AB232" s="4">
        <v>10.1526131389489</v>
      </c>
      <c r="AC232" s="4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" t="s">
        <v>77</v>
      </c>
      <c r="H233" t="str">
        <f t="shared" ref="H233:J233" si="470">H232</f>
        <v>ACT_BND</v>
      </c>
      <c r="I233" t="str">
        <f t="shared" si="470"/>
        <v>UP</v>
      </c>
      <c r="J233">
        <f t="shared" si="470"/>
        <v>1</v>
      </c>
      <c r="K233" s="3">
        <v>2047</v>
      </c>
      <c r="L233" s="3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4">
        <v>141.158149604032</v>
      </c>
      <c r="X233" s="4">
        <v>96.9449235555076</v>
      </c>
      <c r="Y233" s="4">
        <v>61.3867421166307</v>
      </c>
      <c r="Z233" s="4">
        <v>19.6028031209503</v>
      </c>
      <c r="AA233" s="4">
        <v>306.689919546436</v>
      </c>
      <c r="AB233" s="4">
        <v>127.091301331893</v>
      </c>
      <c r="AC233" s="4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" t="s">
        <v>77</v>
      </c>
      <c r="H234" t="str">
        <f t="shared" ref="H234:J234" si="472">H233</f>
        <v>ACT_BND</v>
      </c>
      <c r="I234" t="str">
        <f t="shared" si="472"/>
        <v>UP</v>
      </c>
      <c r="J234">
        <f t="shared" si="472"/>
        <v>1</v>
      </c>
      <c r="K234" s="3">
        <v>2047</v>
      </c>
      <c r="L234" s="3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4">
        <v>0.730120042116631</v>
      </c>
      <c r="X234" s="4">
        <v>9.46413911306335</v>
      </c>
      <c r="Y234" s="4">
        <v>0.761720920806335</v>
      </c>
      <c r="Z234" s="4">
        <v>5.45380056515479</v>
      </c>
      <c r="AA234" s="4">
        <v>7.00144380849532</v>
      </c>
      <c r="AB234" s="4">
        <v>77.9160740460763</v>
      </c>
      <c r="AC234" s="4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" t="s">
        <v>77</v>
      </c>
      <c r="H235" t="str">
        <f t="shared" ref="H235:J235" si="474">H234</f>
        <v>ACT_BND</v>
      </c>
      <c r="I235" t="str">
        <f t="shared" si="474"/>
        <v>UP</v>
      </c>
      <c r="J235">
        <f t="shared" si="474"/>
        <v>1</v>
      </c>
      <c r="K235" s="3">
        <v>2048</v>
      </c>
      <c r="L235" s="3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5.89281857451405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3">
        <v>0</v>
      </c>
      <c r="X235" s="3">
        <v>0</v>
      </c>
      <c r="Y235" s="4">
        <v>2.35712742980562</v>
      </c>
      <c r="Z235" s="3">
        <v>0</v>
      </c>
      <c r="AA235" s="3">
        <v>0</v>
      </c>
      <c r="AB235" s="3">
        <v>0</v>
      </c>
      <c r="AC235" s="3">
        <v>0</v>
      </c>
      <c r="AJ235">
        <f t="shared" ref="AJ235:AP235" si="475">AJ227</f>
        <v>0.4</v>
      </c>
      <c r="AK235">
        <f t="shared" si="475"/>
        <v>0.4</v>
      </c>
      <c r="AL235">
        <f t="shared" si="475"/>
        <v>0.4</v>
      </c>
      <c r="AM235">
        <f t="shared" si="475"/>
        <v>0.4</v>
      </c>
      <c r="AN235">
        <f t="shared" si="475"/>
        <v>0.4</v>
      </c>
      <c r="AO235">
        <f t="shared" si="475"/>
        <v>0.4</v>
      </c>
      <c r="AP235">
        <f t="shared" si="475"/>
        <v>0.4</v>
      </c>
    </row>
    <row r="236" spans="7:42">
      <c r="G236" s="1" t="s">
        <v>77</v>
      </c>
      <c r="H236" t="str">
        <f t="shared" ref="H236:J236" si="476">H235</f>
        <v>ACT_BND</v>
      </c>
      <c r="I236" t="str">
        <f t="shared" si="476"/>
        <v>UP</v>
      </c>
      <c r="J236">
        <f t="shared" si="476"/>
        <v>1</v>
      </c>
      <c r="K236" s="3">
        <v>2048</v>
      </c>
      <c r="L236" s="3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4">
        <v>248.28426400288</v>
      </c>
      <c r="X236" s="4">
        <v>30.5601971282217</v>
      </c>
      <c r="Y236" s="4">
        <v>30.5099410295176</v>
      </c>
      <c r="Z236" s="3">
        <v>0</v>
      </c>
      <c r="AA236" s="4">
        <v>43.3464061555076</v>
      </c>
      <c r="AB236" s="3">
        <v>0</v>
      </c>
      <c r="AC236" s="4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" t="s">
        <v>77</v>
      </c>
      <c r="H237" t="str">
        <f t="shared" ref="H237:J237" si="478">H236</f>
        <v>ACT_BND</v>
      </c>
      <c r="I237" t="str">
        <f t="shared" si="478"/>
        <v>UP</v>
      </c>
      <c r="J237">
        <f t="shared" si="478"/>
        <v>1</v>
      </c>
      <c r="K237" s="3">
        <v>2048</v>
      </c>
      <c r="L237" s="3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3">
        <v>0</v>
      </c>
      <c r="X237" s="4">
        <v>0.119905511447084</v>
      </c>
      <c r="Y237" s="3">
        <v>0</v>
      </c>
      <c r="Z237" s="4">
        <v>0.00340686220302376</v>
      </c>
      <c r="AA237" s="3">
        <v>0</v>
      </c>
      <c r="AB237" s="4">
        <v>1.1541252699784</v>
      </c>
      <c r="AC237" s="4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" t="s">
        <v>77</v>
      </c>
      <c r="H238" t="str">
        <f t="shared" ref="H238:J238" si="480">H237</f>
        <v>ACT_BND</v>
      </c>
      <c r="I238" t="str">
        <f t="shared" si="480"/>
        <v>UP</v>
      </c>
      <c r="J238">
        <f t="shared" si="480"/>
        <v>1</v>
      </c>
      <c r="K238" s="3">
        <v>2048</v>
      </c>
      <c r="L238" s="3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4">
        <v>5.92406666666667</v>
      </c>
      <c r="X238" s="4">
        <v>228.663799524478</v>
      </c>
      <c r="Y238" s="4">
        <v>13.4790686969042</v>
      </c>
      <c r="Z238" s="4">
        <v>132.295645860331</v>
      </c>
      <c r="AA238" s="4">
        <v>133.984539668826</v>
      </c>
      <c r="AB238" s="4">
        <v>895.118853851692</v>
      </c>
      <c r="AC238" s="4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" t="s">
        <v>77</v>
      </c>
      <c r="H239" t="str">
        <f t="shared" ref="H239:J239" si="482">H238</f>
        <v>ACT_BND</v>
      </c>
      <c r="I239" t="str">
        <f t="shared" si="482"/>
        <v>UP</v>
      </c>
      <c r="J239">
        <f t="shared" si="482"/>
        <v>1</v>
      </c>
      <c r="K239" s="3">
        <v>2048</v>
      </c>
      <c r="L239" s="3" t="str">
        <f t="shared" si="442"/>
        <v>ELCNUC100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f t="shared" si="409"/>
        <v>425.565510542014</v>
      </c>
      <c r="R239">
        <f t="shared" si="410"/>
        <v>0</v>
      </c>
      <c r="S239">
        <f t="shared" si="411"/>
        <v>25.1984616270699</v>
      </c>
      <c r="W239" s="3">
        <v>0</v>
      </c>
      <c r="X239" s="3">
        <v>0</v>
      </c>
      <c r="Y239" s="3">
        <v>0</v>
      </c>
      <c r="Z239" s="3">
        <v>0</v>
      </c>
      <c r="AA239" s="4">
        <v>297.89585737941</v>
      </c>
      <c r="AB239" s="3">
        <v>0</v>
      </c>
      <c r="AC239" s="4">
        <v>17.6389231389489</v>
      </c>
      <c r="AJ239">
        <f t="shared" ref="AJ239:AP239" si="483">AJ231</f>
        <v>0.7</v>
      </c>
      <c r="AK239">
        <f t="shared" si="483"/>
        <v>0.7</v>
      </c>
      <c r="AL239">
        <f t="shared" si="483"/>
        <v>0.7</v>
      </c>
      <c r="AM239">
        <f t="shared" si="483"/>
        <v>0.7</v>
      </c>
      <c r="AN239">
        <f t="shared" si="483"/>
        <v>0.7</v>
      </c>
      <c r="AO239">
        <f t="shared" si="483"/>
        <v>0.7</v>
      </c>
      <c r="AP239">
        <f t="shared" si="483"/>
        <v>0.7</v>
      </c>
    </row>
    <row r="240" spans="7:42">
      <c r="G240" s="1" t="s">
        <v>77</v>
      </c>
      <c r="H240" t="str">
        <f t="shared" ref="H240:J240" si="484">H239</f>
        <v>ACT_BND</v>
      </c>
      <c r="I240" t="str">
        <f t="shared" si="484"/>
        <v>UP</v>
      </c>
      <c r="J240">
        <f t="shared" si="484"/>
        <v>1</v>
      </c>
      <c r="K240" s="3">
        <v>2048</v>
      </c>
      <c r="L240" s="3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4">
        <v>46.9481192224622</v>
      </c>
      <c r="X240" s="4">
        <v>44.3237503141865</v>
      </c>
      <c r="Y240" s="4">
        <v>22.9186215478762</v>
      </c>
      <c r="Z240" s="4">
        <v>3.51742754895608</v>
      </c>
      <c r="AA240" s="4">
        <v>62.720984737221</v>
      </c>
      <c r="AB240" s="4">
        <v>14.5726731137509</v>
      </c>
      <c r="AC240" s="4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" t="s">
        <v>77</v>
      </c>
      <c r="H241" t="str">
        <f t="shared" ref="H241:J241" si="486">H240</f>
        <v>ACT_BND</v>
      </c>
      <c r="I241" t="str">
        <f t="shared" si="486"/>
        <v>UP</v>
      </c>
      <c r="J241">
        <f t="shared" si="486"/>
        <v>1</v>
      </c>
      <c r="K241" s="3">
        <v>2048</v>
      </c>
      <c r="L241" s="3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4">
        <v>143.70187912167</v>
      </c>
      <c r="X241" s="4">
        <v>102.700976253636</v>
      </c>
      <c r="Y241" s="4">
        <v>62.5269266738661</v>
      </c>
      <c r="Z241" s="4">
        <v>19.9576128725702</v>
      </c>
      <c r="AA241" s="4">
        <v>314.216915550756</v>
      </c>
      <c r="AB241" s="4">
        <v>128.187240172786</v>
      </c>
      <c r="AC241" s="4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" t="s">
        <v>77</v>
      </c>
      <c r="H242" t="str">
        <f t="shared" ref="H242:J242" si="488">H241</f>
        <v>ACT_BND</v>
      </c>
      <c r="I242" t="str">
        <f t="shared" si="488"/>
        <v>UP</v>
      </c>
      <c r="J242">
        <f t="shared" si="488"/>
        <v>1</v>
      </c>
      <c r="K242" s="3">
        <v>2048</v>
      </c>
      <c r="L242" s="3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4">
        <v>1.10836873398128</v>
      </c>
      <c r="X242" s="4">
        <v>9.64350844849532</v>
      </c>
      <c r="Y242" s="4">
        <v>0.759879653347732</v>
      </c>
      <c r="Z242" s="4">
        <v>5.67863893088553</v>
      </c>
      <c r="AA242" s="4">
        <v>7.19802435205184</v>
      </c>
      <c r="AB242" s="4">
        <v>78.2560977321814</v>
      </c>
      <c r="AC242" s="4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" t="s">
        <v>77</v>
      </c>
      <c r="H243" t="str">
        <f t="shared" ref="H243:J243" si="490">H242</f>
        <v>ACT_BND</v>
      </c>
      <c r="I243" t="str">
        <f t="shared" si="490"/>
        <v>UP</v>
      </c>
      <c r="J243">
        <f t="shared" si="490"/>
        <v>1</v>
      </c>
      <c r="K243" s="3">
        <v>2049</v>
      </c>
      <c r="L243" s="3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5.89281857451405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3">
        <v>0</v>
      </c>
      <c r="X243" s="3">
        <v>0</v>
      </c>
      <c r="Y243" s="4">
        <v>2.35712742980562</v>
      </c>
      <c r="Z243" s="3">
        <v>0</v>
      </c>
      <c r="AA243" s="3">
        <v>0</v>
      </c>
      <c r="AB243" s="3">
        <v>0</v>
      </c>
      <c r="AC243" s="3">
        <v>0</v>
      </c>
      <c r="AJ243">
        <f t="shared" ref="AJ243:AP243" si="491">AJ235</f>
        <v>0.4</v>
      </c>
      <c r="AK243">
        <f t="shared" si="491"/>
        <v>0.4</v>
      </c>
      <c r="AL243">
        <f t="shared" si="491"/>
        <v>0.4</v>
      </c>
      <c r="AM243">
        <f t="shared" si="491"/>
        <v>0.4</v>
      </c>
      <c r="AN243">
        <f t="shared" si="491"/>
        <v>0.4</v>
      </c>
      <c r="AO243">
        <f t="shared" si="491"/>
        <v>0.4</v>
      </c>
      <c r="AP243">
        <f t="shared" si="491"/>
        <v>0.4</v>
      </c>
    </row>
    <row r="244" spans="7:42">
      <c r="G244" s="1" t="s">
        <v>77</v>
      </c>
      <c r="H244" t="str">
        <f t="shared" ref="H244:J244" si="492">H243</f>
        <v>ACT_BND</v>
      </c>
      <c r="I244" t="str">
        <f t="shared" si="492"/>
        <v>UP</v>
      </c>
      <c r="J244">
        <f t="shared" si="492"/>
        <v>1</v>
      </c>
      <c r="K244" s="3">
        <v>2049</v>
      </c>
      <c r="L244" s="3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4">
        <v>246.530778581713</v>
      </c>
      <c r="X244" s="4">
        <v>31.9258196075954</v>
      </c>
      <c r="Y244" s="4">
        <v>30.9251330093593</v>
      </c>
      <c r="Z244" s="3">
        <v>0</v>
      </c>
      <c r="AA244" s="4">
        <v>45.5157257739381</v>
      </c>
      <c r="AB244" s="3">
        <v>0</v>
      </c>
      <c r="AC244" s="4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" t="s">
        <v>77</v>
      </c>
      <c r="H245" t="str">
        <f t="shared" ref="H245:J245" si="494">H244</f>
        <v>ACT_BND</v>
      </c>
      <c r="I245" t="str">
        <f t="shared" si="494"/>
        <v>UP</v>
      </c>
      <c r="J245">
        <f t="shared" si="494"/>
        <v>1</v>
      </c>
      <c r="K245" s="3">
        <v>2049</v>
      </c>
      <c r="L245" s="3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3">
        <v>0</v>
      </c>
      <c r="X245" s="4">
        <v>0.119905511447084</v>
      </c>
      <c r="Y245" s="3">
        <v>0</v>
      </c>
      <c r="Z245" s="4">
        <v>0.0142149488840893</v>
      </c>
      <c r="AA245" s="3">
        <v>0</v>
      </c>
      <c r="AB245" s="4">
        <v>1.1541252699784</v>
      </c>
      <c r="AC245" s="4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" t="s">
        <v>77</v>
      </c>
      <c r="H246" t="str">
        <f t="shared" ref="H246:J246" si="496">H245</f>
        <v>ACT_BND</v>
      </c>
      <c r="I246" t="str">
        <f t="shared" si="496"/>
        <v>UP</v>
      </c>
      <c r="J246">
        <f t="shared" si="496"/>
        <v>1</v>
      </c>
      <c r="K246" s="3">
        <v>2049</v>
      </c>
      <c r="L246" s="3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4">
        <v>5.91822710583153</v>
      </c>
      <c r="X246" s="4">
        <v>228.150718958603</v>
      </c>
      <c r="Y246" s="4">
        <v>13.368979024478</v>
      </c>
      <c r="Z246" s="4">
        <v>132.230191468682</v>
      </c>
      <c r="AA246" s="4">
        <v>133.734820446364</v>
      </c>
      <c r="AB246" s="4">
        <v>895.237774298056</v>
      </c>
      <c r="AC246" s="4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" t="s">
        <v>77</v>
      </c>
      <c r="H247" t="str">
        <f t="shared" ref="H247:J247" si="498">H246</f>
        <v>ACT_BND</v>
      </c>
      <c r="I247" t="str">
        <f t="shared" si="498"/>
        <v>UP</v>
      </c>
      <c r="J247">
        <f t="shared" si="498"/>
        <v>1</v>
      </c>
      <c r="K247" s="3">
        <v>2049</v>
      </c>
      <c r="L247" s="3" t="str">
        <f t="shared" si="442"/>
        <v>ELCNUC100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f t="shared" si="409"/>
        <v>425.29971896534</v>
      </c>
      <c r="R247">
        <f t="shared" si="410"/>
        <v>0</v>
      </c>
      <c r="S247">
        <f t="shared" si="411"/>
        <v>25.1196974030649</v>
      </c>
      <c r="W247" s="3">
        <v>0</v>
      </c>
      <c r="X247" s="3">
        <v>0</v>
      </c>
      <c r="Y247" s="3">
        <v>0</v>
      </c>
      <c r="Z247" s="3">
        <v>0</v>
      </c>
      <c r="AA247" s="4">
        <v>297.709803275738</v>
      </c>
      <c r="AB247" s="3">
        <v>0</v>
      </c>
      <c r="AC247" s="4">
        <v>17.5837881821454</v>
      </c>
      <c r="AJ247">
        <f t="shared" ref="AJ247:AP247" si="499">AJ239</f>
        <v>0.7</v>
      </c>
      <c r="AK247">
        <f t="shared" si="499"/>
        <v>0.7</v>
      </c>
      <c r="AL247">
        <f t="shared" si="499"/>
        <v>0.7</v>
      </c>
      <c r="AM247">
        <f t="shared" si="499"/>
        <v>0.7</v>
      </c>
      <c r="AN247">
        <f t="shared" si="499"/>
        <v>0.7</v>
      </c>
      <c r="AO247">
        <f t="shared" si="499"/>
        <v>0.7</v>
      </c>
      <c r="AP247">
        <f t="shared" si="499"/>
        <v>0.7</v>
      </c>
    </row>
    <row r="248" spans="7:42">
      <c r="G248" s="1" t="s">
        <v>77</v>
      </c>
      <c r="H248" t="str">
        <f t="shared" ref="H248:J248" si="500">H247</f>
        <v>ACT_BND</v>
      </c>
      <c r="I248" t="str">
        <f t="shared" si="500"/>
        <v>UP</v>
      </c>
      <c r="J248">
        <f t="shared" si="500"/>
        <v>1</v>
      </c>
      <c r="K248" s="3">
        <v>2049</v>
      </c>
      <c r="L248" s="3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4">
        <v>51.5205168826494</v>
      </c>
      <c r="X248" s="4">
        <v>45.2724410111411</v>
      </c>
      <c r="Y248" s="4">
        <v>23.2839531101512</v>
      </c>
      <c r="Z248" s="4">
        <v>3.92787959683225</v>
      </c>
      <c r="AA248" s="4">
        <v>65.6640429085673</v>
      </c>
      <c r="AB248" s="4">
        <v>18.9927330921526</v>
      </c>
      <c r="AC248" s="4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" t="s">
        <v>77</v>
      </c>
      <c r="H249" t="str">
        <f t="shared" ref="H249:J249" si="502">H248</f>
        <v>ACT_BND</v>
      </c>
      <c r="I249" t="str">
        <f t="shared" si="502"/>
        <v>UP</v>
      </c>
      <c r="J249">
        <f t="shared" si="502"/>
        <v>1</v>
      </c>
      <c r="K249" s="3">
        <v>2049</v>
      </c>
      <c r="L249" s="3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4">
        <v>146.223699460043</v>
      </c>
      <c r="X249" s="4">
        <v>108.452929551008</v>
      </c>
      <c r="Y249" s="4">
        <v>63.6852575953924</v>
      </c>
      <c r="Z249" s="4">
        <v>20.3105348272138</v>
      </c>
      <c r="AA249" s="4">
        <v>321.75218012959</v>
      </c>
      <c r="AB249" s="4">
        <v>129.283179013679</v>
      </c>
      <c r="AC249" s="4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" t="s">
        <v>77</v>
      </c>
      <c r="H250" t="str">
        <f t="shared" ref="H250:J250" si="504">H249</f>
        <v>ACT_BND</v>
      </c>
      <c r="I250" t="str">
        <f t="shared" si="504"/>
        <v>UP</v>
      </c>
      <c r="J250">
        <f t="shared" si="504"/>
        <v>1</v>
      </c>
      <c r="K250" s="3">
        <v>2049</v>
      </c>
      <c r="L250" s="3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4">
        <v>2.0102906213103</v>
      </c>
      <c r="X250" s="4">
        <v>9.7358755612131</v>
      </c>
      <c r="Y250" s="4">
        <v>0.759872582073434</v>
      </c>
      <c r="Z250" s="4">
        <v>6.15259483801296</v>
      </c>
      <c r="AA250" s="4">
        <v>7.26971803815695</v>
      </c>
      <c r="AB250" s="4">
        <v>78.7835474442045</v>
      </c>
      <c r="AC250" s="4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" t="s">
        <v>77</v>
      </c>
      <c r="H251" t="str">
        <f t="shared" ref="H251:J251" si="506">H250</f>
        <v>ACT_BND</v>
      </c>
      <c r="I251" t="str">
        <f t="shared" si="506"/>
        <v>UP</v>
      </c>
      <c r="J251">
        <f t="shared" si="506"/>
        <v>1</v>
      </c>
      <c r="K251" s="3">
        <v>2050</v>
      </c>
      <c r="L251" s="3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5.90368520518358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3">
        <v>0</v>
      </c>
      <c r="X251" s="3">
        <v>0</v>
      </c>
      <c r="Y251" s="4">
        <v>2.36147408207343</v>
      </c>
      <c r="Z251" s="3">
        <v>0</v>
      </c>
      <c r="AA251" s="3">
        <v>0</v>
      </c>
      <c r="AB251" s="3">
        <v>0</v>
      </c>
      <c r="AC251" s="3">
        <v>0</v>
      </c>
      <c r="AJ251">
        <f t="shared" ref="AJ251:AP251" si="507">AJ243</f>
        <v>0.4</v>
      </c>
      <c r="AK251">
        <f t="shared" si="507"/>
        <v>0.4</v>
      </c>
      <c r="AL251">
        <f t="shared" si="507"/>
        <v>0.4</v>
      </c>
      <c r="AM251">
        <f t="shared" si="507"/>
        <v>0.4</v>
      </c>
      <c r="AN251">
        <f t="shared" si="507"/>
        <v>0.4</v>
      </c>
      <c r="AO251">
        <f t="shared" si="507"/>
        <v>0.4</v>
      </c>
      <c r="AP251">
        <f t="shared" si="507"/>
        <v>0.4</v>
      </c>
    </row>
    <row r="252" spans="7:42">
      <c r="G252" s="1" t="s">
        <v>77</v>
      </c>
      <c r="H252" t="str">
        <f t="shared" ref="H252:J252" si="508">H251</f>
        <v>ACT_BND</v>
      </c>
      <c r="I252" t="str">
        <f t="shared" si="508"/>
        <v>UP</v>
      </c>
      <c r="J252">
        <f t="shared" si="508"/>
        <v>1</v>
      </c>
      <c r="K252" s="3">
        <v>2050</v>
      </c>
      <c r="L252" s="3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4">
        <v>243.036278401728</v>
      </c>
      <c r="X252" s="4">
        <v>34.6555090054716</v>
      </c>
      <c r="Y252" s="4">
        <v>31.3417639560835</v>
      </c>
      <c r="Z252" s="3">
        <v>0</v>
      </c>
      <c r="AA252" s="4">
        <v>47.5543753419726</v>
      </c>
      <c r="AB252" s="3">
        <v>0</v>
      </c>
      <c r="AC252" s="4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" t="s">
        <v>77</v>
      </c>
      <c r="H253" t="str">
        <f t="shared" ref="H253:J253" si="510">H252</f>
        <v>ACT_BND</v>
      </c>
      <c r="I253" t="str">
        <f t="shared" si="510"/>
        <v>UP</v>
      </c>
      <c r="J253">
        <f t="shared" si="510"/>
        <v>1</v>
      </c>
      <c r="K253" s="3">
        <v>2050</v>
      </c>
      <c r="L253" s="3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3">
        <v>0</v>
      </c>
      <c r="X253" s="4">
        <v>0.122035959179266</v>
      </c>
      <c r="Y253" s="4">
        <v>0.00115251101511879</v>
      </c>
      <c r="Z253" s="4">
        <v>0.0127458616738661</v>
      </c>
      <c r="AA253" s="3">
        <v>0</v>
      </c>
      <c r="AB253" s="4">
        <v>1.1541252699784</v>
      </c>
      <c r="AC253" s="4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" t="s">
        <v>77</v>
      </c>
      <c r="H254" t="str">
        <f t="shared" ref="H254:J254" si="512">H253</f>
        <v>ACT_BND</v>
      </c>
      <c r="I254" t="str">
        <f t="shared" si="512"/>
        <v>UP</v>
      </c>
      <c r="J254">
        <f t="shared" si="512"/>
        <v>1</v>
      </c>
      <c r="K254" s="3">
        <v>2050</v>
      </c>
      <c r="L254" s="3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4">
        <v>5.91016919006479</v>
      </c>
      <c r="X254" s="4">
        <v>227.677843508639</v>
      </c>
      <c r="Y254" s="4">
        <v>13.2126468934485</v>
      </c>
      <c r="Z254" s="4">
        <v>132.30800025198</v>
      </c>
      <c r="AA254" s="4">
        <v>133.624814290857</v>
      </c>
      <c r="AB254" s="4">
        <v>895.240641828654</v>
      </c>
      <c r="AC254" s="4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" t="s">
        <v>77</v>
      </c>
      <c r="H255" t="str">
        <f t="shared" ref="H255:J255" si="514">H254</f>
        <v>ACT_BND</v>
      </c>
      <c r="I255" t="str">
        <f t="shared" si="514"/>
        <v>UP</v>
      </c>
      <c r="J255">
        <f t="shared" si="514"/>
        <v>1</v>
      </c>
      <c r="K255" s="3">
        <v>2050</v>
      </c>
      <c r="L255" s="3" t="str">
        <f t="shared" si="442"/>
        <v>ELCNUC100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f t="shared" si="409"/>
        <v>425.154151753574</v>
      </c>
      <c r="R255">
        <f t="shared" si="410"/>
        <v>0</v>
      </c>
      <c r="S255">
        <f t="shared" si="411"/>
        <v>24.9342337138743</v>
      </c>
      <c r="W255" s="3">
        <v>0</v>
      </c>
      <c r="X255" s="3">
        <v>0</v>
      </c>
      <c r="Y255" s="3">
        <v>0</v>
      </c>
      <c r="Z255" s="3">
        <v>0</v>
      </c>
      <c r="AA255" s="4">
        <v>297.607906227502</v>
      </c>
      <c r="AB255" s="3">
        <v>0</v>
      </c>
      <c r="AC255" s="4">
        <v>17.453963599712</v>
      </c>
      <c r="AJ255">
        <f t="shared" ref="AJ255:AP255" si="515">AJ247</f>
        <v>0.7</v>
      </c>
      <c r="AK255">
        <f t="shared" si="515"/>
        <v>0.7</v>
      </c>
      <c r="AL255">
        <f t="shared" si="515"/>
        <v>0.7</v>
      </c>
      <c r="AM255">
        <f t="shared" si="515"/>
        <v>0.7</v>
      </c>
      <c r="AN255">
        <f t="shared" si="515"/>
        <v>0.7</v>
      </c>
      <c r="AO255">
        <f t="shared" si="515"/>
        <v>0.7</v>
      </c>
      <c r="AP255">
        <f t="shared" si="515"/>
        <v>0.7</v>
      </c>
    </row>
    <row r="256" spans="7:42">
      <c r="G256" s="1" t="s">
        <v>77</v>
      </c>
      <c r="H256" t="str">
        <f t="shared" ref="H256:J256" si="516">H255</f>
        <v>ACT_BND</v>
      </c>
      <c r="I256" t="str">
        <f t="shared" si="516"/>
        <v>UP</v>
      </c>
      <c r="J256">
        <f t="shared" si="516"/>
        <v>1</v>
      </c>
      <c r="K256" s="3">
        <v>2050</v>
      </c>
      <c r="L256" s="3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4">
        <v>56.0880059035277</v>
      </c>
      <c r="X256" s="4">
        <v>45.7957209604284</v>
      </c>
      <c r="Y256" s="4">
        <v>23.6066761735061</v>
      </c>
      <c r="Z256" s="4">
        <v>4.33833164506839</v>
      </c>
      <c r="AA256" s="4">
        <v>68.5283290856731</v>
      </c>
      <c r="AB256" s="4">
        <v>23.4127930669546</v>
      </c>
      <c r="AC256" s="4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" t="s">
        <v>77</v>
      </c>
      <c r="H257" t="str">
        <f t="shared" ref="H257:J257" si="518">H256</f>
        <v>ACT_BND</v>
      </c>
      <c r="I257" t="str">
        <f t="shared" si="518"/>
        <v>UP</v>
      </c>
      <c r="J257">
        <f t="shared" si="518"/>
        <v>1</v>
      </c>
      <c r="K257" s="3">
        <v>2050</v>
      </c>
      <c r="L257" s="3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4">
        <v>148.722291720662</v>
      </c>
      <c r="X257" s="4">
        <v>114.203432030634</v>
      </c>
      <c r="Y257" s="4">
        <v>64.824375449964</v>
      </c>
      <c r="Z257" s="4">
        <v>20.6617620050396</v>
      </c>
      <c r="AA257" s="4">
        <v>328.966514974802</v>
      </c>
      <c r="AB257" s="4">
        <v>130.379117854572</v>
      </c>
      <c r="AC257" s="4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" t="s">
        <v>77</v>
      </c>
      <c r="H258" t="str">
        <f t="shared" ref="H258:J258" si="520">H257</f>
        <v>ACT_BND</v>
      </c>
      <c r="I258" t="str">
        <f t="shared" si="520"/>
        <v>UP</v>
      </c>
      <c r="J258">
        <f t="shared" si="520"/>
        <v>1</v>
      </c>
      <c r="K258" s="3">
        <v>2050</v>
      </c>
      <c r="L258" s="3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4">
        <v>3.33987412742981</v>
      </c>
      <c r="X258" s="4">
        <v>10.0001835006839</v>
      </c>
      <c r="Y258" s="4">
        <v>0.759450976601872</v>
      </c>
      <c r="Z258" s="4">
        <v>6.9361850287977</v>
      </c>
      <c r="AA258" s="4">
        <v>7.21911176025918</v>
      </c>
      <c r="AB258" s="4">
        <v>80.9485408927286</v>
      </c>
      <c r="AC258" s="4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6"/>
      <c r="P9" s="17" t="s">
        <v>19</v>
      </c>
      <c r="Q9" s="17" t="s">
        <v>20</v>
      </c>
      <c r="R9" s="18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4"/>
      <c r="P10" s="3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4"/>
      <c r="P11" s="14">
        <v>76.81255283</v>
      </c>
      <c r="Q11" s="14">
        <v>189.1523515</v>
      </c>
      <c r="R11" s="1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4"/>
      <c r="P12" s="14">
        <v>74.20667416</v>
      </c>
      <c r="Q12" s="14">
        <v>191.4234074</v>
      </c>
      <c r="R12" s="1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4"/>
      <c r="P13" s="14">
        <v>77.12179057</v>
      </c>
      <c r="Q13" s="14">
        <v>192.6290842</v>
      </c>
      <c r="R13" s="14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4"/>
      <c r="P14" s="14">
        <v>76.81439504</v>
      </c>
      <c r="Q14" s="14">
        <v>188.0323064</v>
      </c>
      <c r="R14" s="14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4"/>
      <c r="P15" s="14">
        <v>74.63398654</v>
      </c>
      <c r="Q15" s="14">
        <v>187.3806341</v>
      </c>
      <c r="R15" s="14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4"/>
      <c r="P16" s="14">
        <v>71.18044599</v>
      </c>
      <c r="Q16" s="14">
        <v>186.5061886</v>
      </c>
      <c r="R16" s="14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4"/>
      <c r="P17" s="14">
        <v>71.05930612</v>
      </c>
      <c r="Q17" s="14">
        <v>183.2987882</v>
      </c>
      <c r="R17" s="14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4"/>
      <c r="P18" s="14">
        <v>69.535369</v>
      </c>
      <c r="Q18" s="14">
        <v>180.581023</v>
      </c>
      <c r="R18" s="14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4"/>
      <c r="P19" s="14">
        <v>66.51258325</v>
      </c>
      <c r="Q19" s="14">
        <v>176.8089285</v>
      </c>
      <c r="R19" s="14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4"/>
      <c r="P20" s="14">
        <v>63.77177142</v>
      </c>
      <c r="Q20" s="14">
        <v>174.3626045</v>
      </c>
      <c r="R20" s="14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4"/>
      <c r="P21" s="14">
        <v>63.61248353</v>
      </c>
      <c r="Q21" s="14">
        <v>170.8099635</v>
      </c>
      <c r="R21" s="14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4"/>
      <c r="P22" s="14">
        <v>61.31157641</v>
      </c>
      <c r="Q22" s="14">
        <v>167.9885769</v>
      </c>
      <c r="R22" s="14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4"/>
      <c r="P23" s="14">
        <v>59.83665375</v>
      </c>
      <c r="Q23" s="14">
        <v>166.120235</v>
      </c>
      <c r="R23" s="14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4"/>
      <c r="P24" s="14">
        <v>58.42898752</v>
      </c>
      <c r="Q24" s="14">
        <v>160.0981307</v>
      </c>
      <c r="R24" s="14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4"/>
      <c r="P25" s="14">
        <v>58.33266565</v>
      </c>
      <c r="Q25" s="14">
        <v>159.3244899</v>
      </c>
      <c r="R25" s="14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4"/>
      <c r="P26" s="14">
        <v>58.31142796</v>
      </c>
      <c r="Q26" s="14">
        <v>158.0382371</v>
      </c>
      <c r="R26" s="14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4"/>
      <c r="P27" s="14">
        <v>58.55054683</v>
      </c>
      <c r="Q27" s="14">
        <v>156.7902167</v>
      </c>
      <c r="R27" s="14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4"/>
      <c r="P28" s="14">
        <v>58.75996724</v>
      </c>
      <c r="Q28" s="14">
        <v>155.7833716</v>
      </c>
      <c r="R28" s="14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4"/>
      <c r="P29" s="14">
        <v>59.03228737</v>
      </c>
      <c r="Q29" s="14">
        <v>155.2255208</v>
      </c>
      <c r="R29" s="14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4"/>
      <c r="P30" s="14">
        <v>59.36877781</v>
      </c>
      <c r="Q30" s="14">
        <v>154.809773</v>
      </c>
      <c r="R30" s="14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4"/>
      <c r="P31" s="14">
        <v>59.66499902</v>
      </c>
      <c r="Q31" s="14">
        <v>154.139516</v>
      </c>
      <c r="R31" s="14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4"/>
      <c r="P32" s="14">
        <v>60.00625111</v>
      </c>
      <c r="Q32" s="14">
        <v>153.3493523</v>
      </c>
      <c r="R32" s="14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4"/>
      <c r="P33" s="14">
        <v>60.37770762</v>
      </c>
      <c r="Q33" s="14">
        <v>152.2290441</v>
      </c>
      <c r="R33" s="14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4"/>
      <c r="P34" s="14">
        <v>60.7767735</v>
      </c>
      <c r="Q34" s="14">
        <v>151.5251569</v>
      </c>
      <c r="R34" s="14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4"/>
      <c r="P35" s="14">
        <v>61.27199916</v>
      </c>
      <c r="Q35" s="14">
        <v>150.5868061</v>
      </c>
      <c r="R35" s="14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4"/>
      <c r="P36" s="14">
        <v>61.82862958</v>
      </c>
      <c r="Q36" s="14">
        <v>150.0717121</v>
      </c>
      <c r="R36" s="14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4"/>
      <c r="P37" s="14">
        <v>62.34072831</v>
      </c>
      <c r="Q37" s="14">
        <v>149.6242485</v>
      </c>
      <c r="R37" s="14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4"/>
      <c r="P38" s="14">
        <v>62.8682319</v>
      </c>
      <c r="Q38" s="14">
        <v>149.2645214</v>
      </c>
      <c r="R38" s="14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4"/>
      <c r="P39" s="14">
        <v>63.46993417</v>
      </c>
      <c r="Q39" s="14">
        <v>149.1398446</v>
      </c>
      <c r="R39" s="14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4"/>
      <c r="P40" s="14">
        <v>64.11285145</v>
      </c>
      <c r="Q40" s="14">
        <v>148.8271199</v>
      </c>
      <c r="R40" s="14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3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4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4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4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4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4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4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4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4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4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4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4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4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4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4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4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4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4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4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4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4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4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4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4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4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4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4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4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4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3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14">
        <v>0</v>
      </c>
      <c r="O12" s="3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4">
        <v>0.001131733</v>
      </c>
      <c r="O13" s="3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4">
        <v>0.001347537</v>
      </c>
      <c r="O14" s="3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4">
        <v>0.0822883</v>
      </c>
      <c r="O15" s="3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4">
        <v>0.231985</v>
      </c>
      <c r="O16" s="3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4">
        <v>0.385963</v>
      </c>
      <c r="O17" s="3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4">
        <v>0.472285</v>
      </c>
      <c r="O18" s="3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4">
        <v>0.52276</v>
      </c>
      <c r="O19" s="3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4">
        <v>0.608916</v>
      </c>
      <c r="O20" s="3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4">
        <v>0.659348</v>
      </c>
      <c r="O21" s="3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4">
        <v>0.699992</v>
      </c>
      <c r="O22" s="3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4">
        <v>0.733446</v>
      </c>
      <c r="O23" s="3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4">
        <v>0.75964</v>
      </c>
      <c r="O24" s="3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4">
        <v>0.781174</v>
      </c>
      <c r="O25" s="3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4">
        <v>0.79977</v>
      </c>
      <c r="O26" s="3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4">
        <v>0.818448</v>
      </c>
      <c r="O27" s="3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4">
        <v>0.836399</v>
      </c>
      <c r="O28" s="3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4">
        <v>0.855045</v>
      </c>
      <c r="O29" s="3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4">
        <v>0.872992</v>
      </c>
      <c r="O30" s="3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4">
        <v>0.885377</v>
      </c>
      <c r="O31" s="3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4">
        <v>0.897517</v>
      </c>
      <c r="O32" s="3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4">
        <v>0.910641</v>
      </c>
      <c r="O33" s="3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4">
        <v>0.92435</v>
      </c>
      <c r="O34" s="3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4">
        <v>0.937246</v>
      </c>
      <c r="O35" s="3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4">
        <v>0.951132</v>
      </c>
      <c r="O36" s="3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4">
        <v>0.965262</v>
      </c>
      <c r="O37" s="3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4">
        <v>0.97958</v>
      </c>
      <c r="O38" s="3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4">
        <v>0.992976</v>
      </c>
      <c r="O39" s="3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4">
        <v>1.007212</v>
      </c>
      <c r="O40" s="3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4">
        <v>1.030571</v>
      </c>
      <c r="O41" s="3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1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4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4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4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4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4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4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4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4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4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4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4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4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4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4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4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4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4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4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4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4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4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4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4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4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4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4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4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4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0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4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4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4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4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4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4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4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4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4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4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4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4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4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4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4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4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4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4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4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4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4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4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4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4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4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4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4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4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4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4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0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4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4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4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4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4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4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4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4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4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4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4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4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4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4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4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4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4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4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4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4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4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4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4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4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4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4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4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4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3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N12*1000</f>
        <v>51677.81389</v>
      </c>
      <c r="N12" s="14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4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4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4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4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4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4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4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4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4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4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4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4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4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4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4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4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4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4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4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4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4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4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4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4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4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4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4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4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4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6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6"/>
      <c r="P11" s="15" t="s">
        <v>43</v>
      </c>
      <c r="Q11" s="11" t="s">
        <v>44</v>
      </c>
    </row>
    <row r="12" spans="4:17">
      <c r="D12" s="6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3"/>
      <c r="Q12" s="13"/>
    </row>
    <row r="13" spans="4:17">
      <c r="D13" s="6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3"/>
      <c r="Q13" s="13"/>
    </row>
    <row r="14" spans="4:17">
      <c r="D14" s="6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3"/>
      <c r="Q14" s="13"/>
    </row>
    <row r="15" spans="4:12">
      <c r="D15" s="6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6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6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6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6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6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6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6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6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6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6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6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6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6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6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6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6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6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6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6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6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6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6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6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6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6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6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2025-02-04T17:10:18Z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