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<sst xmlns="http://schemas.openxmlformats.org/spreadsheetml/2006/main" count="18489" uniqueCount="611">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</sst>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sz val="10"/>
      <name val="SimSun"/>
      <charset val="134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9" fillId="14" borderId="7" applyNumberFormat="0" applyAlignment="0" applyProtection="0">
      <alignment vertical="center"/>
    </xf>
    <xf numFmtId="0" fontId="30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0" fontId="36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7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9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20" fillId="0" borderId="0" xfId="56" applyFont="1" applyFill="1" applyBorder="1" applyAlignment="1">
      <alignment horizontal="left"/>
    </xf>
    <xf numFmtId="0" fontId="21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8" fillId="0" borderId="0" xfId="56" applyFont="1" applyFill="1" applyBorder="1" applyAlignment="1">
      <alignment horizontal="left" vertical="center"/>
    </xf>
    <xf numFmtId="0" fontId="19" fillId="0" borderId="0" xfId="52" applyFont="1"/>
    <xf numFmtId="0" fontId="22" fillId="11" borderId="0" xfId="52" applyFont="1" applyFill="1"/>
    <xf numFmtId="0" fontId="22" fillId="12" borderId="0" xfId="52" applyFont="1" applyFill="1"/>
    <xf numFmtId="0" fontId="19" fillId="0" borderId="0" xfId="53"/>
    <xf numFmtId="0" fontId="13" fillId="3" borderId="2" xfId="16" applyFont="1"/>
    <xf numFmtId="2" fontId="19" fillId="0" borderId="0" xfId="53" applyNumberFormat="1"/>
    <xf numFmtId="2" fontId="19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 t="s">
        <v>32</v>
      </c>
      <c r="E10" s="35" t="s">
        <v>33</v>
      </c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5" t="s">
        <v>32</v>
      </c>
      <c r="E11" s="35" t="s">
        <v>33</v>
      </c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38" zoomScaleNormal="38" topLeftCell="A18" workbookViewId="0">
      <selection activeCell="B53" sqref="B53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41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41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41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350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79</v>
      </c>
      <c r="B33" s="13" t="s">
        <v>51</v>
      </c>
      <c r="C33" s="13" t="s">
        <v>13</v>
      </c>
      <c r="D33" s="13" t="s">
        <v>351</v>
      </c>
      <c r="E33" s="13" t="s">
        <v>247</v>
      </c>
      <c r="F33" s="13" t="s">
        <v>250</v>
      </c>
      <c r="G33" s="13" t="s">
        <v>254</v>
      </c>
      <c r="H33" s="13" t="s">
        <v>256</v>
      </c>
      <c r="I33" s="13" t="s">
        <v>258</v>
      </c>
      <c r="J33" s="13" t="s">
        <v>249</v>
      </c>
      <c r="K33" s="13" t="s">
        <v>253</v>
      </c>
      <c r="L33" s="13" t="s">
        <v>255</v>
      </c>
      <c r="M33" s="13" t="s">
        <v>257</v>
      </c>
      <c r="N33" s="13" t="s">
        <v>259</v>
      </c>
      <c r="O33" s="13" t="s">
        <v>260</v>
      </c>
      <c r="P33" s="13" t="s">
        <v>261</v>
      </c>
      <c r="Q33" s="13" t="s">
        <v>267</v>
      </c>
      <c r="R33" s="13" t="s">
        <v>262</v>
      </c>
      <c r="S33" s="13" t="s">
        <v>263</v>
      </c>
      <c r="T33" s="13" t="s">
        <v>271</v>
      </c>
      <c r="U33" s="13" t="s">
        <v>273</v>
      </c>
      <c r="V33" s="13" t="s">
        <v>264</v>
      </c>
      <c r="W33" s="13" t="s">
        <v>265</v>
      </c>
      <c r="X33" s="13" t="s">
        <v>266</v>
      </c>
      <c r="Y33" s="13" t="s">
        <v>268</v>
      </c>
      <c r="Z33" s="13" t="s">
        <v>279</v>
      </c>
      <c r="AA33" s="13" t="s">
        <v>281</v>
      </c>
      <c r="AB33" s="13" t="s">
        <v>269</v>
      </c>
      <c r="AC33" s="13" t="s">
        <v>270</v>
      </c>
      <c r="AD33" s="13" t="s">
        <v>282</v>
      </c>
      <c r="AE33" s="13" t="s">
        <v>272</v>
      </c>
      <c r="AF33" s="13" t="s">
        <v>274</v>
      </c>
      <c r="AG33" s="13" t="s">
        <v>275</v>
      </c>
      <c r="AH33" s="13" t="s">
        <v>276</v>
      </c>
      <c r="AI33" s="13" t="s">
        <v>277</v>
      </c>
      <c r="AJ33" s="13" t="s">
        <v>278</v>
      </c>
      <c r="AK33" s="13" t="s">
        <v>284</v>
      </c>
      <c r="AL33" s="15" t="s">
        <v>280</v>
      </c>
      <c r="AM33" s="14" t="s">
        <v>287</v>
      </c>
      <c r="AN33" s="13" t="s">
        <v>352</v>
      </c>
      <c r="AO33" s="14">
        <v>0</v>
      </c>
    </row>
    <row r="34" spans="1:41">
      <c r="A34" s="14" t="s">
        <v>362</v>
      </c>
      <c r="B34" s="13" t="s">
        <v>363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355</v>
      </c>
      <c r="AO34" s="14">
        <v>3</v>
      </c>
    </row>
    <row r="35" spans="1:41">
      <c r="A35" s="14" t="s">
        <v>362</v>
      </c>
      <c r="B35" s="13" t="s">
        <v>363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355</v>
      </c>
      <c r="AO35" s="14">
        <v>3</v>
      </c>
    </row>
    <row r="36" spans="1:41">
      <c r="A36" s="14" t="s">
        <v>364</v>
      </c>
      <c r="B36" s="13" t="s">
        <v>365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355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 t="s">
        <v>350</v>
      </c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79</v>
      </c>
      <c r="B55" s="19" t="s">
        <v>51</v>
      </c>
      <c r="C55" t="s">
        <v>366</v>
      </c>
      <c r="D55" s="19" t="s">
        <v>13</v>
      </c>
      <c r="E55" s="19" t="s">
        <v>80</v>
      </c>
      <c r="F55" s="19" t="s">
        <v>247</v>
      </c>
      <c r="G55" s="19" t="s">
        <v>250</v>
      </c>
      <c r="H55" s="19" t="s">
        <v>254</v>
      </c>
      <c r="I55" s="19" t="s">
        <v>256</v>
      </c>
      <c r="J55" s="19" t="s">
        <v>258</v>
      </c>
      <c r="K55" s="19" t="s">
        <v>249</v>
      </c>
      <c r="L55" s="19" t="s">
        <v>253</v>
      </c>
      <c r="M55" s="19" t="s">
        <v>255</v>
      </c>
      <c r="N55" s="19" t="s">
        <v>257</v>
      </c>
      <c r="O55" s="19" t="s">
        <v>259</v>
      </c>
      <c r="P55" s="19" t="s">
        <v>260</v>
      </c>
      <c r="Q55" s="19" t="s">
        <v>261</v>
      </c>
      <c r="R55" s="19" t="s">
        <v>267</v>
      </c>
      <c r="S55" s="19" t="s">
        <v>262</v>
      </c>
      <c r="T55" s="19" t="s">
        <v>263</v>
      </c>
      <c r="U55" s="19" t="s">
        <v>271</v>
      </c>
      <c r="V55" s="19" t="s">
        <v>273</v>
      </c>
      <c r="W55" s="19" t="s">
        <v>264</v>
      </c>
      <c r="X55" s="19" t="s">
        <v>265</v>
      </c>
      <c r="Y55" s="19" t="s">
        <v>266</v>
      </c>
      <c r="Z55" s="19" t="s">
        <v>268</v>
      </c>
      <c r="AA55" s="19" t="s">
        <v>279</v>
      </c>
      <c r="AB55" s="19" t="s">
        <v>281</v>
      </c>
      <c r="AC55" s="19" t="s">
        <v>269</v>
      </c>
      <c r="AD55" s="19" t="s">
        <v>270</v>
      </c>
      <c r="AE55" s="19" t="s">
        <v>282</v>
      </c>
      <c r="AF55" s="19" t="s">
        <v>272</v>
      </c>
      <c r="AG55" s="19" t="s">
        <v>274</v>
      </c>
      <c r="AH55" s="19" t="s">
        <v>275</v>
      </c>
      <c r="AI55" s="19" t="s">
        <v>276</v>
      </c>
      <c r="AJ55" s="19" t="s">
        <v>277</v>
      </c>
      <c r="AK55" s="19" t="s">
        <v>278</v>
      </c>
      <c r="AL55" s="19" t="s">
        <v>280</v>
      </c>
      <c r="AM55" s="19" t="s">
        <v>287</v>
      </c>
      <c r="AN55" s="19" t="s">
        <v>284</v>
      </c>
      <c r="AO55" s="19" t="s">
        <v>367</v>
      </c>
    </row>
    <row r="56" spans="1:41">
      <c r="A56" s="20" t="s">
        <v>368</v>
      </c>
      <c r="B56" s="20" t="s">
        <v>369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370</v>
      </c>
      <c r="B57" t="s">
        <v>371</v>
      </c>
      <c r="C57" t="s">
        <v>372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373</v>
      </c>
      <c r="B58" t="s">
        <v>365</v>
      </c>
      <c r="C58" t="s">
        <v>374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375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376</v>
      </c>
      <c r="J1" s="2"/>
    </row>
    <row r="3" spans="2:13">
      <c r="D3" t="s">
        <v>377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378</v>
      </c>
      <c r="F4" s="1" t="s">
        <v>379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380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380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380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380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380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380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380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380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380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380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380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380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380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380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380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380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380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380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380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380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380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380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380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380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380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380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380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380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380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380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380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380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380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380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380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380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380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380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380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380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380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380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380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380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380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380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380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380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380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380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380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380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380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380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380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380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380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380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380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380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380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380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380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380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380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380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380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380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380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380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380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380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380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380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380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380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380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380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380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380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380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380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380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380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380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380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380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380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380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380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380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380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380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380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380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380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380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380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380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380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380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380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380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380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380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380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380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380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380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380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380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380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380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380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380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380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380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380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380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380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380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380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380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380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380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380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380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380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380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380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380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380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380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380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380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380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380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380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380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380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380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380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380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380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380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380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380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380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380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380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380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380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380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380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380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380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380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380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380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380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380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380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380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380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380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380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380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380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381</v>
      </c>
      <c r="E3" t="s">
        <v>382</v>
      </c>
      <c r="Q3" s="5" t="s">
        <v>383</v>
      </c>
    </row>
    <row r="4" spans="1:27">
      <c r="A4" s="6" t="s">
        <v>384</v>
      </c>
      <c r="B4" s="6" t="s">
        <v>385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386</v>
      </c>
      <c r="S4" t="s">
        <v>4</v>
      </c>
      <c r="T4" t="s">
        <v>387</v>
      </c>
      <c r="U4" t="s">
        <v>388</v>
      </c>
      <c r="V4" t="s">
        <v>383</v>
      </c>
      <c r="Y4" s="6" t="s">
        <v>389</v>
      </c>
      <c r="Z4" s="6" t="s">
        <v>390</v>
      </c>
    </row>
    <row r="5" spans="1:27">
      <c r="A5" s="6" t="s">
        <v>82</v>
      </c>
      <c r="B5" s="6" t="s">
        <v>391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392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393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392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394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392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395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392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396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392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397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392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398</v>
      </c>
      <c r="B11" s="6" t="s">
        <v>399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392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392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392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400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392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401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392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402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392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403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392</v>
      </c>
      <c r="S17">
        <v>2032</v>
      </c>
      <c r="T17" s="8">
        <v>0.637</v>
      </c>
      <c r="U17" s="8">
        <v>0.639</v>
      </c>
      <c r="V17" s="8">
        <v>0.638</v>
      </c>
      <c r="Y17" t="s">
        <v>404</v>
      </c>
    </row>
    <row r="18" spans="1:26">
      <c r="A18" s="6" t="s">
        <v>99</v>
      </c>
      <c r="B18" s="6" t="s">
        <v>405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392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406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392</v>
      </c>
      <c r="S19">
        <v>2034</v>
      </c>
      <c r="T19" s="8">
        <v>0.64</v>
      </c>
      <c r="U19" s="8">
        <v>0.643</v>
      </c>
      <c r="V19" s="8">
        <v>0.64</v>
      </c>
      <c r="Y19" t="s">
        <v>407</v>
      </c>
      <c r="Z19">
        <v>0</v>
      </c>
    </row>
    <row r="20" spans="1:26">
      <c r="A20" s="6" t="s">
        <v>93</v>
      </c>
      <c r="B20" s="6" t="s">
        <v>408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392</v>
      </c>
      <c r="S20">
        <v>2035</v>
      </c>
      <c r="T20" s="8">
        <v>0.641</v>
      </c>
      <c r="U20" s="8">
        <v>0.645</v>
      </c>
      <c r="V20" s="8">
        <v>0.642</v>
      </c>
      <c r="Y20" t="s">
        <v>409</v>
      </c>
      <c r="Z20" s="5">
        <f>Z19+25</f>
        <v>25</v>
      </c>
    </row>
    <row r="21" spans="1:26">
      <c r="A21" s="6" t="s">
        <v>410</v>
      </c>
      <c r="B21" s="6" t="s">
        <v>411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392</v>
      </c>
      <c r="S21">
        <v>2036</v>
      </c>
      <c r="T21" s="8">
        <v>0.642</v>
      </c>
      <c r="U21" s="8">
        <v>0.646</v>
      </c>
      <c r="V21" s="8">
        <v>0.642</v>
      </c>
      <c r="Y21" t="s">
        <v>412</v>
      </c>
      <c r="Z21" s="5">
        <f t="shared" ref="Z21:Z28" si="6">Z20+25</f>
        <v>50</v>
      </c>
    </row>
    <row r="22" spans="1:26">
      <c r="A22" s="6" t="s">
        <v>413</v>
      </c>
      <c r="B22" s="6" t="s">
        <v>414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392</v>
      </c>
      <c r="S22">
        <v>2037</v>
      </c>
      <c r="T22" s="8">
        <v>0.643</v>
      </c>
      <c r="U22" s="8">
        <v>0.646</v>
      </c>
      <c r="V22" s="8">
        <v>0.643</v>
      </c>
      <c r="Y22" t="s">
        <v>415</v>
      </c>
      <c r="Z22" s="5">
        <f t="shared" si="6"/>
        <v>75</v>
      </c>
    </row>
    <row r="23" spans="1:26">
      <c r="A23" s="6" t="s">
        <v>103</v>
      </c>
      <c r="B23" s="6" t="s">
        <v>416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392</v>
      </c>
      <c r="S23">
        <v>2038</v>
      </c>
      <c r="T23" s="8">
        <v>0.644</v>
      </c>
      <c r="U23" s="8">
        <v>0.647</v>
      </c>
      <c r="V23" s="8">
        <v>0.643</v>
      </c>
      <c r="Y23" t="s">
        <v>417</v>
      </c>
      <c r="Z23" s="5">
        <f t="shared" si="6"/>
        <v>100</v>
      </c>
    </row>
    <row r="24" spans="1:26">
      <c r="A24" s="6" t="s">
        <v>105</v>
      </c>
      <c r="B24" s="6" t="s">
        <v>418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392</v>
      </c>
      <c r="S24">
        <v>2039</v>
      </c>
      <c r="T24" s="8">
        <v>0.645</v>
      </c>
      <c r="U24" s="8">
        <v>0.647</v>
      </c>
      <c r="V24" s="8">
        <v>0.643</v>
      </c>
      <c r="Y24" t="s">
        <v>419</v>
      </c>
      <c r="Z24" s="5">
        <f t="shared" si="6"/>
        <v>125</v>
      </c>
    </row>
    <row r="25" spans="1:26">
      <c r="A25" s="6" t="s">
        <v>420</v>
      </c>
      <c r="B25" s="6" t="s">
        <v>421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392</v>
      </c>
      <c r="S25">
        <v>2040</v>
      </c>
      <c r="T25" s="8">
        <v>0.645</v>
      </c>
      <c r="U25" s="8">
        <v>0.647</v>
      </c>
      <c r="V25" s="8">
        <v>0.643</v>
      </c>
      <c r="Y25" t="s">
        <v>422</v>
      </c>
      <c r="Z25" s="5">
        <f t="shared" si="6"/>
        <v>150</v>
      </c>
    </row>
    <row r="26" spans="1:26">
      <c r="A26" s="6" t="s">
        <v>107</v>
      </c>
      <c r="B26" s="6" t="s">
        <v>423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392</v>
      </c>
      <c r="S26">
        <v>2041</v>
      </c>
      <c r="T26" s="8">
        <v>0.645</v>
      </c>
      <c r="U26" s="8">
        <v>0.647</v>
      </c>
      <c r="V26" s="8">
        <v>0.642</v>
      </c>
      <c r="Y26" t="s">
        <v>424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392</v>
      </c>
      <c r="S27">
        <v>2042</v>
      </c>
      <c r="T27" s="8">
        <v>0.644</v>
      </c>
      <c r="U27" s="8">
        <v>0.647</v>
      </c>
      <c r="V27" s="8">
        <v>0.641</v>
      </c>
      <c r="Y27" t="s">
        <v>425</v>
      </c>
      <c r="Z27" s="5">
        <f t="shared" si="6"/>
        <v>200</v>
      </c>
    </row>
    <row r="28" spans="1:26">
      <c r="A28" s="6" t="s">
        <v>426</v>
      </c>
      <c r="B28" s="6" t="s">
        <v>427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392</v>
      </c>
      <c r="S28">
        <v>2043</v>
      </c>
      <c r="T28" s="8">
        <v>0.644</v>
      </c>
      <c r="U28" s="8">
        <v>0.647</v>
      </c>
      <c r="V28" s="8">
        <v>0.64</v>
      </c>
      <c r="Y28" t="s">
        <v>428</v>
      </c>
      <c r="Z28" s="5">
        <f t="shared" si="6"/>
        <v>225</v>
      </c>
    </row>
    <row r="29" spans="1:26">
      <c r="A29" s="6" t="s">
        <v>429</v>
      </c>
      <c r="B29" s="6" t="s">
        <v>430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392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431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392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432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392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433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392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392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434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392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392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435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392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436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392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437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392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438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392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439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392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440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392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441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392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442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392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443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392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392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444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392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445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392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446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392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447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392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448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392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449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392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450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392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451</v>
      </c>
      <c r="B53" s="6" t="s">
        <v>452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392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453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392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454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392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455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392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456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392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392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457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392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458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392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459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392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460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392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461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392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462</v>
      </c>
      <c r="B64" s="6" t="s">
        <v>463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392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464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392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465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392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466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392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467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392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468</v>
      </c>
      <c r="B69" s="6" t="s">
        <v>469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392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470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392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471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392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472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392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473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392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474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392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475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392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392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392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476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392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477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392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478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392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479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392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480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392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481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392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482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392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392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483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484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485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486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487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488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489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490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491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492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493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494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495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496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497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498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499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500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501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502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503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504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505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506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507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508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509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510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511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512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513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514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515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516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517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518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519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520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521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522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523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524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525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526</v>
      </c>
      <c r="B131" s="6" t="s">
        <v>527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528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529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530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531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532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533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534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535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536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537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538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539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540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541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542</v>
      </c>
      <c r="B147" s="6" t="s">
        <v>543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544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545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546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547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548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549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550</v>
      </c>
      <c r="B154" s="6" t="s">
        <v>551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552</v>
      </c>
      <c r="B155" s="6" t="s">
        <v>553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554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555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556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557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558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559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560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561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562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563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564</v>
      </c>
      <c r="B168" s="6" t="s">
        <v>565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566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567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568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569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570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570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570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570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570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570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570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570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570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570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570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570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570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570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570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570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570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570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570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570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570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570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570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570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570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570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570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570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570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570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570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570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570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570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570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570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570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570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570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570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570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570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570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570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570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570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570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570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570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570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570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570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570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570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570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570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570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570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570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570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570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570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570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570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570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570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570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570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570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570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570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570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570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570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570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570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570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570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570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570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570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398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398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398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398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398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398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398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398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398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398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398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398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398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398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398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398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398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398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398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398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398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398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398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398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398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398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398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398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398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398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398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398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398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398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398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398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398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398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398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398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398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398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398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398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398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398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398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398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398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398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398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398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398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398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398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398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398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398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398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398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398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398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398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398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398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398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398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398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398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398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398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398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398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398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398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398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398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398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398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398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398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410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410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410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410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410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410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410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410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410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410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410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410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410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410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410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410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410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410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410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410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410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410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410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410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410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410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410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410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410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410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410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410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410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410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410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410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410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410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410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410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410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410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410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410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410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410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410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410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410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410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410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410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410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410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410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410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410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410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410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410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410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410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410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410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410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410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410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410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410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410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410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410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410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410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410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410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410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410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410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410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410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413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413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413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413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413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413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413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413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413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413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413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413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413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413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413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413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413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413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413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413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413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413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413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413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413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413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413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413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413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413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413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413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413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413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413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413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413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413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413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413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413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413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413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413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413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413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413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413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413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413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413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413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413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413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413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413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413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413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413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413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413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413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413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413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413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413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413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413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413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413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413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413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413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413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413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413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413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413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413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413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413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420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420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420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420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420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420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420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420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420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420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420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420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420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420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420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420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420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420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420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420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420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420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420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420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420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420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420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420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420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420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420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420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420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420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420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420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420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420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420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420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420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420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420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420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420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420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420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420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420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420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420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420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420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420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420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420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420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420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420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420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420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420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420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420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420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420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420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420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420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420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420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420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420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420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420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420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420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420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420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420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420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571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571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571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571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571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571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571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571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571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571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571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571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571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571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571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571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571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571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571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571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571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571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571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571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571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571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571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571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571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571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571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571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571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571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571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571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571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571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571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571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571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571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571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571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571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571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571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571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571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571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571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571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571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571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571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571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571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571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571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571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571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571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571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571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571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571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571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571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571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571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571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571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571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571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571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571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571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571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571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571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571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572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572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572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572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572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572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572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572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572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572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572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572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572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572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572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572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572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572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572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572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572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572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572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572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572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572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572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572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572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572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572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572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572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572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572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572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572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572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572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572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572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572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572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572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572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572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572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572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572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572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572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572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572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572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572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572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572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572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572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572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572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572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572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572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572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572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572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572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572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572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572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572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572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572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572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572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572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572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572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572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572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426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426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426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426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426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426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426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426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426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426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426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426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426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426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426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426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426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426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426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426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426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426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426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426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426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426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426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426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426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426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426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426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426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426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426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426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426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426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426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426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426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426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426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426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426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426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426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426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426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426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426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426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426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426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426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426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426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426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426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426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426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426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426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426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426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426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426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426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426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426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426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426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426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426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426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426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426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426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426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426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426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429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429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429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429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429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429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429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429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429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429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429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429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429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429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429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429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429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429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429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429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429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429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429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429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429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429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429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429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429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429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429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429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429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429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429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429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429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429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429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429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429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429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429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429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429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429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429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429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429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429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429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429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429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429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429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429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429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429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429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429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429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429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429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429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429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429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429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429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429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429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429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429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429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429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429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429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429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429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429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429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429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573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573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573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573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573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573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573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573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573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573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573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573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573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573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573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573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573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573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573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573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573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573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573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573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573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573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573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573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573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573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573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573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573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573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573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573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573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573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573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573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573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573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573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573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573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573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573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573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573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573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573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573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573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573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573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573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573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573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573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573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573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573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573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573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573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573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573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573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573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573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573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573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573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573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573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573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573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573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573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573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573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574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574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574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574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574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574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574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574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574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574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574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574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574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574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574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574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574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574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574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574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574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574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574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574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574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574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574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574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574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574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574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574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574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574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574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574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574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574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574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574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574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574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574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574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574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574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574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574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574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574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574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574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574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574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574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574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574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574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574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574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574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574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574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574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574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574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574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574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574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574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574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574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574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574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574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574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574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574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574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574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574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575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575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575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575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575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575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575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575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575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575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575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575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575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575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575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575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575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575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575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575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575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575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575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575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575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575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575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575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575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575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575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575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575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575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575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575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575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575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575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575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575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575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575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575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575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575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575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575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575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575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575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575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575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575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575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575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575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575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575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575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575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575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575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575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575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575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575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575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575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575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575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575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575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575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575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575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575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575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575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575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575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576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576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576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576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576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576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576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576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576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576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576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576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576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576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576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576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576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576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576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576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576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576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576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576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576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576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576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576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576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576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576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576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576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576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576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576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576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576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576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576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576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576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576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576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576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576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576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576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576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576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576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576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576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576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576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576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576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576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576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576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576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576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576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576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576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576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576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576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576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576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576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576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576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576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576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576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576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576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576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576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576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577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577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577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577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577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577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577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577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577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577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577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577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577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577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577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577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577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577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577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577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577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577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577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577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577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577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577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577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577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577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577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577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577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577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577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577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577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577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577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577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577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577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577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577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577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577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577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577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577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577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577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577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577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577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577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577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577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577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577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577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577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577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577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577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577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577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577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577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577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577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577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577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577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577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577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577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577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577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577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577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577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578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578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578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578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578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578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578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578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578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578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578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578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578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578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578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578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578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578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578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578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578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578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578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578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578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578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578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578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578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578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578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578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578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578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578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578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578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578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578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578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578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578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578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578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578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578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578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578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578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578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578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578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578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578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578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578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578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578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578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578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578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578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578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578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578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578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578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578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578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578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578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578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578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578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578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578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578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578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578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578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578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579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579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579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579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579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579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579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579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579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579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579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579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579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579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579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579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579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579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579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579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579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579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579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579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579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579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579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579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579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579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579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579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579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579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579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579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579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579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579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579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579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579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579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579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579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579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579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579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579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579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579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579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579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579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579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579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579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579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579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579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579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579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579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579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579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579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579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579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579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579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579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579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579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579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579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579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579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579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579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579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579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580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580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580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580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580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580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580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580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580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580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580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580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580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580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580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580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580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580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580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580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580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580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580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580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580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580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580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580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580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580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580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580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580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580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580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580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580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580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580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580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580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580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580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580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580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580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580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580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580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580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580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580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580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580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580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580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580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580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580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580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580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580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580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580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580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580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580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580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580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580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580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580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580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580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580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580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580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580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580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580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581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581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581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581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581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581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581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581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581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581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581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581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581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581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581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581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581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581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581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581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581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581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581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581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581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581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581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581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581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581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581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581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581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581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581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581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581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581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581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581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581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581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581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581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581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581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581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581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581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581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581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581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581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581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581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581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581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581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581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581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581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581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581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581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581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581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581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581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581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581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581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581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581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581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581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581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581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581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581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581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581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462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462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462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462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462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462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462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462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462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462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462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462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462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462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462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462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462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462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462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462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462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462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462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462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462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462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462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462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462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462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462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462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462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462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462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462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462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462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462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462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462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462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462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462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462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462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462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462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462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462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462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462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462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462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462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462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462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462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462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462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462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462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462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462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462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462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462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462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462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462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462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462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462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462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462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462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462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462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462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462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462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582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582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582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582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582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582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582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582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582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582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582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582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582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582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582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582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582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582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582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582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582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582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582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582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582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582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582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582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582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582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582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582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582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582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582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582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582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582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582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582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582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582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582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582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582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582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582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582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582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582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582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582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582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582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582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582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582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582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582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582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582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582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582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582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582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582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582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582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582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582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582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582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582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582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582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582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582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582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582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582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582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468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468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468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468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468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468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468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468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468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468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468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468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468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468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468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468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468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468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468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468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468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468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468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468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468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468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468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468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468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468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468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468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468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468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468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468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468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468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468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468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468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468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468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468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468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468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468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468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468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468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468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468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468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468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468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468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468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468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468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468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468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468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468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468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468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468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468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468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468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468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468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468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468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468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468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468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468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468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468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468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468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478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478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478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478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478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478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478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478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478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478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478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478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478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478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478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478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478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478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478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478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478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478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478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478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478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478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478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478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478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478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478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478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478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478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478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478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478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478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478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478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478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478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478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478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478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478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478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478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478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478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478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478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478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478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478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478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478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478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478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478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478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478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478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478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478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478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478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478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478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478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478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478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478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478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478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478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478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478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478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478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478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583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583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583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583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583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583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583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583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583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583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583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583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583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583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583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583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583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583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583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583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583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583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583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583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583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583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583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583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583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583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583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583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583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583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583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583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583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583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583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583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583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583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583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583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583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583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583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583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583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583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583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583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583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583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583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583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583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583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583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583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583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583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583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583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583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583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583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583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583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583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583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583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583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583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583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583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583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583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583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583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583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584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584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584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584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584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584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584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584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584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584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584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584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584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584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584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584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584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584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584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584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584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584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584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584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584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584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584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584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584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584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584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584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584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584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584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584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584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584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584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584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584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584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584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584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584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584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584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584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584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584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584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584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584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584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584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584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584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584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584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584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584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584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584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584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584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584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584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584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584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584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584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584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584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584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584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584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584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584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584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584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584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585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585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585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585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585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585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585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585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585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585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585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585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585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585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585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585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585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585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585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585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585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585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585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585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585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585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585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585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585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585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585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585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585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585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585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585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585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585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585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585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585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585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585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585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585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585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585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585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585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585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585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585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585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585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585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585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585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585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585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585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585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585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585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585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585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585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585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585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585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585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585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585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585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585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585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585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585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585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585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585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585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586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586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586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586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586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586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586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586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586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586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586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586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586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586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586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586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586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586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586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586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586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586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586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586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586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586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586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586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586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586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586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586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586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586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586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586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586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586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586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586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586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586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586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586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586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586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586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586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586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586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586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586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586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586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586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586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586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586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586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586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586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586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586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586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586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586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586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586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586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586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586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586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586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586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586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586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586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586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586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586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586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587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587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587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587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587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587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587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587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587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587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587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587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587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587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587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587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587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587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587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587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587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587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587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587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587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587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587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587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587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587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587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587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587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587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587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587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587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587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587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587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587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587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587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587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587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587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587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587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587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587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587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587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587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587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587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587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587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587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587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587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587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587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587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587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587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587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587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587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587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587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587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587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587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587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587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587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587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587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587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587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587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588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588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588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588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588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588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588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588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588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588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588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588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588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588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588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588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588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588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588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588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588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588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588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588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588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588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588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588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588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588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588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588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588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588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588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588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588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588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588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588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588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588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588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588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588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588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588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588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588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588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588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588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588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588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588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588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588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588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588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588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588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588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588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588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588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588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588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588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588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588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588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588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588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588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588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588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588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588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588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588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588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589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589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589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589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589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589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589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589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589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589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589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589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589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589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589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589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589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589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589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589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589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589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589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589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589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589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589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589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589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589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589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589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589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589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589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589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589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589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589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589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589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589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589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589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589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589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589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589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589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589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589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589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589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589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589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589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589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589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589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589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589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589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589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589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589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589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589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589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589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589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589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589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589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589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589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589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589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589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589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589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589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590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590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590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590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590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590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590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590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590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590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590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590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590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590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590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590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590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590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590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590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590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590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590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590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590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590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590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590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590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590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590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590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590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590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590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590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590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590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590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590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590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590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590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590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590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590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590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590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590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590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590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590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590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590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590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590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590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590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590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590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590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590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590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590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590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590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590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590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590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590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590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590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590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590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590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590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590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590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590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590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590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591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591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591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591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591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591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591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591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591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591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591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591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591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591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591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591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591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591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591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591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591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591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591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591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591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591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591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591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591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591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591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591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591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591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591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591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591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591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591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591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591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591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591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591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591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591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591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591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591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591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591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591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591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591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591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591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591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591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591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591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591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591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591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591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591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591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591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591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591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591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591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591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591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591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591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591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591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591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591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591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591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592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592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592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592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592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592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592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592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592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592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592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592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592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592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592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592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592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592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592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592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592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592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592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592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592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592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592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592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592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592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592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592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592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592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592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592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592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592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592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592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592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592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592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592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592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592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592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592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592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592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592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592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592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592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592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592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592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592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592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592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592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592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592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592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592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592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592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592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592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592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592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592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592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592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592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592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592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592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592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592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592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593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593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593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593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593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593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593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593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593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593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593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593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593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593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593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593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593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593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593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593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593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593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593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593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593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593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593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593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593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593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593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593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593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593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593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593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593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593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593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593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593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593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593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593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593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593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593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593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593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593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593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593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593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593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593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593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593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593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593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593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593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593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593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593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593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593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593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593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593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593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593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593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593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593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593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594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594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594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594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594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594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594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594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594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594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594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594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594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594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594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594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594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594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594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594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594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594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594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594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594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594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594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594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594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594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594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594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594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594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594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594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594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594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594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594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594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594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594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594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594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594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594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594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594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594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594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594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594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594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594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594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594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594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594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594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594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594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594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594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594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594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594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594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594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594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594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594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594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594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594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594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594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594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594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594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594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595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595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595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595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595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595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595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595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595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595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595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595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595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595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595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595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595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595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595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595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595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595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595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595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595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595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595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595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595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595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595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595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595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595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595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595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595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595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595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595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595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595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595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595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595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595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595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595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595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595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595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595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595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595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595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595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595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595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595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595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595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595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595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595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595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595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595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595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595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595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595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595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595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595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595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595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595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595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595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595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595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596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596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596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596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596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596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596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596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596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596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596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596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596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596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596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596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596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596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596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596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596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596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596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596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596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596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596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596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596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596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596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596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596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596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596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596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596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596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596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596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596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596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596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596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596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596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596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596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596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596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596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596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596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596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596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596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596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596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596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596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596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596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596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596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596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596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596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596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596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596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596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596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596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596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596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596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596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596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596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596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596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542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542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542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542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542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542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542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542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542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542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542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542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542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542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542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542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542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542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542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542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542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542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542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542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542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542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542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542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542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542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542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542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542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542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542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542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542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542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542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542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542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542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542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542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542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542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542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542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542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542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542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542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542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542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542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542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542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542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542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542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542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542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542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542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542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542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542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542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542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542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542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542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542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542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542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542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542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542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542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542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542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597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597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597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597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597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597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597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597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597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597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597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597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597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597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597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597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597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597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597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597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597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597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597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597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597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597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597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597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597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597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597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597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597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597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597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597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597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597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597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597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597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597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597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597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597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597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597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597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597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597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597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597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597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597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597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597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597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597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597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597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597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597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597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597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597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597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597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597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597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597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597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597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597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597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597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597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597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597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598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598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598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598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598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598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598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598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598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598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598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598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598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598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598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598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598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598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598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598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598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598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598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598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598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598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598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598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598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598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598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598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598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598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598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598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598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598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598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598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598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598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598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598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598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598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598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598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598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598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598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598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598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598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598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598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598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598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598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598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598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598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598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598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598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598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598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598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598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598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598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598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598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598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598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598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598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598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598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598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598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552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552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552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552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552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552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552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552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552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552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552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552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552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552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552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552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552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552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552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552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552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552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552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552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552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552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552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552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552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552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552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552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552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552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552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552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552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552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552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552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552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552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552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552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552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552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552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552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552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552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552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552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552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552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552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552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552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552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552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552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552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552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552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552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552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552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552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552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552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552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552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552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552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552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552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552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552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552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552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552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552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599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599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599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599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599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599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599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599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599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599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599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599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599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599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599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599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599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599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599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599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599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599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599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599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599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599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599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599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599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599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599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599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599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599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599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599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599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599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599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599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599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599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599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599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599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599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599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599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599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599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599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599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599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599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599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599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599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599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599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599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599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599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599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599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599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599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599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599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599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599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599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599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599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599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599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599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599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599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599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599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599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600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600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600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600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600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600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600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600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600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600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600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600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600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600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600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600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600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600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600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600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600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600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600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600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600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600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600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600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600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600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600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600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600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600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600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600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600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600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600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600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600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600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600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600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600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600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600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600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600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600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600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600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600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600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600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600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600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600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600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600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600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600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600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600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600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600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600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600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600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600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600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600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600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600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600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600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600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600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600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600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600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601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601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601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601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601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601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601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601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601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601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601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601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601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601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601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601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601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601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601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601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601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601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601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601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601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601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601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601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601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601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601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601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601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601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601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601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601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601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601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601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601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601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601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601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601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601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601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601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601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601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601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601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601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601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601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601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601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601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601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601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601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601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601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601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601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601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601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601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601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601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601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601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601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601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601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601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601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601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601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601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601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564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564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564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564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564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564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564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564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564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564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564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564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564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564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564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564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564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564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564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564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564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564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564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564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564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564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564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564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564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564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564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564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564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564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564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564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564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564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564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564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564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564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564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564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564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564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564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564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564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564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564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564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564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564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564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564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564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564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564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564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564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564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564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564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564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564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564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564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564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564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564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564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564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564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564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564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564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564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564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564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564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602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602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602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602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602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602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602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602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602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602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602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602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602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602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602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602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602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602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602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602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602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602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602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602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602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602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602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602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602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602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602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602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602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602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602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602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602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602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602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602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602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602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602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602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602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602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602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602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602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602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602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602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602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602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602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602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602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602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602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602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602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602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602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602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602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602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602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602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602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602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602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602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602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602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602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602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602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602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602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602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602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376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603</v>
      </c>
      <c r="I4" t="s">
        <v>332</v>
      </c>
      <c r="J4" t="s">
        <v>604</v>
      </c>
      <c r="K4" t="s">
        <v>379</v>
      </c>
    </row>
    <row r="5" spans="1:11">
      <c r="C5" t="str">
        <f>"UCS_global trade growth - "&amp;LEFT(E5,3)</f>
        <v>UCS_global trade growth - OIL</v>
      </c>
      <c r="D5" t="s">
        <v>605</v>
      </c>
      <c r="E5" t="s">
        <v>606</v>
      </c>
      <c r="F5" t="str">
        <f>E5</f>
        <v>OILCRD</v>
      </c>
      <c r="G5" t="s">
        <v>607</v>
      </c>
      <c r="H5" t="s">
        <v>608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605</v>
      </c>
      <c r="E6" t="s">
        <v>609</v>
      </c>
      <c r="F6" t="str">
        <f>E6</f>
        <v>GASNGA,GASLNG</v>
      </c>
      <c r="G6" t="s">
        <v>607</v>
      </c>
      <c r="H6" t="s">
        <v>608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605</v>
      </c>
      <c r="E7" t="s">
        <v>610</v>
      </c>
      <c r="F7" t="str">
        <f>E7</f>
        <v>COAHCO,COACOK</v>
      </c>
      <c r="G7" t="s">
        <v>607</v>
      </c>
      <c r="H7" t="s">
        <v>608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2026-08-29T11:32:04Z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