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Normalized Data" sheetId="2" r:id="rId4"/>
  </sheets>
  <definedNames>
    <definedName hidden="1" localSheetId="1" name="_xlnm._FilterDatabase">'Normalized Data'!$A$1:$U$1000</definedName>
  </definedNames>
  <calcPr/>
</workbook>
</file>

<file path=xl/sharedStrings.xml><?xml version="1.0" encoding="utf-8"?>
<sst xmlns="http://schemas.openxmlformats.org/spreadsheetml/2006/main" count="115" uniqueCount="87">
  <si>
    <t>Variables/cities</t>
  </si>
  <si>
    <t>UNE</t>
  </si>
  <si>
    <t>TAX</t>
  </si>
  <si>
    <t>CR</t>
  </si>
  <si>
    <t>CV</t>
  </si>
  <si>
    <t>BREW</t>
  </si>
  <si>
    <t>RENT</t>
  </si>
  <si>
    <t>TMPJA</t>
  </si>
  <si>
    <t>TMPA</t>
  </si>
  <si>
    <t>TMPJL</t>
  </si>
  <si>
    <t>TMPO</t>
  </si>
  <si>
    <t>YTMP</t>
  </si>
  <si>
    <t>RAIN</t>
  </si>
  <si>
    <t>SNOW</t>
  </si>
  <si>
    <t>SPRT</t>
  </si>
  <si>
    <t>PARK</t>
  </si>
  <si>
    <t>TPOP</t>
  </si>
  <si>
    <t>MPOP</t>
  </si>
  <si>
    <t>BAR</t>
  </si>
  <si>
    <t>TRFC</t>
  </si>
  <si>
    <t>TRNS</t>
  </si>
  <si>
    <t>Atlanta</t>
  </si>
  <si>
    <t>Austin</t>
  </si>
  <si>
    <t>Boston</t>
  </si>
  <si>
    <t>Chicago</t>
  </si>
  <si>
    <t>Unemployment Rate</t>
  </si>
  <si>
    <t>Tax rate</t>
  </si>
  <si>
    <t>Cincinnati</t>
  </si>
  <si>
    <t>Cleveland</t>
  </si>
  <si>
    <t>Crime Rate</t>
  </si>
  <si>
    <t>Number of Concert Venues</t>
  </si>
  <si>
    <t xml:space="preserve">number of breweries </t>
  </si>
  <si>
    <t>median 1 BR rent</t>
  </si>
  <si>
    <t>AVG Temp (Jan)</t>
  </si>
  <si>
    <t>AVG Temp (April)</t>
  </si>
  <si>
    <t>AVG Temp (July)</t>
  </si>
  <si>
    <t>AVG Temp (Oct)</t>
  </si>
  <si>
    <t>Yearly AVG Temp</t>
  </si>
  <si>
    <t>average rainfall</t>
  </si>
  <si>
    <t>average snowfall</t>
  </si>
  <si>
    <t>Presence of Sports Teams</t>
  </si>
  <si>
    <t>Public Parks</t>
  </si>
  <si>
    <t>Columbus</t>
  </si>
  <si>
    <t>Total Population</t>
  </si>
  <si>
    <t>Age (25-34)</t>
  </si>
  <si>
    <t>Population</t>
  </si>
  <si>
    <t>Bar Density per 100k</t>
  </si>
  <si>
    <t>Public Transportation</t>
  </si>
  <si>
    <t>Time spent in traffic</t>
  </si>
  <si>
    <t>Distance to Airport</t>
  </si>
  <si>
    <t>Public Transit Score</t>
  </si>
  <si>
    <t>Dallas</t>
  </si>
  <si>
    <t>Denver</t>
  </si>
  <si>
    <t>Houston</t>
  </si>
  <si>
    <t>Indianapolis</t>
  </si>
  <si>
    <t>Los Angeles</t>
  </si>
  <si>
    <t>Louisville</t>
  </si>
  <si>
    <t>Miami</t>
  </si>
  <si>
    <t>Milwaukee</t>
  </si>
  <si>
    <t>Minneapolis</t>
  </si>
  <si>
    <t>Nashville</t>
  </si>
  <si>
    <t>New Orleans</t>
  </si>
  <si>
    <t>New York</t>
  </si>
  <si>
    <t>Philadelphia</t>
  </si>
  <si>
    <t>Pittsburgh</t>
  </si>
  <si>
    <t>Portland, OR</t>
  </si>
  <si>
    <t>San Diego</t>
  </si>
  <si>
    <t>San Francisco</t>
  </si>
  <si>
    <t>Seattle</t>
  </si>
  <si>
    <t>Reference</t>
  </si>
  <si>
    <t>https://www.bls.gov/web/metro/laummtrk.htm</t>
  </si>
  <si>
    <t>https://taxfoundation.org/state-individual-income-tax-rates-brackets-2018/</t>
  </si>
  <si>
    <t>https://www.numbeo.com/crime/region_rankings.jsp?title=2018-mid&amp;region=021</t>
  </si>
  <si>
    <t>https://seatgeek.com/tba/music/which-u-s-cities-get-the-most-concerts/</t>
  </si>
  <si>
    <t>https://pudding.cool/2017/04/beer/</t>
  </si>
  <si>
    <t>https://www.apartmentlist.com/rentonomics/rental-data/</t>
  </si>
  <si>
    <t>https://www.infoplease.com/science-health/weather/climate-100-selected-us-cities</t>
  </si>
  <si>
    <t>https://wallethub.com/edu/best-sports-cities/15179/</t>
  </si>
  <si>
    <t>https://parkscore.tpl.org/rankings.php#sm.0000zt6ookkqhfjrydp10yyol70iw</t>
  </si>
  <si>
    <t>http://worldpopulationreview.com/us-cities/</t>
  </si>
  <si>
    <t>https://www.politico.com/interactives/2018/what-works-next-millennial-cities-list/</t>
  </si>
  <si>
    <t>https://bestlifeonline.com/drunkest-cities/</t>
  </si>
  <si>
    <t>https://web.archive.org/web/20060312121215/http://www.bikesatwork.com/carfree/census-lookup.php?state_select=*&amp;sort_num=3&amp;lower_pop=250000&amp;upper_pop=999999999&amp;first_row=0&amp;show_rows=25</t>
  </si>
  <si>
    <t>https://www.forbes.com/2009/02/24/traffic-congested-cities-lifestyle-real-estate_congested_cities_full-list.html#3841707139ed</t>
  </si>
  <si>
    <t>https://www.walkscore.com/cities-and-neighborhoods/</t>
  </si>
  <si>
    <t>Indianapolis was imputed as avg</t>
  </si>
  <si>
    <t>miami was imputed as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</si>
</sst>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0.000%"/>
    <numFmt numFmtId="166" formatCode="0.0"/>
  </numFmts>
  <fonts count="8">
    <font>
      <sz val="10.0"/>
      <color rgb="FF000000"/>
      <name val="Arial"/>
    </font>
    <font>
      <name val="Arial"/>
    </font>
    <font/>
    <font>
      <color rgb="FF000000"/>
      <name val="Arial"/>
    </font>
    <font>
      <u/>
      <sz val="11.0"/>
      <color rgb="FF0563C1"/>
      <name val="Calibri"/>
    </font>
    <font>
      <color rgb="FFFF0000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2" xfId="0" applyAlignment="1" applyFont="1" applyNumberFormat="1">
      <alignment horizontal="center" readingOrder="0" vertical="top"/>
    </xf>
    <xf borderId="0" fillId="0" fontId="2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3" xfId="0" applyFont="1" applyNumberFormat="1"/>
    <xf borderId="0" fillId="0" fontId="2" numFmtId="4" xfId="0" applyFont="1" applyNumberFormat="1"/>
    <xf borderId="0" fillId="0" fontId="2" numFmtId="165" xfId="0" applyAlignment="1" applyFont="1" applyNumberFormat="1">
      <alignment readingOrder="0"/>
    </xf>
    <xf borderId="1" fillId="0" fontId="3" numFmtId="0" xfId="0" applyAlignment="1" applyBorder="1" applyFont="1">
      <alignment vertical="bottom"/>
    </xf>
    <xf borderId="0" fillId="0" fontId="2" numFmtId="166" xfId="0" applyAlignment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shrinkToFit="0" wrapText="0"/>
    </xf>
    <xf borderId="0" fillId="0" fontId="5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5" numFmtId="2" xfId="0" applyFont="1" applyNumberFormat="1"/>
    <xf borderId="0" fillId="0" fontId="2" numFmtId="2" xfId="0" applyFont="1" applyNumberFormat="1"/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rkscore.tpl.org/rankings.php" TargetMode="External"/><Relationship Id="rId10" Type="http://schemas.openxmlformats.org/officeDocument/2006/relationships/hyperlink" Target="https://wallethub.com/edu/best-sports-cities/15179/" TargetMode="External"/><Relationship Id="rId13" Type="http://schemas.openxmlformats.org/officeDocument/2006/relationships/hyperlink" Target="https://www.politico.com/interactives/2018/what-works-next-millennial-cities-list/" TargetMode="External"/><Relationship Id="rId12" Type="http://schemas.openxmlformats.org/officeDocument/2006/relationships/hyperlink" Target="http://worldpopulationreview.com/us-cities/" TargetMode="External"/><Relationship Id="rId1" Type="http://schemas.openxmlformats.org/officeDocument/2006/relationships/hyperlink" Target="https://www.bls.gov/web/metro/laummtrk.htm" TargetMode="External"/><Relationship Id="rId2" Type="http://schemas.openxmlformats.org/officeDocument/2006/relationships/hyperlink" Target="https://taxfoundation.org/state-individual-income-tax-rates-brackets-2018/" TargetMode="External"/><Relationship Id="rId3" Type="http://schemas.openxmlformats.org/officeDocument/2006/relationships/hyperlink" Target="https://www.numbeo.com/crime/region_rankings.jsp?title=2018-mid&amp;region=021" TargetMode="External"/><Relationship Id="rId4" Type="http://schemas.openxmlformats.org/officeDocument/2006/relationships/hyperlink" Target="https://seatgeek.com/tba/music/which-u-s-cities-get-the-most-concerts/" TargetMode="External"/><Relationship Id="rId9" Type="http://schemas.openxmlformats.org/officeDocument/2006/relationships/hyperlink" Target="https://www.infoplease.com/science-health/weather/climate-100-selected-us-cities" TargetMode="External"/><Relationship Id="rId15" Type="http://schemas.openxmlformats.org/officeDocument/2006/relationships/hyperlink" Target="https://web.archive.org/web/20060312121215/http://www.bikesatwork.com/carfree/census-lookup.php?state_select=*&amp;sort_num=3&amp;lower_pop=250000&amp;upper_pop=999999999&amp;first_row=0&amp;show_rows=25" TargetMode="External"/><Relationship Id="rId14" Type="http://schemas.openxmlformats.org/officeDocument/2006/relationships/hyperlink" Target="https://bestlifeonline.com/drunkest-cities/" TargetMode="External"/><Relationship Id="rId17" Type="http://schemas.openxmlformats.org/officeDocument/2006/relationships/hyperlink" Target="https://www.walkscore.com/cities-and-neighborhoods/" TargetMode="External"/><Relationship Id="rId16" Type="http://schemas.openxmlformats.org/officeDocument/2006/relationships/hyperlink" Target="https://www.forbes.com/2009/02/24/traffic-congested-cities-lifestyle-real-estate_congested_cities_full-list.html" TargetMode="External"/><Relationship Id="rId5" Type="http://schemas.openxmlformats.org/officeDocument/2006/relationships/hyperlink" Target="https://pudding.cool/2017/04/beer/" TargetMode="External"/><Relationship Id="rId6" Type="http://schemas.openxmlformats.org/officeDocument/2006/relationships/hyperlink" Target="https://www.apartmentlist.com/rentonomics/rental-data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infoplease.com/science-health/weather/climate-100-selected-us-cities" TargetMode="External"/><Relationship Id="rId8" Type="http://schemas.openxmlformats.org/officeDocument/2006/relationships/hyperlink" Target="https://www.infoplease.com/science-health/weather/climate-100-selected-us-citi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0.29"/>
    <col customWidth="1" min="2" max="2" width="18.0"/>
    <col customWidth="1" min="3" max="3" width="16.57"/>
    <col customWidth="1" min="4" max="4" width="23.71"/>
    <col customWidth="1" min="5" max="5" width="23.57"/>
    <col customWidth="1" min="6" max="6" width="18.57"/>
    <col customWidth="1" min="7" max="7" width="11.0"/>
    <col customWidth="1" min="8" max="12" width="18.43"/>
    <col customWidth="1" min="13" max="13" width="18.71"/>
    <col customWidth="1" min="14" max="14" width="15.14"/>
    <col customWidth="1" min="15" max="15" width="22.86"/>
    <col customWidth="1" min="16" max="16" width="22.0"/>
    <col customWidth="1" min="17" max="17" width="21.43"/>
    <col customWidth="1" min="18" max="19" width="10.71"/>
    <col customWidth="1" min="20" max="20" width="20.29"/>
    <col customWidth="1" min="21" max="21" width="18.57"/>
    <col customWidth="1" min="22" max="22" width="17.29"/>
    <col customWidth="1" min="23" max="23" width="16.43"/>
    <col customWidth="1" min="24" max="24" width="17.71"/>
  </cols>
  <sheetData>
    <row r="1">
      <c r="A1" s="3" t="s">
        <v>0</v>
      </c>
      <c r="B1" s="3" t="s">
        <v>25</v>
      </c>
      <c r="C1" s="3" t="s">
        <v>26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</row>
    <row r="2">
      <c r="A2" s="3" t="s">
        <v>21</v>
      </c>
      <c r="B2" s="3">
        <v>3.1</v>
      </c>
      <c r="C2" s="4">
        <v>0.06</v>
      </c>
      <c r="D2" s="3">
        <v>66.18</v>
      </c>
      <c r="F2" s="3">
        <v>14.0</v>
      </c>
      <c r="G2" s="5">
        <v>1028.0</v>
      </c>
      <c r="H2" s="6">
        <v>42.7</v>
      </c>
      <c r="I2" s="6">
        <v>61.6</v>
      </c>
      <c r="J2" s="6">
        <v>80.0</v>
      </c>
      <c r="K2" s="6">
        <v>62.8</v>
      </c>
      <c r="L2" s="6">
        <f t="shared" ref="L2:L26" si="1">AVERAGE(H2:K2)</f>
        <v>61.775</v>
      </c>
      <c r="M2" s="3">
        <v>50.2</v>
      </c>
      <c r="N2" s="3">
        <v>2.1</v>
      </c>
      <c r="O2" s="3">
        <v>33.02</v>
      </c>
      <c r="P2" s="3">
        <v>53.2</v>
      </c>
      <c r="Q2" s="7">
        <v>491626.0</v>
      </c>
      <c r="R2" s="8">
        <v>0.2</v>
      </c>
      <c r="S2" s="9">
        <f t="shared" ref="S2:S26" si="2">Q2*R2</f>
        <v>98325.2</v>
      </c>
      <c r="T2" s="10">
        <v>19.89</v>
      </c>
      <c r="U2" s="4">
        <v>0.1561</v>
      </c>
      <c r="V2" s="3">
        <v>11.0</v>
      </c>
      <c r="X2" s="3">
        <v>46.0</v>
      </c>
    </row>
    <row r="3">
      <c r="A3" s="3" t="s">
        <v>22</v>
      </c>
      <c r="B3" s="3">
        <v>2.9</v>
      </c>
      <c r="C3" s="4">
        <v>0.0</v>
      </c>
      <c r="D3" s="3">
        <v>34.9</v>
      </c>
      <c r="E3" s="3">
        <v>2.0</v>
      </c>
      <c r="F3" s="3">
        <v>6.0</v>
      </c>
      <c r="G3" s="5">
        <v>1150.0</v>
      </c>
      <c r="H3" s="6">
        <v>50.2</v>
      </c>
      <c r="I3" s="6">
        <v>68.3</v>
      </c>
      <c r="J3" s="6">
        <v>84.2</v>
      </c>
      <c r="K3" s="6">
        <v>70.6</v>
      </c>
      <c r="L3" s="6">
        <f t="shared" si="1"/>
        <v>68.325</v>
      </c>
      <c r="M3" s="3">
        <v>33.65</v>
      </c>
      <c r="N3" s="3">
        <v>0.9</v>
      </c>
      <c r="O3" s="3">
        <v>13.64</v>
      </c>
      <c r="P3" s="3">
        <v>53.4</v>
      </c>
      <c r="Q3" s="7">
        <v>983366.0</v>
      </c>
      <c r="R3" s="8">
        <v>0.22</v>
      </c>
      <c r="S3" s="9">
        <f t="shared" si="2"/>
        <v>216340.52</v>
      </c>
      <c r="T3" s="10">
        <v>22.58</v>
      </c>
      <c r="U3" s="4">
        <v>0.0462</v>
      </c>
      <c r="V3" s="3">
        <v>15.0</v>
      </c>
      <c r="X3" s="3">
        <v>33.5</v>
      </c>
    </row>
    <row r="4">
      <c r="A4" s="3" t="s">
        <v>23</v>
      </c>
      <c r="B4" s="3">
        <v>2.9</v>
      </c>
      <c r="C4" s="4">
        <v>0.051</v>
      </c>
      <c r="D4" s="3">
        <v>32.32</v>
      </c>
      <c r="E4" s="3">
        <v>5.0</v>
      </c>
      <c r="G4" s="5">
        <v>1695.0</v>
      </c>
      <c r="H4" s="6">
        <v>29.3</v>
      </c>
      <c r="I4" s="6">
        <v>48.3</v>
      </c>
      <c r="J4" s="6">
        <v>73.9</v>
      </c>
      <c r="K4" s="6">
        <v>54.1</v>
      </c>
      <c r="L4" s="6">
        <f t="shared" si="1"/>
        <v>51.4</v>
      </c>
      <c r="M4" s="3">
        <v>42.53</v>
      </c>
      <c r="N4" s="3">
        <v>42.8</v>
      </c>
      <c r="O4" s="3">
        <v>47.22</v>
      </c>
      <c r="P4" s="3">
        <v>69.3</v>
      </c>
      <c r="Q4" s="7">
        <v>687584.0</v>
      </c>
      <c r="R4" s="8">
        <v>0.23</v>
      </c>
      <c r="S4" s="9">
        <f t="shared" si="2"/>
        <v>158144.32</v>
      </c>
      <c r="T4" s="10">
        <v>23.77</v>
      </c>
      <c r="U4" s="4">
        <v>0.3307</v>
      </c>
      <c r="V4" s="3">
        <v>7.0</v>
      </c>
      <c r="X4" s="3">
        <v>72.6</v>
      </c>
    </row>
    <row r="5">
      <c r="A5" s="3" t="s">
        <v>24</v>
      </c>
      <c r="B5" s="3">
        <v>3.7</v>
      </c>
      <c r="C5" s="11">
        <v>0.0495</v>
      </c>
      <c r="D5" s="3">
        <v>65.23</v>
      </c>
      <c r="F5" s="3">
        <v>5.0</v>
      </c>
      <c r="G5" s="5">
        <v>1080.0</v>
      </c>
      <c r="H5" s="6">
        <v>22.0</v>
      </c>
      <c r="I5" s="6">
        <v>47.8</v>
      </c>
      <c r="J5" s="6">
        <v>73.3</v>
      </c>
      <c r="K5" s="6">
        <v>52.1</v>
      </c>
      <c r="L5" s="6">
        <f t="shared" si="1"/>
        <v>48.8</v>
      </c>
      <c r="M5" s="3">
        <v>36.27</v>
      </c>
      <c r="N5" s="3">
        <v>38.0</v>
      </c>
      <c r="O5" s="3">
        <v>36.88</v>
      </c>
      <c r="P5" s="3">
        <v>76.1</v>
      </c>
      <c r="Q5" s="7">
        <v>2687682.0</v>
      </c>
      <c r="R5" s="8">
        <v>0.19</v>
      </c>
      <c r="S5" s="9">
        <f t="shared" si="2"/>
        <v>510659.58</v>
      </c>
      <c r="T5" s="10">
        <v>23.36</v>
      </c>
      <c r="U5" s="4">
        <v>0.2671</v>
      </c>
      <c r="V5" s="3">
        <v>3.0</v>
      </c>
      <c r="X5" s="3">
        <v>65.0</v>
      </c>
    </row>
    <row r="6">
      <c r="A6" s="3" t="s">
        <v>27</v>
      </c>
      <c r="B6" s="3">
        <v>3.7</v>
      </c>
      <c r="C6" s="11">
        <v>0.04997</v>
      </c>
      <c r="D6" s="3">
        <v>47.34</v>
      </c>
      <c r="E6" s="3">
        <v>10.0</v>
      </c>
      <c r="F6" s="3">
        <v>15.0</v>
      </c>
      <c r="G6" s="5">
        <v>640.0</v>
      </c>
      <c r="H6" s="6">
        <v>29.5</v>
      </c>
      <c r="I6" s="6">
        <v>54.0</v>
      </c>
      <c r="J6" s="6">
        <v>76.0</v>
      </c>
      <c r="K6" s="6">
        <v>55.5</v>
      </c>
      <c r="L6" s="6">
        <f t="shared" si="1"/>
        <v>53.75</v>
      </c>
      <c r="M6" s="3">
        <v>42.4</v>
      </c>
      <c r="N6" s="3">
        <v>26.0</v>
      </c>
      <c r="O6" s="3">
        <v>27.07</v>
      </c>
      <c r="P6" s="3">
        <v>78.2</v>
      </c>
      <c r="Q6" s="7">
        <v>299092.0</v>
      </c>
      <c r="R6" s="8">
        <v>0.18</v>
      </c>
      <c r="S6" s="9">
        <f t="shared" si="2"/>
        <v>53836.56</v>
      </c>
      <c r="T6" s="10">
        <v>32.8</v>
      </c>
      <c r="U6" s="4">
        <v>0.1035</v>
      </c>
      <c r="V6" s="3">
        <v>18.0</v>
      </c>
      <c r="X6" s="3">
        <v>43.6</v>
      </c>
    </row>
    <row r="7">
      <c r="A7" s="3" t="s">
        <v>28</v>
      </c>
      <c r="B7" s="3">
        <v>4.4</v>
      </c>
      <c r="C7" s="11">
        <v>0.04997</v>
      </c>
      <c r="D7" s="3">
        <v>50.0</v>
      </c>
      <c r="G7" s="5">
        <v>644.0</v>
      </c>
      <c r="H7" s="6">
        <v>25.7</v>
      </c>
      <c r="I7" s="6">
        <v>47.6</v>
      </c>
      <c r="J7" s="6">
        <v>71.9</v>
      </c>
      <c r="K7" s="6">
        <v>52.2</v>
      </c>
      <c r="L7" s="6">
        <f t="shared" si="1"/>
        <v>49.35</v>
      </c>
      <c r="M7" s="3">
        <v>38.71</v>
      </c>
      <c r="N7" s="3">
        <v>57.6</v>
      </c>
      <c r="O7" s="3">
        <v>31.57</v>
      </c>
      <c r="P7" s="3">
        <v>57.6</v>
      </c>
      <c r="Q7" s="7">
        <v>381803.0</v>
      </c>
      <c r="R7" s="8">
        <v>0.2</v>
      </c>
      <c r="S7" s="9">
        <f t="shared" si="2"/>
        <v>76360.6</v>
      </c>
      <c r="T7" s="10">
        <v>35.25</v>
      </c>
      <c r="U7" s="4">
        <v>0.122</v>
      </c>
      <c r="V7" s="3">
        <v>22.0</v>
      </c>
      <c r="X7" s="3">
        <v>47.1</v>
      </c>
    </row>
    <row r="8">
      <c r="A8" s="3" t="s">
        <v>42</v>
      </c>
      <c r="B8" s="3">
        <v>3.6</v>
      </c>
      <c r="C8" s="11">
        <v>0.04997</v>
      </c>
      <c r="D8" s="3">
        <v>42.97</v>
      </c>
      <c r="F8" s="3">
        <v>10.0</v>
      </c>
      <c r="G8" s="5">
        <v>634.0</v>
      </c>
      <c r="H8" s="6">
        <v>28.3</v>
      </c>
      <c r="I8" s="6">
        <v>52.0</v>
      </c>
      <c r="J8" s="6">
        <v>75.1</v>
      </c>
      <c r="K8" s="6">
        <v>54.7</v>
      </c>
      <c r="L8" s="6">
        <f t="shared" si="1"/>
        <v>52.525</v>
      </c>
      <c r="M8" s="3">
        <v>38.52</v>
      </c>
      <c r="N8" s="3">
        <v>28.2</v>
      </c>
      <c r="O8" s="3">
        <v>16.69</v>
      </c>
      <c r="P8" s="3">
        <v>43.6</v>
      </c>
      <c r="Q8" s="7">
        <v>880182.0</v>
      </c>
      <c r="R8" s="8">
        <v>0.2</v>
      </c>
      <c r="S8" s="9">
        <f t="shared" si="2"/>
        <v>176036.4</v>
      </c>
      <c r="T8" s="10">
        <v>24.18</v>
      </c>
      <c r="U8" s="4">
        <v>0.0402</v>
      </c>
      <c r="V8" s="3">
        <v>24.0</v>
      </c>
      <c r="X8" s="3">
        <v>31.0</v>
      </c>
    </row>
    <row r="9">
      <c r="A9" s="3" t="s">
        <v>51</v>
      </c>
      <c r="B9" s="3">
        <v>3.4</v>
      </c>
      <c r="C9" s="4">
        <v>0.0</v>
      </c>
      <c r="D9" s="3">
        <v>45.22</v>
      </c>
      <c r="F9" s="3">
        <v>11.0</v>
      </c>
      <c r="G9" s="5">
        <v>894.0</v>
      </c>
      <c r="H9" s="6">
        <v>44.1</v>
      </c>
      <c r="I9" s="6">
        <v>65.0</v>
      </c>
      <c r="J9" s="6">
        <v>85.0</v>
      </c>
      <c r="K9" s="6">
        <v>67.2</v>
      </c>
      <c r="L9" s="6">
        <f t="shared" si="1"/>
        <v>65.325</v>
      </c>
      <c r="M9" s="3">
        <v>34.73</v>
      </c>
      <c r="N9" s="3">
        <v>2.6</v>
      </c>
      <c r="O9" s="3">
        <v>33.02</v>
      </c>
      <c r="P9" s="3">
        <v>48.9</v>
      </c>
      <c r="Q9" s="7">
        <v>1359133.0</v>
      </c>
      <c r="R9" s="8">
        <v>0.18</v>
      </c>
      <c r="S9" s="9">
        <f t="shared" si="2"/>
        <v>244643.94</v>
      </c>
      <c r="T9" s="10">
        <v>14.57</v>
      </c>
      <c r="U9" s="4">
        <v>0.0562</v>
      </c>
      <c r="V9" s="3">
        <v>4.0</v>
      </c>
      <c r="X9" s="3">
        <v>39.7</v>
      </c>
    </row>
    <row r="10">
      <c r="A10" s="3" t="s">
        <v>52</v>
      </c>
      <c r="B10" s="13">
        <v>3.0</v>
      </c>
      <c r="C10" s="4">
        <v>0.0463</v>
      </c>
      <c r="D10" s="13">
        <v>40.68</v>
      </c>
      <c r="E10" s="3">
        <v>3.0</v>
      </c>
      <c r="F10" s="3">
        <v>2.0</v>
      </c>
      <c r="G10" s="5">
        <v>1067.0</v>
      </c>
      <c r="H10" s="6">
        <v>29.2</v>
      </c>
      <c r="I10" s="6">
        <v>47.6</v>
      </c>
      <c r="J10" s="6">
        <v>73.4</v>
      </c>
      <c r="K10" s="6">
        <v>51.0</v>
      </c>
      <c r="L10" s="6">
        <f t="shared" si="1"/>
        <v>50.3</v>
      </c>
      <c r="M10" s="3">
        <v>15.81</v>
      </c>
      <c r="N10" s="3">
        <v>60.3</v>
      </c>
      <c r="O10" s="3">
        <v>31.83</v>
      </c>
      <c r="P10" s="3">
        <v>61.9</v>
      </c>
      <c r="Q10" s="7">
        <v>719116.0</v>
      </c>
      <c r="R10" s="8">
        <v>0.22</v>
      </c>
      <c r="S10" s="9">
        <f t="shared" si="2"/>
        <v>158205.52</v>
      </c>
      <c r="T10" s="10">
        <v>27.7</v>
      </c>
      <c r="U10" s="4">
        <v>0.0875</v>
      </c>
      <c r="V10" s="3">
        <v>14.0</v>
      </c>
      <c r="X10" s="3">
        <v>47.8</v>
      </c>
    </row>
    <row r="11">
      <c r="A11" s="3" t="s">
        <v>53</v>
      </c>
      <c r="B11" s="3">
        <v>4.1</v>
      </c>
      <c r="C11" s="4">
        <v>0.0</v>
      </c>
      <c r="D11" s="3">
        <v>59.08</v>
      </c>
      <c r="F11" s="3">
        <v>13.0</v>
      </c>
      <c r="G11" s="5">
        <v>839.0</v>
      </c>
      <c r="H11" s="6">
        <v>51.8</v>
      </c>
      <c r="I11" s="6">
        <v>68.5</v>
      </c>
      <c r="J11" s="6">
        <v>83.6</v>
      </c>
      <c r="K11" s="6">
        <v>70.4</v>
      </c>
      <c r="L11" s="6">
        <f t="shared" si="1"/>
        <v>68.575</v>
      </c>
      <c r="M11" s="3">
        <v>47.84</v>
      </c>
      <c r="N11" s="3">
        <v>0.4</v>
      </c>
      <c r="O11" s="3">
        <v>30.45</v>
      </c>
      <c r="P11" s="3">
        <v>37.5</v>
      </c>
      <c r="Q11" s="7">
        <v>2340814.0</v>
      </c>
      <c r="R11" s="8">
        <v>0.18</v>
      </c>
      <c r="S11" s="9">
        <f t="shared" si="2"/>
        <v>421346.52</v>
      </c>
      <c r="T11" s="10">
        <v>15.28</v>
      </c>
      <c r="U11" s="4">
        <v>0.0601</v>
      </c>
      <c r="V11" s="3">
        <v>5.0</v>
      </c>
      <c r="X11" s="3">
        <v>36.8</v>
      </c>
    </row>
    <row r="12">
      <c r="A12" s="3" t="s">
        <v>54</v>
      </c>
      <c r="B12" s="3">
        <v>2.9</v>
      </c>
      <c r="C12" s="4">
        <v>0.0323</v>
      </c>
      <c r="D12" s="3">
        <v>55.4</v>
      </c>
      <c r="E12" s="3">
        <v>6.0</v>
      </c>
      <c r="G12" s="5">
        <v>691.0</v>
      </c>
      <c r="H12" s="6">
        <v>26.5</v>
      </c>
      <c r="I12" s="6">
        <v>52.0</v>
      </c>
      <c r="J12" s="6">
        <v>75.4</v>
      </c>
      <c r="K12" s="6">
        <v>54.6</v>
      </c>
      <c r="L12" s="6">
        <f t="shared" si="1"/>
        <v>52.125</v>
      </c>
      <c r="M12" s="3">
        <v>40.95</v>
      </c>
      <c r="N12" s="3">
        <v>23.9</v>
      </c>
      <c r="O12" s="3">
        <v>27.63</v>
      </c>
      <c r="P12" s="16">
        <v>60.9</v>
      </c>
      <c r="Q12" s="7">
        <v>860902.0</v>
      </c>
      <c r="R12" s="8">
        <v>0.17</v>
      </c>
      <c r="S12" s="9">
        <f t="shared" si="2"/>
        <v>146353.34</v>
      </c>
      <c r="T12" s="10">
        <v>19.29</v>
      </c>
      <c r="U12" s="4">
        <v>0.0247</v>
      </c>
      <c r="V12" s="3">
        <v>25.0</v>
      </c>
      <c r="X12" s="3">
        <v>23.3</v>
      </c>
    </row>
    <row r="13">
      <c r="A13" s="3" t="s">
        <v>55</v>
      </c>
      <c r="B13" s="3">
        <v>4.3</v>
      </c>
      <c r="C13" s="4">
        <v>0.133</v>
      </c>
      <c r="D13" s="3">
        <v>48.61</v>
      </c>
      <c r="G13" s="5">
        <v>1366.0</v>
      </c>
      <c r="H13" s="6">
        <v>57.1</v>
      </c>
      <c r="I13" s="6">
        <v>60.8</v>
      </c>
      <c r="J13" s="6">
        <v>69.3</v>
      </c>
      <c r="K13" s="6">
        <v>66.9</v>
      </c>
      <c r="L13" s="6">
        <f t="shared" si="1"/>
        <v>63.525</v>
      </c>
      <c r="M13" s="3">
        <v>13.15</v>
      </c>
      <c r="N13" s="3">
        <v>0.0</v>
      </c>
      <c r="O13" s="3">
        <v>44.68</v>
      </c>
      <c r="P13" s="3">
        <v>42.8</v>
      </c>
      <c r="Q13" s="7">
        <v>4030668.0</v>
      </c>
      <c r="R13" s="8">
        <v>0.17</v>
      </c>
      <c r="S13" s="9">
        <f t="shared" si="2"/>
        <v>685213.56</v>
      </c>
      <c r="T13" s="17">
        <v>16.0</v>
      </c>
      <c r="U13" s="4">
        <v>0.1064</v>
      </c>
      <c r="V13" s="3">
        <v>1.0</v>
      </c>
      <c r="X13" s="3">
        <v>51.5</v>
      </c>
    </row>
    <row r="14">
      <c r="A14" s="3" t="s">
        <v>56</v>
      </c>
      <c r="B14" s="3">
        <v>4.2</v>
      </c>
      <c r="C14" s="4">
        <v>0.06</v>
      </c>
      <c r="D14" s="3">
        <v>51.42</v>
      </c>
      <c r="E14" s="3">
        <v>9.0</v>
      </c>
      <c r="G14" s="5">
        <v>667.0</v>
      </c>
      <c r="H14" s="6">
        <v>33.0</v>
      </c>
      <c r="I14" s="6">
        <v>56.4</v>
      </c>
      <c r="J14" s="6">
        <v>78.4</v>
      </c>
      <c r="K14" s="6">
        <v>58.5</v>
      </c>
      <c r="L14" s="6">
        <f t="shared" si="1"/>
        <v>56.575</v>
      </c>
      <c r="M14" s="3">
        <v>44.54</v>
      </c>
      <c r="N14" s="3">
        <v>16.4</v>
      </c>
      <c r="O14" s="3">
        <v>13.72</v>
      </c>
      <c r="P14" s="3">
        <v>34.8</v>
      </c>
      <c r="Q14" s="7">
        <v>619287.0</v>
      </c>
      <c r="R14" s="8">
        <v>0.14</v>
      </c>
      <c r="S14" s="9">
        <f t="shared" si="2"/>
        <v>86700.18</v>
      </c>
      <c r="T14" s="10">
        <v>14.12</v>
      </c>
      <c r="U14" s="4">
        <v>0.0698</v>
      </c>
      <c r="V14" s="3">
        <v>23.0</v>
      </c>
      <c r="X14" s="3">
        <v>28.5</v>
      </c>
    </row>
    <row r="15">
      <c r="A15" s="3" t="s">
        <v>57</v>
      </c>
      <c r="B15" s="3">
        <v>3.2</v>
      </c>
      <c r="C15" s="4">
        <v>0.0</v>
      </c>
      <c r="D15" s="3">
        <v>51.97</v>
      </c>
      <c r="G15" s="5">
        <v>1070.0</v>
      </c>
      <c r="H15" s="6">
        <v>68.1</v>
      </c>
      <c r="I15" s="6">
        <v>75.7</v>
      </c>
      <c r="J15" s="6">
        <v>83.7</v>
      </c>
      <c r="K15" s="6">
        <v>78.8</v>
      </c>
      <c r="L15" s="6">
        <f t="shared" si="1"/>
        <v>76.575</v>
      </c>
      <c r="M15" s="3">
        <v>58.53</v>
      </c>
      <c r="N15" s="3">
        <v>0.0</v>
      </c>
      <c r="O15" s="3">
        <v>29.75</v>
      </c>
      <c r="P15" s="3">
        <v>48.1</v>
      </c>
      <c r="Q15" s="7">
        <v>479009.0</v>
      </c>
      <c r="R15" s="8">
        <v>0.13</v>
      </c>
      <c r="S15" s="9">
        <f t="shared" si="2"/>
        <v>62271.17</v>
      </c>
      <c r="T15" s="18">
        <v>27.998638698697988</v>
      </c>
      <c r="U15" s="4">
        <v>0.116</v>
      </c>
      <c r="V15" s="3">
        <v>12.0</v>
      </c>
      <c r="X15" s="3">
        <v>57.2</v>
      </c>
    </row>
    <row r="16">
      <c r="A16" s="3" t="s">
        <v>58</v>
      </c>
      <c r="B16" s="13">
        <v>3.0</v>
      </c>
      <c r="C16" s="4">
        <v>0.0765</v>
      </c>
      <c r="D16" s="13">
        <v>64.74</v>
      </c>
      <c r="G16" s="5">
        <v>721.0</v>
      </c>
      <c r="H16" s="6">
        <v>20.7</v>
      </c>
      <c r="I16" s="6">
        <v>45.2</v>
      </c>
      <c r="J16" s="6">
        <v>72.0</v>
      </c>
      <c r="K16" s="6">
        <v>51.4</v>
      </c>
      <c r="L16" s="6">
        <f t="shared" si="1"/>
        <v>47.325</v>
      </c>
      <c r="M16" s="3">
        <v>34.81</v>
      </c>
      <c r="N16" s="3">
        <v>47.0</v>
      </c>
      <c r="O16" s="3">
        <v>15.51</v>
      </c>
      <c r="P16" s="3">
        <v>66.7</v>
      </c>
      <c r="Q16" s="7">
        <v>586315.0</v>
      </c>
      <c r="R16" s="8">
        <v>0.12</v>
      </c>
      <c r="S16" s="9">
        <f t="shared" si="2"/>
        <v>70357.8</v>
      </c>
      <c r="T16" s="10">
        <v>38.99</v>
      </c>
      <c r="U16" s="4">
        <v>0.1044</v>
      </c>
      <c r="V16" s="3">
        <v>20.0</v>
      </c>
      <c r="X16" s="3">
        <v>48.5</v>
      </c>
    </row>
    <row r="17">
      <c r="A17" s="3" t="s">
        <v>59</v>
      </c>
      <c r="B17" s="3">
        <v>2.2</v>
      </c>
      <c r="C17" s="4">
        <v>0.0985</v>
      </c>
      <c r="D17" s="3">
        <v>47.24</v>
      </c>
      <c r="F17" s="3">
        <v>4.0</v>
      </c>
      <c r="G17" s="5">
        <v>907.0</v>
      </c>
      <c r="H17" s="6">
        <v>13.1</v>
      </c>
      <c r="I17" s="6">
        <v>46.6</v>
      </c>
      <c r="J17" s="6">
        <v>73.2</v>
      </c>
      <c r="K17" s="6">
        <v>48.7</v>
      </c>
      <c r="L17" s="6">
        <f t="shared" si="1"/>
        <v>45.4</v>
      </c>
      <c r="M17" s="3">
        <v>29.41</v>
      </c>
      <c r="N17" s="3">
        <v>49.9</v>
      </c>
      <c r="O17" s="3">
        <v>31.19</v>
      </c>
      <c r="P17" s="3">
        <v>84.2</v>
      </c>
      <c r="Q17" s="7">
        <v>420721.0</v>
      </c>
      <c r="R17" s="8">
        <v>0.22</v>
      </c>
      <c r="S17" s="9">
        <f t="shared" si="2"/>
        <v>92558.62</v>
      </c>
      <c r="T17" s="10">
        <v>17.16</v>
      </c>
      <c r="U17" s="4">
        <v>0.1507</v>
      </c>
      <c r="V17" s="3">
        <v>9.0</v>
      </c>
      <c r="X17" s="3">
        <v>57.6</v>
      </c>
    </row>
    <row r="18">
      <c r="A18" s="3" t="s">
        <v>60</v>
      </c>
      <c r="B18" s="13">
        <v>3.0</v>
      </c>
      <c r="C18" s="4">
        <v>0.03</v>
      </c>
      <c r="D18" s="13">
        <v>47.8</v>
      </c>
      <c r="E18" s="3">
        <v>1.0</v>
      </c>
      <c r="G18" s="5">
        <v>918.0</v>
      </c>
      <c r="H18" s="6">
        <v>36.8</v>
      </c>
      <c r="I18" s="6">
        <v>58.5</v>
      </c>
      <c r="J18" s="6">
        <v>79.1</v>
      </c>
      <c r="K18" s="6">
        <v>59.9</v>
      </c>
      <c r="L18" s="6">
        <f t="shared" si="1"/>
        <v>58.575</v>
      </c>
      <c r="M18" s="3">
        <v>48.11</v>
      </c>
      <c r="N18" s="3">
        <v>10.1</v>
      </c>
      <c r="O18" s="3">
        <v>25.45</v>
      </c>
      <c r="P18" s="3">
        <v>46.3</v>
      </c>
      <c r="Q18" s="7">
        <v>673008.0</v>
      </c>
      <c r="R18" s="8">
        <v>0.2</v>
      </c>
      <c r="S18" s="9">
        <f t="shared" si="2"/>
        <v>134601.6</v>
      </c>
      <c r="T18" s="19">
        <v>29.71732876875163</v>
      </c>
      <c r="U18" s="4">
        <v>0.0186</v>
      </c>
      <c r="V18" s="3">
        <v>19.0</v>
      </c>
      <c r="X18" s="3">
        <v>24.3</v>
      </c>
    </row>
    <row r="19">
      <c r="A19" s="3" t="s">
        <v>61</v>
      </c>
      <c r="B19" s="3">
        <v>4.8</v>
      </c>
      <c r="C19" s="4">
        <v>0.06</v>
      </c>
      <c r="D19" s="3">
        <v>65.53</v>
      </c>
      <c r="E19" s="3">
        <v>8.0</v>
      </c>
      <c r="G19" s="5">
        <v>796.0</v>
      </c>
      <c r="H19" s="6">
        <v>52.6</v>
      </c>
      <c r="I19" s="6">
        <v>68.2</v>
      </c>
      <c r="J19" s="6">
        <v>82.7</v>
      </c>
      <c r="K19" s="6">
        <v>70.0</v>
      </c>
      <c r="L19" s="6">
        <f t="shared" si="1"/>
        <v>68.375</v>
      </c>
      <c r="M19" s="3">
        <v>64.16</v>
      </c>
      <c r="N19" s="3">
        <v>0.2</v>
      </c>
      <c r="O19" s="3">
        <v>23.96</v>
      </c>
      <c r="P19" s="3">
        <v>63.3</v>
      </c>
      <c r="Q19" s="7">
        <v>395009.0</v>
      </c>
      <c r="R19" s="8">
        <v>0.18</v>
      </c>
      <c r="S19" s="9">
        <f t="shared" si="2"/>
        <v>71101.62</v>
      </c>
      <c r="T19" s="10">
        <v>52.62</v>
      </c>
      <c r="U19" s="4">
        <v>0.1405</v>
      </c>
      <c r="V19" s="3">
        <v>21.0</v>
      </c>
      <c r="X19" s="3">
        <v>44.2</v>
      </c>
    </row>
    <row r="20">
      <c r="A20" s="3" t="s">
        <v>62</v>
      </c>
      <c r="B20" s="3">
        <v>3.9</v>
      </c>
      <c r="C20" s="4">
        <v>0.0882</v>
      </c>
      <c r="D20" s="3">
        <v>44.49</v>
      </c>
      <c r="F20" s="3">
        <v>7.0</v>
      </c>
      <c r="G20" s="5">
        <v>2106.0</v>
      </c>
      <c r="H20" s="6">
        <v>32.1</v>
      </c>
      <c r="I20" s="6">
        <v>52.5</v>
      </c>
      <c r="J20" s="6">
        <v>76.5</v>
      </c>
      <c r="K20" s="6">
        <v>56.6</v>
      </c>
      <c r="L20" s="6">
        <f t="shared" si="1"/>
        <v>54.425</v>
      </c>
      <c r="M20" s="3">
        <v>49.69</v>
      </c>
      <c r="N20" s="3">
        <v>28.6</v>
      </c>
      <c r="O20" s="3">
        <v>45.25</v>
      </c>
      <c r="P20" s="3">
        <v>74.8</v>
      </c>
      <c r="Q20" s="7">
        <v>8580015.0</v>
      </c>
      <c r="R20" s="8">
        <v>0.18</v>
      </c>
      <c r="S20" s="9">
        <f t="shared" si="2"/>
        <v>1544402.7</v>
      </c>
      <c r="T20" s="17">
        <v>24.5</v>
      </c>
      <c r="U20" s="4">
        <v>0.5435</v>
      </c>
      <c r="V20" s="3">
        <v>2.0</v>
      </c>
      <c r="X20" s="3">
        <v>85.3</v>
      </c>
    </row>
    <row r="21">
      <c r="A21" s="3" t="s">
        <v>63</v>
      </c>
      <c r="B21" s="3">
        <v>4.1</v>
      </c>
      <c r="C21" s="4">
        <v>0.0307</v>
      </c>
      <c r="D21" s="3">
        <v>57.96</v>
      </c>
      <c r="E21" s="3">
        <v>11.0</v>
      </c>
      <c r="F21" s="3">
        <v>12.0</v>
      </c>
      <c r="G21" s="5">
        <v>969.0</v>
      </c>
      <c r="H21" s="6">
        <v>32.3</v>
      </c>
      <c r="I21" s="6">
        <v>53.1</v>
      </c>
      <c r="J21" s="6">
        <v>77.6</v>
      </c>
      <c r="K21" s="6">
        <v>57.2</v>
      </c>
      <c r="L21" s="6">
        <f t="shared" si="1"/>
        <v>55.05</v>
      </c>
      <c r="M21" s="3">
        <v>42.05</v>
      </c>
      <c r="N21" s="3">
        <v>20.8</v>
      </c>
      <c r="O21" s="3">
        <v>35.98</v>
      </c>
      <c r="P21" s="3">
        <v>60.0</v>
      </c>
      <c r="Q21" s="7">
        <v>1573688.0</v>
      </c>
      <c r="R21" s="8">
        <v>0.18</v>
      </c>
      <c r="S21" s="9">
        <f t="shared" si="2"/>
        <v>283263.84</v>
      </c>
      <c r="T21" s="10">
        <v>30.42</v>
      </c>
      <c r="U21" s="4">
        <v>0.2593</v>
      </c>
      <c r="V21" s="3">
        <v>10.0</v>
      </c>
      <c r="X21" s="3">
        <v>66.8</v>
      </c>
    </row>
    <row r="22">
      <c r="A22" s="3" t="s">
        <v>64</v>
      </c>
      <c r="B22" s="3">
        <v>3.7</v>
      </c>
      <c r="C22" s="4">
        <v>0.0307</v>
      </c>
      <c r="D22" s="3">
        <v>36.26</v>
      </c>
      <c r="E22" s="3">
        <v>7.0</v>
      </c>
      <c r="G22" s="5">
        <v>731.0</v>
      </c>
      <c r="H22" s="6">
        <v>27.5</v>
      </c>
      <c r="I22" s="6">
        <v>49.9</v>
      </c>
      <c r="J22" s="6">
        <v>72.6</v>
      </c>
      <c r="K22" s="6">
        <v>52.5</v>
      </c>
      <c r="L22" s="6">
        <f t="shared" si="1"/>
        <v>50.625</v>
      </c>
      <c r="M22" s="3">
        <v>37.85</v>
      </c>
      <c r="N22" s="3">
        <v>43.6</v>
      </c>
      <c r="O22" s="3">
        <v>38.31</v>
      </c>
      <c r="P22" s="3">
        <v>63.8</v>
      </c>
      <c r="Q22" s="7">
        <v>303147.0</v>
      </c>
      <c r="R22" s="8">
        <v>0.2</v>
      </c>
      <c r="S22" s="9">
        <f t="shared" si="2"/>
        <v>60629.4</v>
      </c>
      <c r="T22" s="10">
        <v>60.27</v>
      </c>
      <c r="U22" s="4">
        <v>0.2099</v>
      </c>
      <c r="V22" s="3">
        <v>17.0</v>
      </c>
      <c r="X22" s="3">
        <v>54.4</v>
      </c>
    </row>
    <row r="23">
      <c r="A23" s="3" t="s">
        <v>65</v>
      </c>
      <c r="B23" s="3">
        <v>3.5</v>
      </c>
      <c r="C23" s="4">
        <v>0.099</v>
      </c>
      <c r="D23" s="3">
        <v>45.0</v>
      </c>
      <c r="F23" s="3">
        <v>3.0</v>
      </c>
      <c r="G23" s="5">
        <v>1133.0</v>
      </c>
      <c r="H23" s="6">
        <v>39.9</v>
      </c>
      <c r="I23" s="6">
        <v>51.2</v>
      </c>
      <c r="J23" s="6">
        <v>68.1</v>
      </c>
      <c r="K23" s="6">
        <v>54.3</v>
      </c>
      <c r="L23" s="6">
        <f t="shared" si="1"/>
        <v>53.375</v>
      </c>
      <c r="M23" s="3">
        <v>37.07</v>
      </c>
      <c r="N23" s="3">
        <v>6.5</v>
      </c>
      <c r="O23" s="3">
        <v>19.03</v>
      </c>
      <c r="P23" s="3">
        <v>78.3</v>
      </c>
      <c r="Q23" s="7">
        <v>658347.0</v>
      </c>
      <c r="R23" s="8">
        <v>0.2</v>
      </c>
      <c r="S23" s="9">
        <f t="shared" si="2"/>
        <v>131669.4</v>
      </c>
      <c r="T23" s="10">
        <v>47.2</v>
      </c>
      <c r="U23" s="4">
        <v>0.1289</v>
      </c>
      <c r="V23" s="3">
        <v>16.0</v>
      </c>
      <c r="X23" s="3">
        <v>51.4</v>
      </c>
    </row>
    <row r="24">
      <c r="A24" s="3" t="s">
        <v>66</v>
      </c>
      <c r="B24" s="3">
        <v>3.2</v>
      </c>
      <c r="C24" s="4">
        <v>0.133</v>
      </c>
      <c r="D24" s="3">
        <v>33.25</v>
      </c>
      <c r="E24" s="3">
        <v>4.0</v>
      </c>
      <c r="F24" s="3">
        <v>1.0</v>
      </c>
      <c r="G24" s="5">
        <v>1568.0</v>
      </c>
      <c r="H24" s="6">
        <v>57.8</v>
      </c>
      <c r="I24" s="6">
        <v>62.6</v>
      </c>
      <c r="J24" s="6">
        <v>70.9</v>
      </c>
      <c r="K24" s="6">
        <v>67.6</v>
      </c>
      <c r="L24" s="6">
        <f t="shared" si="1"/>
        <v>64.725</v>
      </c>
      <c r="M24" s="3">
        <v>10.77</v>
      </c>
      <c r="N24" s="3">
        <v>0.0</v>
      </c>
      <c r="O24" s="3">
        <v>22.36</v>
      </c>
      <c r="P24" s="3">
        <v>67.0</v>
      </c>
      <c r="Q24" s="7">
        <v>1438060.0</v>
      </c>
      <c r="R24" s="8">
        <v>0.19</v>
      </c>
      <c r="S24" s="9">
        <f t="shared" si="2"/>
        <v>273231.4</v>
      </c>
      <c r="T24" s="10">
        <v>13.86</v>
      </c>
      <c r="U24" s="4">
        <v>0.0435</v>
      </c>
      <c r="V24" s="3">
        <v>13.0</v>
      </c>
      <c r="X24" s="3">
        <v>37.0</v>
      </c>
    </row>
    <row r="25">
      <c r="A25" s="3" t="s">
        <v>67</v>
      </c>
      <c r="B25" s="3">
        <v>2.5</v>
      </c>
      <c r="C25" s="4">
        <v>0.133</v>
      </c>
      <c r="D25" s="3">
        <v>49.86</v>
      </c>
      <c r="F25" s="3">
        <v>8.0</v>
      </c>
      <c r="G25" s="5">
        <v>2470.0</v>
      </c>
      <c r="H25" s="6">
        <v>49.4</v>
      </c>
      <c r="I25" s="6">
        <v>56.2</v>
      </c>
      <c r="J25" s="6">
        <v>62.8</v>
      </c>
      <c r="K25" s="6">
        <v>61.0</v>
      </c>
      <c r="L25" s="6">
        <f t="shared" si="1"/>
        <v>57.35</v>
      </c>
      <c r="M25" s="3">
        <v>20.11</v>
      </c>
      <c r="N25" s="3">
        <v>0.0</v>
      </c>
      <c r="O25" s="3">
        <v>25.16</v>
      </c>
      <c r="P25" s="3">
        <v>79.6</v>
      </c>
      <c r="Q25" s="7">
        <v>888653.0</v>
      </c>
      <c r="R25" s="8">
        <v>0.23</v>
      </c>
      <c r="S25" s="9">
        <f t="shared" si="2"/>
        <v>204390.19</v>
      </c>
      <c r="T25" s="10">
        <v>42.03</v>
      </c>
      <c r="U25" s="4">
        <v>0.3264</v>
      </c>
      <c r="V25" s="3">
        <v>6.0</v>
      </c>
      <c r="X25" s="3">
        <v>80.4</v>
      </c>
    </row>
    <row r="26">
      <c r="A26" s="3" t="s">
        <v>68</v>
      </c>
      <c r="B26" s="3">
        <v>3.7</v>
      </c>
      <c r="C26" s="4">
        <v>0.0</v>
      </c>
      <c r="D26" s="3">
        <v>44.18</v>
      </c>
      <c r="F26" s="3">
        <v>9.0</v>
      </c>
      <c r="G26" s="5">
        <v>1344.0</v>
      </c>
      <c r="H26" s="6">
        <v>40.9</v>
      </c>
      <c r="I26" s="6">
        <v>50.2</v>
      </c>
      <c r="J26" s="6">
        <v>65.3</v>
      </c>
      <c r="K26" s="6">
        <v>52.7</v>
      </c>
      <c r="L26" s="6">
        <f t="shared" si="1"/>
        <v>52.275</v>
      </c>
      <c r="M26" s="3">
        <v>37.49</v>
      </c>
      <c r="N26" s="3">
        <v>6.8</v>
      </c>
      <c r="O26" s="3">
        <v>26.96</v>
      </c>
      <c r="P26" s="3">
        <v>73.0</v>
      </c>
      <c r="Q26" s="7">
        <v>746046.0</v>
      </c>
      <c r="R26" s="8">
        <v>0.22</v>
      </c>
      <c r="S26" s="9">
        <f t="shared" si="2"/>
        <v>164130.12</v>
      </c>
      <c r="T26" s="10">
        <v>26.41</v>
      </c>
      <c r="U26" s="4">
        <v>0.1844</v>
      </c>
      <c r="V26" s="3">
        <v>8.0</v>
      </c>
      <c r="X26" s="3">
        <v>59.6</v>
      </c>
    </row>
    <row r="27" ht="67.5" customHeight="1">
      <c r="A27" s="3" t="s">
        <v>69</v>
      </c>
      <c r="B27" s="20" t="s">
        <v>70</v>
      </c>
      <c r="C27" s="20" t="s">
        <v>71</v>
      </c>
      <c r="D27" s="20" t="s">
        <v>72</v>
      </c>
      <c r="E27" s="20" t="s">
        <v>73</v>
      </c>
      <c r="F27" s="20" t="s">
        <v>74</v>
      </c>
      <c r="G27" s="20" t="s">
        <v>75</v>
      </c>
      <c r="H27" s="21"/>
      <c r="I27" s="21"/>
      <c r="J27" s="21"/>
      <c r="K27" s="21"/>
      <c r="L27" s="20" t="s">
        <v>76</v>
      </c>
      <c r="M27" s="20" t="s">
        <v>76</v>
      </c>
      <c r="N27" s="20" t="s">
        <v>76</v>
      </c>
      <c r="O27" s="20" t="s">
        <v>77</v>
      </c>
      <c r="P27" s="20" t="s">
        <v>78</v>
      </c>
      <c r="Q27" s="20" t="s">
        <v>79</v>
      </c>
      <c r="R27" s="20" t="s">
        <v>80</v>
      </c>
      <c r="S27" s="21"/>
      <c r="T27" s="20" t="s">
        <v>81</v>
      </c>
      <c r="U27" s="20" t="s">
        <v>82</v>
      </c>
      <c r="V27" s="20" t="s">
        <v>83</v>
      </c>
      <c r="W27" s="21"/>
      <c r="X27" s="22" t="s">
        <v>84</v>
      </c>
    </row>
    <row r="28">
      <c r="P28" s="3" t="s">
        <v>85</v>
      </c>
      <c r="T28" s="3" t="s">
        <v>86</v>
      </c>
    </row>
  </sheetData>
  <hyperlinks>
    <hyperlink r:id="rId1" ref="B27"/>
    <hyperlink r:id="rId2" ref="C27"/>
    <hyperlink r:id="rId3" ref="D27"/>
    <hyperlink r:id="rId4" ref="E27"/>
    <hyperlink r:id="rId5" ref="F27"/>
    <hyperlink r:id="rId6" ref="G27"/>
    <hyperlink r:id="rId7" ref="L27"/>
    <hyperlink r:id="rId8" ref="M27"/>
    <hyperlink r:id="rId9" ref="N27"/>
    <hyperlink r:id="rId10" ref="O27"/>
    <hyperlink r:id="rId11" location="sm.0000zt6ookkqhfjrydp10yyol70iw" ref="P27"/>
    <hyperlink r:id="rId12" ref="Q27"/>
    <hyperlink r:id="rId13" ref="R27"/>
    <hyperlink r:id="rId14" ref="T27"/>
    <hyperlink r:id="rId15" ref="U27"/>
    <hyperlink r:id="rId16" location="3841707139ed" ref="V27"/>
    <hyperlink r:id="rId17" ref="X27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2">
        <v>0.273347752</v>
      </c>
      <c r="C2" s="2">
        <v>0.553042249</v>
      </c>
      <c r="D2" s="2">
        <v>0.956370285</v>
      </c>
      <c r="E2" s="2">
        <v>0.035220215</v>
      </c>
      <c r="F2" s="2">
        <v>0.910143753</v>
      </c>
      <c r="G2" s="2">
        <v>0.450977513</v>
      </c>
      <c r="H2" s="2">
        <v>0.646201702</v>
      </c>
      <c r="I2" s="2">
        <v>0.750390845</v>
      </c>
      <c r="J2" s="2">
        <v>0.785226205</v>
      </c>
      <c r="K2" s="2">
        <v>0.672782641</v>
      </c>
      <c r="L2" s="2">
        <v>0.721875563</v>
      </c>
      <c r="M2" s="2">
        <v>0.828547499</v>
      </c>
      <c r="N2" s="2">
        <v>0.184533349</v>
      </c>
      <c r="O2" s="2">
        <v>0.664145167</v>
      </c>
      <c r="P2" s="2">
        <v>0.290812361</v>
      </c>
      <c r="Q2" s="2">
        <v>0.316420874</v>
      </c>
      <c r="R2" s="2">
        <v>0.318295213</v>
      </c>
      <c r="S2" s="2">
        <v>0.255549298</v>
      </c>
      <c r="T2" s="2">
        <v>0.392908477</v>
      </c>
      <c r="U2" s="2">
        <v>0.419515529</v>
      </c>
    </row>
    <row r="3">
      <c r="A3" s="1" t="s">
        <v>22</v>
      </c>
      <c r="B3" s="2">
        <v>0.178802099</v>
      </c>
      <c r="C3" s="2">
        <v>0.094754119</v>
      </c>
      <c r="D3" s="2">
        <v>0.077419478</v>
      </c>
      <c r="E3" s="2">
        <v>0.113899997</v>
      </c>
      <c r="F3" s="2">
        <v>0.327360423</v>
      </c>
      <c r="G3" s="2">
        <v>0.555641647</v>
      </c>
      <c r="H3" s="2">
        <v>0.823630798</v>
      </c>
      <c r="I3" s="2">
        <v>0.930965168</v>
      </c>
      <c r="J3" s="2">
        <v>0.933840731</v>
      </c>
      <c r="K3" s="2">
        <v>0.92387733</v>
      </c>
      <c r="L3" s="2">
        <v>0.920038273</v>
      </c>
      <c r="M3" s="2">
        <v>0.368647543</v>
      </c>
      <c r="N3" s="2">
        <v>0.169339848</v>
      </c>
      <c r="O3" s="2">
        <v>0.049809159</v>
      </c>
      <c r="P3" s="2">
        <v>0.295716611</v>
      </c>
      <c r="Q3" s="2">
        <v>0.422588566</v>
      </c>
      <c r="R3" s="2">
        <v>0.463231842</v>
      </c>
      <c r="S3" s="2">
        <v>0.33028399</v>
      </c>
      <c r="T3" s="2">
        <v>0.607091523</v>
      </c>
      <c r="U3" s="2">
        <v>0.166766826</v>
      </c>
    </row>
    <row r="4">
      <c r="A4" s="1" t="s">
        <v>23</v>
      </c>
      <c r="B4" s="2">
        <v>0.178802099</v>
      </c>
      <c r="C4" s="2">
        <v>0.466744233</v>
      </c>
      <c r="D4" s="2">
        <v>0.046378397</v>
      </c>
      <c r="E4" s="2">
        <v>0.3815123</v>
      </c>
      <c r="F4" s="2">
        <v>0.036819135</v>
      </c>
      <c r="G4" s="2">
        <v>0.90580259</v>
      </c>
      <c r="H4" s="2">
        <v>0.269246468</v>
      </c>
      <c r="I4" s="2">
        <v>0.177008462</v>
      </c>
      <c r="J4" s="2">
        <v>0.401847905</v>
      </c>
      <c r="K4" s="2">
        <v>0.257856444</v>
      </c>
      <c r="L4" s="2">
        <v>0.240239285</v>
      </c>
      <c r="M4" s="2">
        <v>0.63811885</v>
      </c>
      <c r="N4" s="2">
        <v>0.861645866</v>
      </c>
      <c r="O4" s="2">
        <v>0.973864457</v>
      </c>
      <c r="P4" s="2">
        <v>0.724524924</v>
      </c>
      <c r="Q4" s="2">
        <v>0.35749124</v>
      </c>
      <c r="R4" s="2">
        <v>0.389827336</v>
      </c>
      <c r="S4" s="2">
        <v>0.365915489</v>
      </c>
      <c r="T4" s="2">
        <v>0.207467626</v>
      </c>
      <c r="U4" s="2">
        <v>0.922547832</v>
      </c>
    </row>
    <row r="5">
      <c r="A5" s="1" t="s">
        <v>24</v>
      </c>
      <c r="B5" s="2">
        <v>0.636433835</v>
      </c>
      <c r="C5" s="2">
        <v>0.45240346</v>
      </c>
      <c r="D5" s="2">
        <v>0.946833033</v>
      </c>
      <c r="E5" s="2">
        <v>0.035220215</v>
      </c>
      <c r="F5" s="2">
        <v>0.251167477</v>
      </c>
      <c r="G5" s="2">
        <v>0.4955948</v>
      </c>
      <c r="H5" s="2">
        <v>0.124143589</v>
      </c>
      <c r="I5" s="2">
        <v>0.161803668</v>
      </c>
      <c r="J5" s="2">
        <v>0.362900076</v>
      </c>
      <c r="K5" s="2">
        <v>0.183452805</v>
      </c>
      <c r="L5" s="2">
        <v>0.151551626</v>
      </c>
      <c r="M5" s="2">
        <v>0.447417377</v>
      </c>
      <c r="N5" s="2">
        <v>0.803316302</v>
      </c>
      <c r="O5" s="2">
        <v>0.798477473</v>
      </c>
      <c r="P5" s="2">
        <v>0.860136315</v>
      </c>
      <c r="Q5" s="2">
        <v>0.783386811</v>
      </c>
      <c r="R5" s="2">
        <v>0.803953778</v>
      </c>
      <c r="S5" s="2">
        <v>0.3534891</v>
      </c>
      <c r="T5" s="2">
        <v>0.087115694</v>
      </c>
      <c r="U5" s="2">
        <v>0.830962655</v>
      </c>
    </row>
    <row r="6">
      <c r="A6" s="1" t="s">
        <v>27</v>
      </c>
      <c r="B6" s="2">
        <v>0.636433835</v>
      </c>
      <c r="C6" s="2">
        <v>0.456891119</v>
      </c>
      <c r="D6" s="2">
        <v>0.429838981</v>
      </c>
      <c r="E6" s="2">
        <v>0.886100003</v>
      </c>
      <c r="F6" s="2">
        <v>0.941237566</v>
      </c>
      <c r="G6" s="2">
        <v>0.16852742</v>
      </c>
      <c r="H6" s="2">
        <v>0.274148242</v>
      </c>
      <c r="I6" s="2">
        <v>0.405157205</v>
      </c>
      <c r="J6" s="2">
        <v>0.543383223</v>
      </c>
      <c r="K6" s="2">
        <v>0.31798308</v>
      </c>
      <c r="L6" s="2">
        <v>0.340006873</v>
      </c>
      <c r="M6" s="2">
        <v>0.634332498</v>
      </c>
      <c r="N6" s="2">
        <v>0.605643994</v>
      </c>
      <c r="O6" s="2">
        <v>0.416100322</v>
      </c>
      <c r="P6" s="2">
        <v>0.89076119</v>
      </c>
      <c r="Q6" s="2">
        <v>0.278157978</v>
      </c>
      <c r="R6" s="2">
        <v>0.269017333</v>
      </c>
      <c r="S6" s="2">
        <v>0.651400637</v>
      </c>
      <c r="T6" s="2">
        <v>0.751547076</v>
      </c>
      <c r="U6" s="2">
        <v>0.363244597</v>
      </c>
    </row>
    <row r="7">
      <c r="A7" s="1" t="s">
        <v>28</v>
      </c>
      <c r="B7" s="2">
        <v>0.927747018</v>
      </c>
      <c r="C7" s="2">
        <v>0.456891119</v>
      </c>
      <c r="D7" s="2">
        <v>0.535702975</v>
      </c>
      <c r="E7" s="2">
        <v>0.035220215</v>
      </c>
      <c r="F7" s="2">
        <v>0.036819135</v>
      </c>
      <c r="G7" s="2">
        <v>0.170707314</v>
      </c>
      <c r="H7" s="2">
        <v>0.189128625</v>
      </c>
      <c r="I7" s="2">
        <v>0.155967428</v>
      </c>
      <c r="J7" s="2">
        <v>0.27790732</v>
      </c>
      <c r="K7" s="2">
        <v>0.186821839</v>
      </c>
      <c r="L7" s="2">
        <v>0.16822426</v>
      </c>
      <c r="M7" s="2">
        <v>0.522765537</v>
      </c>
      <c r="N7" s="2">
        <v>0.964845391</v>
      </c>
      <c r="O7" s="2">
        <v>0.605992245</v>
      </c>
      <c r="P7" s="2">
        <v>0.406153244</v>
      </c>
      <c r="Q7" s="2">
        <v>0.29431818</v>
      </c>
      <c r="R7" s="2">
        <v>0.293486282</v>
      </c>
      <c r="S7" s="2">
        <v>0.721617672</v>
      </c>
      <c r="T7" s="2">
        <v>0.889308559</v>
      </c>
      <c r="U7" s="2">
        <v>0.445945857</v>
      </c>
    </row>
    <row r="8">
      <c r="A8" s="1" t="s">
        <v>42</v>
      </c>
      <c r="B8" s="2">
        <v>0.575475659</v>
      </c>
      <c r="C8" s="2">
        <v>0.456891119</v>
      </c>
      <c r="D8" s="2">
        <v>0.26946297</v>
      </c>
      <c r="E8" s="2">
        <v>0.035220215</v>
      </c>
      <c r="F8" s="2">
        <v>0.672639577</v>
      </c>
      <c r="G8" s="2">
        <v>0.165291291</v>
      </c>
      <c r="H8" s="2">
        <v>0.245415553</v>
      </c>
      <c r="I8" s="2">
        <v>0.315256537</v>
      </c>
      <c r="J8" s="2">
        <v>0.48234645</v>
      </c>
      <c r="K8" s="2">
        <v>0.282891547</v>
      </c>
      <c r="L8" s="2">
        <v>0.285960489</v>
      </c>
      <c r="M8" s="2">
        <v>0.516892689</v>
      </c>
      <c r="N8" s="2">
        <v>0.646293609</v>
      </c>
      <c r="O8" s="2">
        <v>0.093275251</v>
      </c>
      <c r="P8" s="2">
        <v>0.108387858</v>
      </c>
      <c r="Q8" s="2">
        <v>0.399537456</v>
      </c>
      <c r="R8" s="2">
        <v>0.412105849</v>
      </c>
      <c r="S8" s="2">
        <v>0.378484167</v>
      </c>
      <c r="T8" s="2">
        <v>0.932491309</v>
      </c>
      <c r="U8" s="2">
        <v>0.131399858</v>
      </c>
    </row>
    <row r="9">
      <c r="A9" s="1" t="s">
        <v>51</v>
      </c>
      <c r="B9" s="2">
        <v>0.449514422</v>
      </c>
      <c r="C9" s="2">
        <v>0.094754119</v>
      </c>
      <c r="D9" s="2">
        <v>0.348600596</v>
      </c>
      <c r="E9" s="2">
        <v>0.035220215</v>
      </c>
      <c r="F9" s="2">
        <v>0.748832523</v>
      </c>
      <c r="G9" s="2">
        <v>0.340098988</v>
      </c>
      <c r="H9" s="2">
        <v>0.683866143</v>
      </c>
      <c r="I9" s="2">
        <v>0.861126326</v>
      </c>
      <c r="J9" s="2">
        <v>0.949624391</v>
      </c>
      <c r="K9" s="2">
        <v>0.841998839</v>
      </c>
      <c r="L9" s="2">
        <v>0.848770218</v>
      </c>
      <c r="M9" s="2">
        <v>0.400653601</v>
      </c>
      <c r="N9" s="2">
        <v>0.191106692</v>
      </c>
      <c r="O9" s="2">
        <v>0.664145167</v>
      </c>
      <c r="P9" s="2">
        <v>0.195598628</v>
      </c>
      <c r="Q9" s="2">
        <v>0.508203549</v>
      </c>
      <c r="R9" s="2">
        <v>0.499554019</v>
      </c>
      <c r="S9" s="2">
        <v>0.138239416</v>
      </c>
      <c r="T9" s="2">
        <v>0.110691441</v>
      </c>
      <c r="U9" s="2">
        <v>0.278221697</v>
      </c>
    </row>
    <row r="10">
      <c r="A10" s="1" t="s">
        <v>52</v>
      </c>
      <c r="B10" s="2">
        <v>0.223230136</v>
      </c>
      <c r="C10" s="2">
        <v>0.422039538</v>
      </c>
      <c r="D10" s="2">
        <v>0.199396</v>
      </c>
      <c r="E10" s="2">
        <v>0.182856148</v>
      </c>
      <c r="F10" s="2">
        <v>0.089856247</v>
      </c>
      <c r="G10" s="2">
        <v>0.484413371</v>
      </c>
      <c r="H10" s="2">
        <v>0.266812174</v>
      </c>
      <c r="I10" s="2">
        <v>0.155967428</v>
      </c>
      <c r="J10" s="2">
        <v>0.369305782</v>
      </c>
      <c r="K10" s="2">
        <v>0.148924083</v>
      </c>
      <c r="L10" s="2">
        <v>0.19969155</v>
      </c>
      <c r="M10" s="2">
        <v>0.042771811</v>
      </c>
      <c r="N10" s="2">
        <v>0.973910898</v>
      </c>
      <c r="O10" s="2">
        <v>0.61663932</v>
      </c>
      <c r="P10" s="2">
        <v>0.527498635</v>
      </c>
      <c r="Q10" s="2">
        <v>0.364272838</v>
      </c>
      <c r="R10" s="2">
        <v>0.389902971</v>
      </c>
      <c r="S10" s="2">
        <v>0.490345811</v>
      </c>
      <c r="T10" s="2">
        <v>0.554039256</v>
      </c>
      <c r="U10" s="2">
        <v>0.462898874</v>
      </c>
    </row>
    <row r="11">
      <c r="A11" s="1" t="s">
        <v>53</v>
      </c>
      <c r="B11" s="2">
        <v>0.837290751</v>
      </c>
      <c r="C11" s="2">
        <v>0.094754119</v>
      </c>
      <c r="D11" s="2">
        <v>0.841095992</v>
      </c>
      <c r="E11" s="2">
        <v>0.035220215</v>
      </c>
      <c r="F11" s="2">
        <v>0.868223761</v>
      </c>
      <c r="G11" s="2">
        <v>0.297774262</v>
      </c>
      <c r="H11" s="2">
        <v>0.852570365</v>
      </c>
      <c r="I11" s="2">
        <v>0.934109576</v>
      </c>
      <c r="J11" s="2">
        <v>0.91967231</v>
      </c>
      <c r="K11" s="2">
        <v>0.920199341</v>
      </c>
      <c r="L11" s="2">
        <v>0.924571179</v>
      </c>
      <c r="M11" s="2">
        <v>0.777972065</v>
      </c>
      <c r="N11" s="2">
        <v>0.163253255</v>
      </c>
      <c r="O11" s="2">
        <v>0.559314138</v>
      </c>
      <c r="P11" s="2">
        <v>0.047473783</v>
      </c>
      <c r="Q11" s="2">
        <v>0.720538439</v>
      </c>
      <c r="R11" s="2">
        <v>0.715021368</v>
      </c>
      <c r="S11" s="2">
        <v>0.151334974</v>
      </c>
      <c r="T11" s="2">
        <v>0.138521509</v>
      </c>
      <c r="U11" s="2">
        <v>0.222030268</v>
      </c>
    </row>
    <row r="12">
      <c r="A12" s="1" t="s">
        <v>54</v>
      </c>
      <c r="B12" s="2">
        <v>0.178802099</v>
      </c>
      <c r="C12" s="2">
        <v>0.296693095</v>
      </c>
      <c r="D12" s="2">
        <v>0.735790696</v>
      </c>
      <c r="E12" s="2">
        <v>0.5</v>
      </c>
      <c r="F12" s="2">
        <v>0.036819135</v>
      </c>
      <c r="G12" s="2">
        <v>0.197660361</v>
      </c>
      <c r="H12" s="2">
        <v>0.205539381</v>
      </c>
      <c r="I12" s="2">
        <v>0.315256537</v>
      </c>
      <c r="J12" s="2">
        <v>0.502716797</v>
      </c>
      <c r="K12" s="2">
        <v>0.278639192</v>
      </c>
      <c r="L12" s="2">
        <v>0.269240353</v>
      </c>
      <c r="M12" s="2">
        <v>0.591290314</v>
      </c>
      <c r="N12" s="2">
        <v>0.565730082</v>
      </c>
      <c r="O12" s="2">
        <v>0.439573338</v>
      </c>
      <c r="P12" s="2">
        <v>0.499090234</v>
      </c>
      <c r="Q12" s="2">
        <v>0.395266347</v>
      </c>
      <c r="R12" s="2">
        <v>0.375336257</v>
      </c>
      <c r="S12" s="2">
        <v>0.240171088</v>
      </c>
      <c r="T12" s="2">
        <v>0.948499843</v>
      </c>
      <c r="U12" s="2">
        <v>0.05587761</v>
      </c>
    </row>
    <row r="13">
      <c r="A13" s="1" t="s">
        <v>55</v>
      </c>
      <c r="B13" s="2">
        <v>0.903303084</v>
      </c>
      <c r="C13" s="2">
        <v>0.970748187</v>
      </c>
      <c r="D13" s="2">
        <v>0.480222926</v>
      </c>
      <c r="E13" s="2">
        <v>0.035220215</v>
      </c>
      <c r="F13" s="2">
        <v>0.036819135</v>
      </c>
      <c r="G13" s="2">
        <v>0.727669735</v>
      </c>
      <c r="H13" s="2">
        <v>0.924947305</v>
      </c>
      <c r="I13" s="2">
        <v>0.718815538</v>
      </c>
      <c r="J13" s="2">
        <v>0.15110097</v>
      </c>
      <c r="K13" s="2">
        <v>0.832692365</v>
      </c>
      <c r="L13" s="2">
        <v>0.790074516</v>
      </c>
      <c r="M13" s="2">
        <v>0.027068414</v>
      </c>
      <c r="N13" s="2">
        <v>0.158487632</v>
      </c>
      <c r="O13" s="2">
        <v>0.952493539</v>
      </c>
      <c r="P13" s="2">
        <v>0.098151146</v>
      </c>
      <c r="Q13" s="2">
        <v>0.94003805</v>
      </c>
      <c r="R13" s="2">
        <v>0.921925007</v>
      </c>
      <c r="S13" s="2">
        <v>0.165431881</v>
      </c>
      <c r="T13" s="2">
        <v>0.051500157</v>
      </c>
      <c r="U13" s="2">
        <v>0.552894443</v>
      </c>
    </row>
    <row r="14">
      <c r="A14" s="1" t="s">
        <v>56</v>
      </c>
      <c r="B14" s="2">
        <v>0.873271802</v>
      </c>
      <c r="C14" s="2">
        <v>0.553042249</v>
      </c>
      <c r="D14" s="2">
        <v>0.591663557</v>
      </c>
      <c r="E14" s="2">
        <v>0.817143852</v>
      </c>
      <c r="F14" s="2">
        <v>0.036819135</v>
      </c>
      <c r="G14" s="2">
        <v>0.183589739</v>
      </c>
      <c r="H14" s="2">
        <v>0.366293679</v>
      </c>
      <c r="I14" s="2">
        <v>0.51960443</v>
      </c>
      <c r="J14" s="2">
        <v>0.697618737</v>
      </c>
      <c r="K14" s="2">
        <v>0.462208603</v>
      </c>
      <c r="L14" s="2">
        <v>0.476032277</v>
      </c>
      <c r="M14" s="2">
        <v>0.694750853</v>
      </c>
      <c r="N14" s="2">
        <v>0.420563983</v>
      </c>
      <c r="O14" s="2">
        <v>0.050694177</v>
      </c>
      <c r="P14" s="2">
        <v>0.031282506</v>
      </c>
      <c r="Q14" s="2">
        <v>0.342958387</v>
      </c>
      <c r="R14" s="2">
        <v>0.305053646</v>
      </c>
      <c r="S14" s="2">
        <v>0.130351384</v>
      </c>
      <c r="T14" s="2">
        <v>0.912884306</v>
      </c>
      <c r="U14" s="2">
        <v>0.101584294</v>
      </c>
    </row>
    <row r="15">
      <c r="A15" s="1" t="s">
        <v>57</v>
      </c>
      <c r="B15" s="2">
        <v>0.32848193</v>
      </c>
      <c r="C15" s="2">
        <v>0.094754119</v>
      </c>
      <c r="D15" s="2">
        <v>0.612908866</v>
      </c>
      <c r="E15" s="2">
        <v>0.035220215</v>
      </c>
      <c r="F15" s="2">
        <v>0.036819135</v>
      </c>
      <c r="G15" s="2">
        <v>0.486992934</v>
      </c>
      <c r="H15" s="2">
        <v>0.987838649</v>
      </c>
      <c r="I15" s="2">
        <v>0.991217441</v>
      </c>
      <c r="J15" s="2">
        <v>0.922181004</v>
      </c>
      <c r="K15" s="2">
        <v>0.993171182</v>
      </c>
      <c r="L15" s="2">
        <v>0.992538811</v>
      </c>
      <c r="M15" s="2">
        <v>0.94460439</v>
      </c>
      <c r="N15" s="2">
        <v>0.158487632</v>
      </c>
      <c r="O15" s="2">
        <v>0.529671581</v>
      </c>
      <c r="P15" s="2">
        <v>0.180237768</v>
      </c>
      <c r="Q15" s="2">
        <v>0.313845941</v>
      </c>
      <c r="R15" s="2">
        <v>0.278059352</v>
      </c>
      <c r="S15" s="2">
        <v>0.5</v>
      </c>
      <c r="T15" s="2">
        <v>0.445960744</v>
      </c>
      <c r="U15" s="2">
        <v>0.684852042</v>
      </c>
    </row>
    <row r="16">
      <c r="A16" s="1" t="s">
        <v>58</v>
      </c>
      <c r="B16" s="2">
        <v>0.223230136</v>
      </c>
      <c r="C16" s="2">
        <v>0.702232639</v>
      </c>
      <c r="D16" s="2">
        <v>0.941304546</v>
      </c>
      <c r="E16" s="2">
        <v>0.035220215</v>
      </c>
      <c r="F16" s="2">
        <v>0.036819135</v>
      </c>
      <c r="G16" s="2">
        <v>0.216137046</v>
      </c>
      <c r="H16" s="2">
        <v>0.105543537</v>
      </c>
      <c r="I16" s="2">
        <v>0.096740227</v>
      </c>
      <c r="J16" s="2">
        <v>0.283645951</v>
      </c>
      <c r="K16" s="2">
        <v>0.160941532</v>
      </c>
      <c r="L16" s="2">
        <v>0.112419444</v>
      </c>
      <c r="M16" s="2">
        <v>0.403054149</v>
      </c>
      <c r="N16" s="2">
        <v>0.90193977</v>
      </c>
      <c r="O16" s="2">
        <v>0.07395955</v>
      </c>
      <c r="P16" s="2">
        <v>0.659482288</v>
      </c>
      <c r="Q16" s="2">
        <v>0.336023029</v>
      </c>
      <c r="R16" s="2">
        <v>0.286865259</v>
      </c>
      <c r="S16" s="2">
        <v>0.81346708</v>
      </c>
      <c r="T16" s="2">
        <v>0.829226418</v>
      </c>
      <c r="U16" s="2">
        <v>0.479919557</v>
      </c>
    </row>
    <row r="17">
      <c r="A17" s="1" t="s">
        <v>59</v>
      </c>
      <c r="B17" s="2">
        <v>0.021167494</v>
      </c>
      <c r="C17" s="2">
        <v>0.855611369</v>
      </c>
      <c r="D17" s="2">
        <v>0.425909083</v>
      </c>
      <c r="E17" s="2">
        <v>0.035220215</v>
      </c>
      <c r="F17" s="2">
        <v>0.185546685</v>
      </c>
      <c r="G17" s="2">
        <v>0.350431568</v>
      </c>
      <c r="H17" s="2">
        <v>0.03497949</v>
      </c>
      <c r="I17" s="2">
        <v>0.128888147</v>
      </c>
      <c r="J17" s="2">
        <v>0.356532504</v>
      </c>
      <c r="K17" s="2">
        <v>0.091557775</v>
      </c>
      <c r="L17" s="2">
        <v>0.0729947</v>
      </c>
      <c r="M17" s="2">
        <v>0.253230402</v>
      </c>
      <c r="N17" s="2">
        <v>0.924240971</v>
      </c>
      <c r="O17" s="2">
        <v>0.590289695</v>
      </c>
      <c r="P17" s="2">
        <v>0.95135844</v>
      </c>
      <c r="Q17" s="2">
        <v>0.302069135</v>
      </c>
      <c r="R17" s="2">
        <v>0.311696305</v>
      </c>
      <c r="S17" s="2">
        <v>0.18987187</v>
      </c>
      <c r="T17" s="2">
        <v>0.293395213</v>
      </c>
      <c r="U17" s="2">
        <v>0.693485602</v>
      </c>
    </row>
    <row r="18">
      <c r="A18" s="1" t="s">
        <v>60</v>
      </c>
      <c r="B18" s="2">
        <v>0.223230136</v>
      </c>
      <c r="C18" s="2">
        <v>0.277815957</v>
      </c>
      <c r="D18" s="2">
        <v>0.448000267</v>
      </c>
      <c r="E18" s="2">
        <v>0.065834008</v>
      </c>
      <c r="F18" s="2">
        <v>0.036819135</v>
      </c>
      <c r="G18" s="2">
        <v>0.35926219</v>
      </c>
      <c r="H18" s="2">
        <v>0.475723946</v>
      </c>
      <c r="I18" s="2">
        <v>0.618748068</v>
      </c>
      <c r="J18" s="2">
        <v>0.737852855</v>
      </c>
      <c r="K18" s="2">
        <v>0.532577494</v>
      </c>
      <c r="L18" s="2">
        <v>0.575080093</v>
      </c>
      <c r="M18" s="2">
        <v>0.784156377</v>
      </c>
      <c r="N18" s="2">
        <v>0.305775428</v>
      </c>
      <c r="O18" s="2">
        <v>0.350134761</v>
      </c>
      <c r="P18" s="2">
        <v>0.148535639</v>
      </c>
      <c r="Q18" s="2">
        <v>0.354371368</v>
      </c>
      <c r="R18" s="2">
        <v>0.361066343</v>
      </c>
      <c r="S18" s="2">
        <v>0.555386928</v>
      </c>
      <c r="T18" s="2">
        <v>0.792532374</v>
      </c>
      <c r="U18" s="2">
        <v>0.063102213</v>
      </c>
    </row>
    <row r="19">
      <c r="A19" s="1" t="s">
        <v>61</v>
      </c>
      <c r="B19" s="2">
        <v>0.981854691</v>
      </c>
      <c r="C19" s="2">
        <v>0.553042249</v>
      </c>
      <c r="D19" s="2">
        <v>0.950008658</v>
      </c>
      <c r="E19" s="2">
        <v>0.726753202</v>
      </c>
      <c r="F19" s="2">
        <v>0.036819135</v>
      </c>
      <c r="G19" s="2">
        <v>0.266460958</v>
      </c>
      <c r="H19" s="2">
        <v>0.865774411</v>
      </c>
      <c r="I19" s="2">
        <v>0.929350202</v>
      </c>
      <c r="J19" s="2">
        <v>0.894285296</v>
      </c>
      <c r="K19" s="2">
        <v>0.912442514</v>
      </c>
      <c r="L19" s="2">
        <v>0.920960955</v>
      </c>
      <c r="M19" s="2">
        <v>0.978892697</v>
      </c>
      <c r="N19" s="2">
        <v>0.160858922</v>
      </c>
      <c r="O19" s="2">
        <v>0.293171036</v>
      </c>
      <c r="P19" s="2">
        <v>0.567004573</v>
      </c>
      <c r="Q19" s="2">
        <v>0.296937999</v>
      </c>
      <c r="R19" s="2">
        <v>0.287681831</v>
      </c>
      <c r="S19" s="2">
        <v>0.976996393</v>
      </c>
      <c r="T19" s="2">
        <v>0.861478491</v>
      </c>
      <c r="U19" s="2">
        <v>0.377089861</v>
      </c>
    </row>
    <row r="20">
      <c r="A20" s="1" t="s">
        <v>62</v>
      </c>
      <c r="B20" s="2">
        <v>0.747346646</v>
      </c>
      <c r="C20" s="2">
        <v>0.791800109</v>
      </c>
      <c r="D20" s="2">
        <v>0.321965167</v>
      </c>
      <c r="E20" s="2">
        <v>0.035220215</v>
      </c>
      <c r="F20" s="2">
        <v>0.411531637</v>
      </c>
      <c r="G20" s="2">
        <v>0.98615872</v>
      </c>
      <c r="H20" s="2">
        <v>0.341566951</v>
      </c>
      <c r="I20" s="2">
        <v>0.336965637</v>
      </c>
      <c r="J20" s="2">
        <v>0.57694592</v>
      </c>
      <c r="K20" s="2">
        <v>0.36897397</v>
      </c>
      <c r="L20" s="2">
        <v>0.371357798</v>
      </c>
      <c r="M20" s="2">
        <v>0.818292567</v>
      </c>
      <c r="N20" s="2">
        <v>0.653523632</v>
      </c>
      <c r="O20" s="2">
        <v>0.958222784</v>
      </c>
      <c r="P20" s="2">
        <v>0.838494389</v>
      </c>
      <c r="Q20" s="2">
        <v>0.999984652</v>
      </c>
      <c r="R20" s="2">
        <v>0.999985801</v>
      </c>
      <c r="S20" s="2">
        <v>0.388384763</v>
      </c>
      <c r="T20" s="2">
        <v>0.067508691</v>
      </c>
      <c r="U20" s="2">
        <v>0.986044321</v>
      </c>
    </row>
    <row r="21">
      <c r="A21" s="1" t="s">
        <v>63</v>
      </c>
      <c r="B21" s="2">
        <v>0.837290751</v>
      </c>
      <c r="C21" s="2">
        <v>0.283498721</v>
      </c>
      <c r="D21" s="2">
        <v>0.812408028</v>
      </c>
      <c r="E21" s="2">
        <v>0.934165992</v>
      </c>
      <c r="F21" s="2">
        <v>0.814453315</v>
      </c>
      <c r="G21" s="2">
        <v>0.401124041</v>
      </c>
      <c r="H21" s="2">
        <v>0.347007754</v>
      </c>
      <c r="I21" s="2">
        <v>0.363746094</v>
      </c>
      <c r="J21" s="2">
        <v>0.648533016</v>
      </c>
      <c r="K21" s="2">
        <v>0.397865069</v>
      </c>
      <c r="L21" s="2">
        <v>0.401173732</v>
      </c>
      <c r="M21" s="2">
        <v>0.624074158</v>
      </c>
      <c r="N21" s="2">
        <v>0.505684022</v>
      </c>
      <c r="O21" s="2">
        <v>0.770362619</v>
      </c>
      <c r="P21" s="2">
        <v>0.47352251</v>
      </c>
      <c r="Q21" s="2">
        <v>0.557172767</v>
      </c>
      <c r="R21" s="2">
        <v>0.549062386</v>
      </c>
      <c r="S21" s="2">
        <v>0.577784261</v>
      </c>
      <c r="T21" s="2">
        <v>0.341776438</v>
      </c>
      <c r="U21" s="2">
        <v>0.85723437</v>
      </c>
    </row>
    <row r="22">
      <c r="A22" s="1" t="s">
        <v>64</v>
      </c>
      <c r="B22" s="2">
        <v>0.636433835</v>
      </c>
      <c r="C22" s="2">
        <v>0.283498721</v>
      </c>
      <c r="D22" s="2">
        <v>0.099144428</v>
      </c>
      <c r="E22" s="2">
        <v>0.6184877</v>
      </c>
      <c r="F22" s="2">
        <v>0.036819135</v>
      </c>
      <c r="G22" s="2">
        <v>0.222511424</v>
      </c>
      <c r="H22" s="2">
        <v>0.227199096</v>
      </c>
      <c r="I22" s="2">
        <v>0.231462662</v>
      </c>
      <c r="J22" s="2">
        <v>0.319215517</v>
      </c>
      <c r="K22" s="2">
        <v>0.197156607</v>
      </c>
      <c r="L22" s="2">
        <v>0.211221542</v>
      </c>
      <c r="M22" s="2">
        <v>0.496162477</v>
      </c>
      <c r="N22" s="2">
        <v>0.870082225</v>
      </c>
      <c r="O22" s="2">
        <v>0.83866178</v>
      </c>
      <c r="P22" s="2">
        <v>0.580973707</v>
      </c>
      <c r="Q22" s="2">
        <v>0.278940061</v>
      </c>
      <c r="R22" s="2">
        <v>0.27628779</v>
      </c>
      <c r="S22" s="2">
        <v>0.995542373</v>
      </c>
      <c r="T22" s="2">
        <v>0.706604787</v>
      </c>
      <c r="U22" s="2">
        <v>0.621795387</v>
      </c>
    </row>
    <row r="23">
      <c r="A23" s="1" t="s">
        <v>65</v>
      </c>
      <c r="B23" s="2">
        <v>0.51265315</v>
      </c>
      <c r="C23" s="2">
        <v>0.858331389</v>
      </c>
      <c r="D23" s="2">
        <v>0.34048705</v>
      </c>
      <c r="E23" s="2">
        <v>0.035220215</v>
      </c>
      <c r="F23" s="2">
        <v>0.131776239</v>
      </c>
      <c r="G23" s="2">
        <v>0.541123245</v>
      </c>
      <c r="H23" s="2">
        <v>0.566780231</v>
      </c>
      <c r="I23" s="2">
        <v>0.28183512</v>
      </c>
      <c r="J23" s="2">
        <v>0.108224732</v>
      </c>
      <c r="K23" s="2">
        <v>0.266072063</v>
      </c>
      <c r="L23" s="2">
        <v>0.323040306</v>
      </c>
      <c r="M23" s="2">
        <v>0.472045704</v>
      </c>
      <c r="N23" s="2">
        <v>0.247137941</v>
      </c>
      <c r="O23" s="2">
        <v>0.142117758</v>
      </c>
      <c r="P23" s="2">
        <v>0.892088701</v>
      </c>
      <c r="Q23" s="2">
        <v>0.351243129</v>
      </c>
      <c r="R23" s="2">
        <v>0.357534881</v>
      </c>
      <c r="S23" s="2">
        <v>0.940156378</v>
      </c>
      <c r="T23" s="2">
        <v>0.658223562</v>
      </c>
      <c r="U23" s="2">
        <v>0.55047696</v>
      </c>
    </row>
    <row r="24">
      <c r="A24" s="1" t="s">
        <v>66</v>
      </c>
      <c r="B24" s="2">
        <v>0.32848193</v>
      </c>
      <c r="C24" s="2">
        <v>0.970748187</v>
      </c>
      <c r="D24" s="2">
        <v>0.056155341</v>
      </c>
      <c r="E24" s="2">
        <v>0.273246798</v>
      </c>
      <c r="F24" s="2">
        <v>0.058762434</v>
      </c>
      <c r="G24" s="2">
        <v>0.851163988</v>
      </c>
      <c r="H24" s="2">
        <v>0.932004169</v>
      </c>
      <c r="I24" s="2">
        <v>0.7870457</v>
      </c>
      <c r="J24" s="2">
        <v>0.223830331</v>
      </c>
      <c r="K24" s="2">
        <v>0.853868505</v>
      </c>
      <c r="L24" s="2">
        <v>0.830550295</v>
      </c>
      <c r="M24" s="2">
        <v>0.017413232</v>
      </c>
      <c r="N24" s="2">
        <v>0.158487632</v>
      </c>
      <c r="O24" s="2">
        <v>0.23727846</v>
      </c>
      <c r="P24" s="2">
        <v>0.66728547</v>
      </c>
      <c r="Q24" s="2">
        <v>0.52627141</v>
      </c>
      <c r="R24" s="2">
        <v>0.53624344</v>
      </c>
      <c r="S24" s="2">
        <v>0.125938509</v>
      </c>
      <c r="T24" s="2">
        <v>0.5</v>
      </c>
      <c r="U24" s="2">
        <v>0.225685238</v>
      </c>
    </row>
    <row r="25">
      <c r="A25" s="1" t="s">
        <v>67</v>
      </c>
      <c r="B25" s="2">
        <v>0.060046768</v>
      </c>
      <c r="C25" s="2">
        <v>0.970748187</v>
      </c>
      <c r="D25" s="2">
        <v>0.530128522</v>
      </c>
      <c r="E25" s="2">
        <v>0.035220215</v>
      </c>
      <c r="F25" s="2">
        <v>0.5</v>
      </c>
      <c r="G25" s="2">
        <v>0.998590444</v>
      </c>
      <c r="H25" s="2">
        <v>0.807897777</v>
      </c>
      <c r="I25" s="2">
        <v>0.509997395</v>
      </c>
      <c r="J25" s="2">
        <v>0.016243914</v>
      </c>
      <c r="K25" s="2">
        <v>0.587268793</v>
      </c>
      <c r="L25" s="2">
        <v>0.514575123</v>
      </c>
      <c r="M25" s="2">
        <v>0.082902005</v>
      </c>
      <c r="N25" s="2">
        <v>0.158487632</v>
      </c>
      <c r="O25" s="2">
        <v>0.338727129</v>
      </c>
      <c r="P25" s="2">
        <v>0.908299481</v>
      </c>
      <c r="Q25" s="2">
        <v>0.401417883</v>
      </c>
      <c r="R25" s="2">
        <v>0.447969948</v>
      </c>
      <c r="S25" s="2">
        <v>0.872253505</v>
      </c>
      <c r="T25" s="2">
        <v>0.170773582</v>
      </c>
      <c r="U25" s="2">
        <v>0.971223417</v>
      </c>
    </row>
    <row r="26">
      <c r="A26" s="1" t="s">
        <v>68</v>
      </c>
      <c r="B26" s="2">
        <v>0.636433835</v>
      </c>
      <c r="C26" s="2">
        <v>0.094754119</v>
      </c>
      <c r="D26" s="2">
        <v>0.310915525</v>
      </c>
      <c r="E26" s="2">
        <v>0.035220215</v>
      </c>
      <c r="F26" s="2">
        <v>0.588468363</v>
      </c>
      <c r="G26" s="2">
        <v>0.711691346</v>
      </c>
      <c r="H26" s="2">
        <v>0.595639636</v>
      </c>
      <c r="I26" s="2">
        <v>0.242622757</v>
      </c>
      <c r="J26" s="2">
        <v>0.043381283</v>
      </c>
      <c r="K26" s="2">
        <v>0.204234816</v>
      </c>
      <c r="L26" s="2">
        <v>0.275452588</v>
      </c>
      <c r="M26" s="2">
        <v>0.485024569</v>
      </c>
      <c r="N26" s="2">
        <v>0.25178433</v>
      </c>
      <c r="O26" s="2">
        <v>0.41152178</v>
      </c>
      <c r="P26" s="2">
        <v>0.805109243</v>
      </c>
      <c r="Q26" s="2">
        <v>0.370098614</v>
      </c>
      <c r="R26" s="2">
        <v>0.397244326</v>
      </c>
      <c r="S26" s="2">
        <v>0.448780088</v>
      </c>
      <c r="T26" s="2">
        <v>0.248452924</v>
      </c>
      <c r="U26" s="2">
        <v>0.734990442</v>
      </c>
    </row>
    <row r="27">
      <c r="A27" s="12"/>
      <c r="B27" s="14"/>
      <c r="C27" s="14"/>
      <c r="D27" s="14"/>
      <c r="E27" s="14"/>
      <c r="F27" s="14"/>
      <c r="G27" s="14"/>
      <c r="H27" s="12"/>
      <c r="I27" s="12"/>
      <c r="J27" s="12"/>
      <c r="K27" s="12"/>
      <c r="L27" s="14"/>
      <c r="M27" s="14"/>
      <c r="N27" s="14"/>
      <c r="O27" s="14"/>
      <c r="P27" s="14"/>
      <c r="Q27" s="14"/>
      <c r="R27" s="14"/>
      <c r="S27" s="12"/>
      <c r="T27" s="14"/>
      <c r="U27" s="14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5"/>
      <c r="Q28" s="12"/>
      <c r="R28" s="12"/>
      <c r="S28" s="12"/>
      <c r="T28" s="15"/>
      <c r="U28" s="12"/>
    </row>
  </sheetData>
  <autoFilter ref="$A$1:$U$1000"/>
  <drawing r:id="rId1"/>
</worksheet>
</file>