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liveutk-my.sharepoint.com/personal/smonett_utk_edu/Documents/Documents/"/>
    </mc:Choice>
  </mc:AlternateContent>
  <xr:revisionPtr revIDLastSave="3" documentId="8_{04BD7113-7E5B-4F81-85D5-037160FF2DE0}" xr6:coauthVersionLast="47" xr6:coauthVersionMax="47" xr10:uidLastSave="{D58DCD94-40B4-4EDA-98AB-E500423F3D78}"/>
  <bookViews>
    <workbookView xWindow="-120" yWindow="-120" windowWidth="29040" windowHeight="15720" xr2:uid="{00000000-000D-0000-FFFF-FFFF00000000}"/>
  </bookViews>
  <sheets>
    <sheet name="ALL" sheetId="1" r:id="rId1"/>
  </sheets>
  <definedNames>
    <definedName name="_xlnm._FilterDatabase" localSheetId="0" hidden="1">ALL!$A$3:$Q$546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9" i="1" l="1"/>
  <c r="N119" i="1" s="1"/>
  <c r="M11" i="1"/>
  <c r="N11" i="1" s="1"/>
  <c r="M65" i="1"/>
  <c r="N65" i="1" s="1"/>
  <c r="C227" i="1"/>
  <c r="C226" i="1"/>
  <c r="C225" i="1"/>
  <c r="C224" i="1"/>
  <c r="C223" i="1"/>
  <c r="C221" i="1"/>
  <c r="C212" i="1" l="1"/>
  <c r="M157" i="1" l="1"/>
  <c r="N157" i="1" s="1"/>
  <c r="M66" i="1"/>
  <c r="N66" i="1" s="1"/>
  <c r="M172" i="1"/>
  <c r="N172" i="1" s="1"/>
  <c r="C172" i="1"/>
  <c r="M158" i="1"/>
  <c r="N158" i="1" s="1"/>
  <c r="C158" i="1"/>
  <c r="C171" i="1"/>
  <c r="M175" i="1" l="1"/>
  <c r="N175" i="1" s="1"/>
  <c r="M194" i="1"/>
  <c r="N194" i="1" s="1"/>
  <c r="C194" i="1"/>
  <c r="M186" i="1"/>
  <c r="N186" i="1" s="1"/>
  <c r="C186" i="1"/>
  <c r="M187" i="1"/>
  <c r="N187" i="1" s="1"/>
  <c r="M121" i="1"/>
  <c r="N121" i="1" s="1"/>
  <c r="C122" i="1"/>
  <c r="C121" i="1"/>
  <c r="C166" i="1"/>
  <c r="M166" i="1"/>
  <c r="N166" i="1" s="1"/>
  <c r="M161" i="1"/>
  <c r="M159" i="1" l="1"/>
  <c r="N159" i="1" s="1"/>
  <c r="M160" i="1"/>
  <c r="N160" i="1" s="1"/>
  <c r="M10" i="1"/>
  <c r="N10" i="1" s="1"/>
  <c r="C160" i="1"/>
  <c r="C159" i="1"/>
  <c r="M94" i="1"/>
  <c r="N94" i="1" s="1"/>
  <c r="C94" i="1"/>
  <c r="M64" i="1"/>
  <c r="N64" i="1" s="1"/>
  <c r="M184" i="1"/>
  <c r="N184" i="1" s="1"/>
  <c r="M185" i="1"/>
  <c r="N185" i="1" s="1"/>
  <c r="C67" i="1"/>
  <c r="C185" i="1"/>
  <c r="C184" i="1"/>
  <c r="C64" i="1"/>
  <c r="M110" i="1"/>
  <c r="N110" i="1" s="1"/>
  <c r="M8" i="1"/>
  <c r="N8" i="1" s="1"/>
  <c r="M9" i="1"/>
  <c r="N9" i="1" s="1"/>
  <c r="M13" i="1"/>
  <c r="N13" i="1" s="1"/>
  <c r="M15" i="1"/>
  <c r="N15" i="1" s="1"/>
  <c r="M16" i="1"/>
  <c r="N16" i="1" s="1"/>
  <c r="M67" i="1"/>
  <c r="N67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C22" i="1"/>
  <c r="C21" i="1"/>
  <c r="C20" i="1"/>
  <c r="C19" i="1"/>
  <c r="C23" i="1"/>
  <c r="C24" i="1"/>
  <c r="C18" i="1"/>
  <c r="C17" i="1"/>
  <c r="C16" i="1"/>
  <c r="C15" i="1"/>
  <c r="M32" i="1"/>
  <c r="N32" i="1" s="1"/>
  <c r="M29" i="1"/>
  <c r="N29" i="1" s="1"/>
  <c r="M30" i="1"/>
  <c r="N30" i="1" s="1"/>
  <c r="C30" i="1"/>
  <c r="C29" i="1"/>
  <c r="C32" i="1"/>
  <c r="M24" i="1"/>
  <c r="N24" i="1" s="1"/>
  <c r="M26" i="1"/>
  <c r="N26" i="1" s="1"/>
  <c r="M25" i="1"/>
  <c r="N25" i="1" s="1"/>
  <c r="C25" i="1"/>
  <c r="C26" i="1"/>
  <c r="M37" i="1"/>
  <c r="M35" i="1"/>
  <c r="N35" i="1" s="1"/>
  <c r="M36" i="1"/>
  <c r="N36" i="1" s="1"/>
  <c r="C36" i="1"/>
  <c r="C6" i="1"/>
  <c r="C35" i="1"/>
  <c r="C37" i="1"/>
  <c r="C77" i="1"/>
  <c r="C60" i="1"/>
  <c r="M34" i="1"/>
  <c r="N34" i="1" s="1"/>
  <c r="C34" i="1"/>
  <c r="C58" i="1"/>
  <c r="C27" i="1"/>
  <c r="M7" i="1"/>
  <c r="N7" i="1" s="1"/>
  <c r="C7" i="1"/>
  <c r="C31" i="1"/>
  <c r="M31" i="1"/>
  <c r="N31" i="1" s="1"/>
  <c r="M4" i="1"/>
  <c r="N4" i="1" s="1"/>
  <c r="M39" i="1"/>
  <c r="N39" i="1" s="1"/>
  <c r="M40" i="1"/>
  <c r="N40" i="1" s="1"/>
  <c r="M41" i="1"/>
  <c r="N41" i="1" s="1"/>
  <c r="M38" i="1"/>
  <c r="N38" i="1" s="1"/>
  <c r="M42" i="1"/>
  <c r="N42" i="1" s="1"/>
  <c r="M43" i="1"/>
  <c r="N43" i="1" s="1"/>
  <c r="M14" i="1"/>
  <c r="N14" i="1" s="1"/>
  <c r="M23" i="1"/>
  <c r="N23" i="1" s="1"/>
  <c r="M33" i="1"/>
  <c r="N33" i="1" s="1"/>
  <c r="M6" i="1"/>
  <c r="N6" i="1" s="1"/>
  <c r="M51" i="1"/>
  <c r="N51" i="1" s="1"/>
  <c r="M48" i="1"/>
  <c r="N48" i="1" s="1"/>
  <c r="M45" i="1"/>
  <c r="N45" i="1" s="1"/>
  <c r="M46" i="1"/>
  <c r="N46" i="1" s="1"/>
  <c r="M44" i="1"/>
  <c r="N44" i="1" s="1"/>
  <c r="M47" i="1"/>
  <c r="N47" i="1" s="1"/>
  <c r="M50" i="1"/>
  <c r="N50" i="1" s="1"/>
  <c r="M49" i="1"/>
  <c r="N49" i="1" s="1"/>
  <c r="M54" i="1"/>
  <c r="N54" i="1" s="1"/>
  <c r="M55" i="1"/>
  <c r="N55" i="1" s="1"/>
  <c r="M53" i="1"/>
  <c r="N53" i="1" s="1"/>
  <c r="M56" i="1"/>
  <c r="N56" i="1" s="1"/>
  <c r="M58" i="1"/>
  <c r="N58" i="1" s="1"/>
  <c r="M27" i="1"/>
  <c r="N27" i="1" s="1"/>
  <c r="M5" i="1"/>
  <c r="N5" i="1" s="1"/>
  <c r="M12" i="1"/>
  <c r="N12" i="1" s="1"/>
  <c r="M57" i="1"/>
  <c r="N57" i="1" s="1"/>
  <c r="M52" i="1"/>
  <c r="N52" i="1" s="1"/>
  <c r="M59" i="1"/>
  <c r="N59" i="1" s="1"/>
  <c r="M60" i="1"/>
  <c r="N60" i="1" s="1"/>
  <c r="M61" i="1"/>
  <c r="N61" i="1" s="1"/>
  <c r="M62" i="1"/>
  <c r="N62" i="1" s="1"/>
  <c r="M63" i="1"/>
  <c r="N63" i="1" s="1"/>
  <c r="M68" i="1"/>
  <c r="N68" i="1" s="1"/>
  <c r="M70" i="1"/>
  <c r="N70" i="1" s="1"/>
  <c r="M69" i="1"/>
  <c r="N69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9" i="1"/>
  <c r="N79" i="1" s="1"/>
  <c r="M78" i="1"/>
  <c r="N78" i="1" s="1"/>
  <c r="M80" i="1"/>
  <c r="N80" i="1" s="1"/>
  <c r="M28" i="1"/>
  <c r="N28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9" i="1"/>
  <c r="N89" i="1" s="1"/>
  <c r="M90" i="1"/>
  <c r="N90" i="1" s="1"/>
  <c r="M88" i="1"/>
  <c r="N88" i="1" s="1"/>
  <c r="M91" i="1"/>
  <c r="N91" i="1" s="1"/>
  <c r="M92" i="1"/>
  <c r="N92" i="1" s="1"/>
  <c r="M96" i="1"/>
  <c r="N96" i="1" s="1"/>
  <c r="M97" i="1"/>
  <c r="N97" i="1" s="1"/>
  <c r="M98" i="1"/>
  <c r="N98" i="1" s="1"/>
  <c r="M103" i="1"/>
  <c r="N103" i="1" s="1"/>
  <c r="M105" i="1"/>
  <c r="N105" i="1" s="1"/>
  <c r="M106" i="1"/>
  <c r="N106" i="1" s="1"/>
  <c r="M107" i="1"/>
  <c r="N107" i="1" s="1"/>
  <c r="M108" i="1"/>
  <c r="N108" i="1" s="1"/>
  <c r="M109" i="1"/>
  <c r="N109" i="1" s="1"/>
  <c r="M111" i="1"/>
  <c r="N111" i="1" s="1"/>
  <c r="M99" i="1"/>
  <c r="N99" i="1" s="1"/>
  <c r="M100" i="1"/>
  <c r="N100" i="1" s="1"/>
  <c r="M101" i="1"/>
  <c r="N101" i="1" s="1"/>
  <c r="M102" i="1"/>
  <c r="N102" i="1" s="1"/>
  <c r="M112" i="1"/>
  <c r="N112" i="1" s="1"/>
  <c r="M113" i="1"/>
  <c r="N113" i="1" s="1"/>
  <c r="M104" i="1"/>
  <c r="N104" i="1" s="1"/>
  <c r="M114" i="1"/>
  <c r="N114" i="1" s="1"/>
  <c r="M115" i="1"/>
  <c r="N115" i="1" s="1"/>
  <c r="M116" i="1"/>
  <c r="N116" i="1" s="1"/>
  <c r="M120" i="1"/>
  <c r="N120" i="1" s="1"/>
  <c r="M123" i="1"/>
  <c r="N123" i="1" s="1"/>
  <c r="M124" i="1"/>
  <c r="N124" i="1" s="1"/>
  <c r="M127" i="1"/>
  <c r="N127" i="1" s="1"/>
  <c r="M118" i="1"/>
  <c r="N118" i="1" s="1"/>
  <c r="M95" i="1"/>
  <c r="N95" i="1" s="1"/>
  <c r="M139" i="1"/>
  <c r="N139" i="1" s="1"/>
  <c r="M128" i="1"/>
  <c r="N128" i="1" s="1"/>
  <c r="M129" i="1"/>
  <c r="N129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40" i="1"/>
  <c r="N140" i="1" s="1"/>
  <c r="M142" i="1"/>
  <c r="N142" i="1" s="1"/>
  <c r="M130" i="1"/>
  <c r="N130" i="1" s="1"/>
  <c r="M131" i="1"/>
  <c r="N131" i="1" s="1"/>
  <c r="M143" i="1"/>
  <c r="N143" i="1" s="1"/>
  <c r="M93" i="1"/>
  <c r="N93" i="1" s="1"/>
  <c r="M117" i="1"/>
  <c r="N117" i="1" s="1"/>
  <c r="M125" i="1"/>
  <c r="N125" i="1" s="1"/>
  <c r="M126" i="1"/>
  <c r="N126" i="1" s="1"/>
  <c r="M144" i="1"/>
  <c r="N144" i="1" s="1"/>
  <c r="M141" i="1"/>
  <c r="N141" i="1" s="1"/>
  <c r="M147" i="1"/>
  <c r="N147" i="1" s="1"/>
  <c r="M145" i="1"/>
  <c r="N145" i="1" s="1"/>
  <c r="M146" i="1"/>
  <c r="N146" i="1" s="1"/>
  <c r="M149" i="1"/>
  <c r="N149" i="1" s="1"/>
  <c r="M150" i="1"/>
  <c r="N150" i="1" s="1"/>
  <c r="M151" i="1"/>
  <c r="N151" i="1" s="1"/>
  <c r="M148" i="1"/>
  <c r="N148" i="1" s="1"/>
  <c r="M154" i="1"/>
  <c r="N154" i="1" s="1"/>
  <c r="M153" i="1"/>
  <c r="N153" i="1" s="1"/>
  <c r="M155" i="1"/>
  <c r="N155" i="1" s="1"/>
  <c r="M156" i="1"/>
  <c r="N156" i="1" s="1"/>
  <c r="N161" i="1"/>
  <c r="M162" i="1"/>
  <c r="N162" i="1" s="1"/>
  <c r="M163" i="1"/>
  <c r="N163" i="1" s="1"/>
  <c r="M164" i="1"/>
  <c r="N164" i="1" s="1"/>
  <c r="M165" i="1"/>
  <c r="N165" i="1" s="1"/>
  <c r="M167" i="1"/>
  <c r="N167" i="1" s="1"/>
  <c r="M168" i="1"/>
  <c r="N168" i="1" s="1"/>
  <c r="M169" i="1"/>
  <c r="N169" i="1" s="1"/>
  <c r="M170" i="1"/>
  <c r="N170" i="1" s="1"/>
  <c r="M189" i="1"/>
  <c r="N189" i="1" s="1"/>
  <c r="M193" i="1"/>
  <c r="N193" i="1" s="1"/>
  <c r="M181" i="1"/>
  <c r="N181" i="1" s="1"/>
  <c r="M182" i="1"/>
  <c r="N182" i="1" s="1"/>
  <c r="M173" i="1"/>
  <c r="N173" i="1" s="1"/>
  <c r="M174" i="1"/>
  <c r="N174" i="1" s="1"/>
  <c r="M176" i="1"/>
  <c r="N176" i="1" s="1"/>
  <c r="M177" i="1"/>
  <c r="N177" i="1" s="1"/>
  <c r="M178" i="1"/>
  <c r="N178" i="1" s="1"/>
  <c r="M188" i="1"/>
  <c r="N188" i="1" s="1"/>
  <c r="M179" i="1"/>
  <c r="N179" i="1" s="1"/>
  <c r="M190" i="1"/>
  <c r="N190" i="1" s="1"/>
  <c r="M191" i="1"/>
  <c r="N191" i="1" s="1"/>
  <c r="M192" i="1"/>
  <c r="N192" i="1" s="1"/>
  <c r="M180" i="1"/>
  <c r="N180" i="1" s="1"/>
  <c r="M183" i="1"/>
  <c r="N183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C39" i="1"/>
  <c r="C40" i="1"/>
  <c r="C41" i="1"/>
  <c r="C38" i="1"/>
  <c r="C42" i="1"/>
  <c r="C43" i="1"/>
  <c r="C14" i="1"/>
  <c r="C33" i="1"/>
  <c r="C51" i="1"/>
  <c r="C48" i="1"/>
  <c r="C45" i="1"/>
  <c r="C46" i="1"/>
  <c r="C44" i="1"/>
  <c r="C47" i="1"/>
  <c r="C50" i="1"/>
  <c r="C49" i="1"/>
  <c r="C54" i="1"/>
  <c r="C55" i="1"/>
  <c r="C53" i="1"/>
  <c r="C56" i="1"/>
  <c r="C5" i="1"/>
  <c r="C57" i="1"/>
  <c r="C52" i="1"/>
  <c r="C59" i="1"/>
  <c r="C61" i="1"/>
  <c r="C62" i="1"/>
  <c r="C63" i="1"/>
  <c r="C68" i="1"/>
  <c r="C70" i="1"/>
  <c r="C69" i="1"/>
  <c r="C71" i="1"/>
  <c r="C72" i="1"/>
  <c r="C73" i="1"/>
  <c r="C74" i="1"/>
  <c r="C75" i="1"/>
  <c r="C76" i="1"/>
  <c r="C79" i="1"/>
  <c r="C78" i="1"/>
  <c r="C80" i="1"/>
  <c r="C28" i="1"/>
  <c r="C81" i="1"/>
  <c r="C82" i="1"/>
  <c r="C83" i="1"/>
  <c r="C84" i="1"/>
  <c r="C85" i="1"/>
  <c r="C86" i="1"/>
  <c r="C87" i="1"/>
  <c r="C89" i="1"/>
  <c r="C90" i="1"/>
  <c r="C88" i="1"/>
  <c r="C91" i="1"/>
  <c r="C92" i="1"/>
  <c r="C96" i="1"/>
  <c r="C97" i="1"/>
  <c r="C98" i="1"/>
  <c r="C103" i="1"/>
  <c r="C105" i="1"/>
  <c r="C106" i="1"/>
  <c r="C107" i="1"/>
  <c r="C108" i="1"/>
  <c r="C109" i="1"/>
  <c r="C110" i="1"/>
  <c r="C111" i="1"/>
  <c r="C99" i="1"/>
  <c r="C100" i="1"/>
  <c r="C101" i="1"/>
  <c r="C102" i="1"/>
  <c r="C112" i="1"/>
  <c r="C113" i="1"/>
  <c r="C104" i="1"/>
  <c r="C114" i="1"/>
  <c r="C115" i="1"/>
  <c r="C116" i="1"/>
  <c r="C120" i="1"/>
  <c r="C123" i="1"/>
  <c r="C124" i="1"/>
  <c r="C127" i="1"/>
  <c r="C118" i="1"/>
  <c r="C95" i="1"/>
  <c r="C139" i="1"/>
  <c r="C128" i="1"/>
  <c r="C129" i="1"/>
  <c r="C132" i="1"/>
  <c r="C133" i="1"/>
  <c r="C134" i="1"/>
  <c r="C135" i="1"/>
  <c r="C136" i="1"/>
  <c r="C137" i="1"/>
  <c r="C138" i="1"/>
  <c r="C140" i="1"/>
  <c r="C142" i="1"/>
  <c r="C130" i="1"/>
  <c r="C131" i="1"/>
  <c r="C143" i="1"/>
  <c r="C93" i="1"/>
  <c r="C117" i="1"/>
  <c r="C125" i="1"/>
  <c r="C126" i="1"/>
  <c r="C144" i="1"/>
  <c r="C141" i="1"/>
  <c r="C147" i="1"/>
  <c r="C145" i="1"/>
  <c r="C146" i="1"/>
  <c r="C149" i="1"/>
  <c r="C150" i="1"/>
  <c r="C151" i="1"/>
  <c r="C148" i="1"/>
  <c r="C154" i="1"/>
  <c r="C153" i="1"/>
  <c r="C155" i="1"/>
  <c r="C156" i="1"/>
  <c r="C161" i="1"/>
  <c r="C162" i="1"/>
  <c r="C163" i="1"/>
  <c r="C164" i="1"/>
  <c r="C165" i="1"/>
  <c r="C167" i="1"/>
  <c r="C168" i="1"/>
  <c r="C169" i="1"/>
  <c r="C170" i="1"/>
  <c r="C189" i="1"/>
  <c r="C193" i="1"/>
  <c r="C181" i="1"/>
  <c r="C182" i="1"/>
  <c r="C173" i="1"/>
  <c r="C174" i="1"/>
  <c r="C176" i="1"/>
  <c r="C177" i="1"/>
  <c r="C178" i="1"/>
  <c r="C188" i="1"/>
  <c r="C179" i="1"/>
  <c r="C190" i="1"/>
  <c r="C191" i="1"/>
  <c r="C192" i="1"/>
  <c r="C180" i="1"/>
  <c r="C183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4" i="1"/>
  <c r="C215" i="1"/>
  <c r="C216" i="1"/>
  <c r="C217" i="1"/>
  <c r="C218" i="1"/>
  <c r="C219" i="1"/>
  <c r="C220" i="1"/>
  <c r="C222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4" i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N529" i="1" s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N535" i="1" s="1"/>
  <c r="M536" i="1"/>
  <c r="N536" i="1" s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D2" i="1"/>
  <c r="L2" i="1"/>
  <c r="N2" i="1" l="1"/>
  <c r="M2" i="1"/>
</calcChain>
</file>

<file path=xl/sharedStrings.xml><?xml version="1.0" encoding="utf-8"?>
<sst xmlns="http://schemas.openxmlformats.org/spreadsheetml/2006/main" count="1398" uniqueCount="442">
  <si>
    <t>Sched Out</t>
  </si>
  <si>
    <t>Sched IN</t>
  </si>
  <si>
    <t>Conf Code</t>
  </si>
  <si>
    <t>Renter Name</t>
  </si>
  <si>
    <t>Asset #</t>
  </si>
  <si>
    <t>Asset Type</t>
  </si>
  <si>
    <t>Account No</t>
  </si>
  <si>
    <t>Invoice #</t>
  </si>
  <si>
    <t>Recovery Date</t>
  </si>
  <si>
    <t>Rental NOTES</t>
  </si>
  <si>
    <t>*E accounts only as of 2/8/22</t>
  </si>
  <si>
    <t>Mark up %</t>
  </si>
  <si>
    <t xml:space="preserve">6% sublet fee </t>
  </si>
  <si>
    <t>Bill Period</t>
  </si>
  <si>
    <t>MID SEDAN</t>
  </si>
  <si>
    <t>SUB013</t>
  </si>
  <si>
    <t>Duration (in days)</t>
  </si>
  <si>
    <t>FY 25 Sublet Reconciliation File</t>
  </si>
  <si>
    <t>Company</t>
  </si>
  <si>
    <t>7/1-7/5/2024</t>
  </si>
  <si>
    <t>ABC123</t>
  </si>
  <si>
    <t>SAMMY PARCELL</t>
  </si>
  <si>
    <t>LADD'S</t>
  </si>
  <si>
    <t>E019962001</t>
  </si>
  <si>
    <t>8/12-8/19/2024</t>
  </si>
  <si>
    <t>JOHN KEITH</t>
  </si>
  <si>
    <t>C + C</t>
  </si>
  <si>
    <t>ENC002</t>
  </si>
  <si>
    <t>ENC001</t>
  </si>
  <si>
    <t>E010272</t>
  </si>
  <si>
    <t>4-PASS CART</t>
  </si>
  <si>
    <t>DROPOFF 2629 ANN BAKER FURROW</t>
  </si>
  <si>
    <t>Using on dates of 9/14, 10/12, 10/19, 11/2, 11/9, 11/23</t>
  </si>
  <si>
    <t>ENC003</t>
  </si>
  <si>
    <t>JERICHO HAWKINS</t>
  </si>
  <si>
    <t>ENT TRUCK</t>
  </si>
  <si>
    <t>ENC007</t>
  </si>
  <si>
    <t>CARGO VAN</t>
  </si>
  <si>
    <t>E011402025</t>
  </si>
  <si>
    <t>Mason Kehoe branch mgr 9314093122  says they'll try to drop off @ Fleet</t>
  </si>
  <si>
    <t>JAY HALEY</t>
  </si>
  <si>
    <t>ENC014</t>
  </si>
  <si>
    <t>E014001</t>
  </si>
  <si>
    <t>SARAH LONGWORTH</t>
  </si>
  <si>
    <t>ENC012</t>
  </si>
  <si>
    <t>STANDARD SEDAN</t>
  </si>
  <si>
    <t>R011318421</t>
  </si>
  <si>
    <t>JONATHAN MARY</t>
  </si>
  <si>
    <t>UNKNOWN</t>
  </si>
  <si>
    <t xml:space="preserve">E018675001 </t>
  </si>
  <si>
    <t>CHRISTIAN RINES</t>
  </si>
  <si>
    <t>ENC011</t>
  </si>
  <si>
    <t>1/2 TON</t>
  </si>
  <si>
    <t>E12215</t>
  </si>
  <si>
    <t>KIM LANE</t>
  </si>
  <si>
    <t>SUB020</t>
  </si>
  <si>
    <t>3/4 TON</t>
  </si>
  <si>
    <t>E116515001</t>
  </si>
  <si>
    <t>JACOB DELUCA</t>
  </si>
  <si>
    <t>ENT</t>
  </si>
  <si>
    <t>SUB008</t>
  </si>
  <si>
    <t>SEDAN</t>
  </si>
  <si>
    <t>E010220002</t>
  </si>
  <si>
    <t>5/22-6/21/2024</t>
  </si>
  <si>
    <t>6/22-7/2/2024</t>
  </si>
  <si>
    <t>MOHAMED ABOUELKHAIR</t>
  </si>
  <si>
    <t>ENC013</t>
  </si>
  <si>
    <t>7-PASS VAN</t>
  </si>
  <si>
    <t>E181740</t>
  </si>
  <si>
    <t>DAVID HOLDRIDGE</t>
  </si>
  <si>
    <t>ENC009</t>
  </si>
  <si>
    <t>4X4 TRUCK</t>
  </si>
  <si>
    <t>E111015110</t>
  </si>
  <si>
    <t>DAVID HALL</t>
  </si>
  <si>
    <t xml:space="preserve">ENT </t>
  </si>
  <si>
    <t>ENC005</t>
  </si>
  <si>
    <t>15-PASS VAN</t>
  </si>
  <si>
    <t>E018619004</t>
  </si>
  <si>
    <t>ENC008</t>
  </si>
  <si>
    <t>GEORGE HUTCHINS</t>
  </si>
  <si>
    <t>15-PASS</t>
  </si>
  <si>
    <t>TRANSIT</t>
  </si>
  <si>
    <t>E017219</t>
  </si>
  <si>
    <t>JOHN BUCHANAN</t>
  </si>
  <si>
    <t>E111415</t>
  </si>
  <si>
    <t>MARCY SOUZA</t>
  </si>
  <si>
    <t>R181741347</t>
  </si>
  <si>
    <t>GERALD DINKINS</t>
  </si>
  <si>
    <t>3/4 TON PICKUP</t>
  </si>
  <si>
    <t>E12215109</t>
  </si>
  <si>
    <t>VICTORIA CARTER</t>
  </si>
  <si>
    <t>7 PASS VAN</t>
  </si>
  <si>
    <t>E011035</t>
  </si>
  <si>
    <t>JACOB BENNER</t>
  </si>
  <si>
    <t>E011040010</t>
  </si>
  <si>
    <t>HANS GOERTZ</t>
  </si>
  <si>
    <t>R111815244</t>
  </si>
  <si>
    <t>MEGAN HENDERSON</t>
  </si>
  <si>
    <t>4 PASS</t>
  </si>
  <si>
    <t>E015715</t>
  </si>
  <si>
    <t>3x4pass, 1x6pass</t>
  </si>
  <si>
    <t>131077-129468-129469-131076</t>
  </si>
  <si>
    <t>DEMETRES JONES</t>
  </si>
  <si>
    <t>ST SEDAN</t>
  </si>
  <si>
    <t>Unknown return - Enrollment managing?</t>
  </si>
  <si>
    <t>MARK WELBER</t>
  </si>
  <si>
    <t>SUB025</t>
  </si>
  <si>
    <t>3/4 TON  TRUCK</t>
  </si>
  <si>
    <t>E112215110</t>
  </si>
  <si>
    <t>6/21-7/19/2024</t>
  </si>
  <si>
    <t>6/1-7/23/2024</t>
  </si>
  <si>
    <t>6/21-7/21/2024</t>
  </si>
  <si>
    <t>SUB019</t>
  </si>
  <si>
    <t>SUB016</t>
  </si>
  <si>
    <t>JENNIFER EASTMAN</t>
  </si>
  <si>
    <t>15' BOX TRUCK</t>
  </si>
  <si>
    <t>E110415</t>
  </si>
  <si>
    <t>ASKED FOR ADDITIONAL EQUIPMENT- DOLLY +PADS</t>
  </si>
  <si>
    <t>HKHALID ALSHIBLI</t>
  </si>
  <si>
    <t>1/2 TON TRUCK</t>
  </si>
  <si>
    <t>R011313833</t>
  </si>
  <si>
    <t xml:space="preserve">GAS CARD PICKUP 8/12 AT NOON </t>
  </si>
  <si>
    <t>CHARLES HOLDEN</t>
  </si>
  <si>
    <t>E018605001</t>
  </si>
  <si>
    <t>ENC004</t>
  </si>
  <si>
    <t>JOHN WASSON</t>
  </si>
  <si>
    <t>E018410</t>
  </si>
  <si>
    <t>DAVID RATLIFF</t>
  </si>
  <si>
    <t>6-PASS CART</t>
  </si>
  <si>
    <t>ANDREW SHERFY</t>
  </si>
  <si>
    <t>E011115</t>
  </si>
  <si>
    <t>TOWING TRAILERS- Previous Confirmation number: 131417 erroneously canceled</t>
  </si>
  <si>
    <t>TOWING TRAILERS- Previous Confirmation number: 131419 erroneously canceled</t>
  </si>
  <si>
    <t>LAURA DUKES</t>
  </si>
  <si>
    <t>E018618001</t>
  </si>
  <si>
    <t>ENC006</t>
  </si>
  <si>
    <t>TARA SKIBA</t>
  </si>
  <si>
    <t>E124915</t>
  </si>
  <si>
    <t>DONALD HODGES</t>
  </si>
  <si>
    <t>ANTON ASTNER</t>
  </si>
  <si>
    <t>MEGAN FOX (MULTIPLES)</t>
  </si>
  <si>
    <t>SUB036</t>
  </si>
  <si>
    <t>GOLF CART</t>
  </si>
  <si>
    <t>E018002</t>
  </si>
  <si>
    <t>129854-63 (MULTIPLE RESERVATIONS)</t>
  </si>
  <si>
    <t>PAID VIA 130704</t>
  </si>
  <si>
    <t>7/21-8/6/2024</t>
  </si>
  <si>
    <t>7/5-8/2/2024</t>
  </si>
  <si>
    <t>7/16-8/15/2024</t>
  </si>
  <si>
    <t>8/2-8/13/2024</t>
  </si>
  <si>
    <t>7/12-8/11/2024</t>
  </si>
  <si>
    <t>7/29-8/16/2024</t>
  </si>
  <si>
    <t>JaMichael Glass</t>
  </si>
  <si>
    <t>ENC015</t>
  </si>
  <si>
    <t>E018620001</t>
  </si>
  <si>
    <t>Jose Nazario</t>
  </si>
  <si>
    <t>Dylan Pollard</t>
  </si>
  <si>
    <t>7-pass van</t>
  </si>
  <si>
    <t>R011374065</t>
  </si>
  <si>
    <t>Teresa Finchum</t>
  </si>
  <si>
    <t>E010130038</t>
  </si>
  <si>
    <t>Larry Sharpe</t>
  </si>
  <si>
    <t>ENT Truck</t>
  </si>
  <si>
    <t>16' Truck w/ gate</t>
  </si>
  <si>
    <t>E011370</t>
  </si>
  <si>
    <t>JAMES GROSS</t>
  </si>
  <si>
    <t>E018617006</t>
  </si>
  <si>
    <t>5/31-7/16/2024</t>
  </si>
  <si>
    <t>JAMIE BARAJAS</t>
  </si>
  <si>
    <t>SUB032</t>
  </si>
  <si>
    <t>SUB014</t>
  </si>
  <si>
    <t>E018630001</t>
  </si>
  <si>
    <t>7/19-9/4/2024</t>
  </si>
  <si>
    <t>ADAM LOW</t>
  </si>
  <si>
    <t>SUB018</t>
  </si>
  <si>
    <t>E018615004</t>
  </si>
  <si>
    <t>Alexia Barrier</t>
  </si>
  <si>
    <t>E018611004</t>
  </si>
  <si>
    <t>Mackenzie Landa</t>
  </si>
  <si>
    <t>SUB017</t>
  </si>
  <si>
    <t>5-PASS SUV</t>
  </si>
  <si>
    <t>E018620009</t>
  </si>
  <si>
    <t>CANCELLED- Fleet vehicle available</t>
  </si>
  <si>
    <t>CANCELLED- enterprise did not have- called us day of res</t>
  </si>
  <si>
    <t>HANNAH MAESER</t>
  </si>
  <si>
    <t>R011374056</t>
  </si>
  <si>
    <t>C+C</t>
  </si>
  <si>
    <t xml:space="preserve">Pairs with 132550 (see above) </t>
  </si>
  <si>
    <t xml:space="preserve">Total pairs with 132551 (below) </t>
  </si>
  <si>
    <t>pairs with 132319 (above)</t>
  </si>
  <si>
    <t xml:space="preserve">Total pairs with 132320 (below) </t>
  </si>
  <si>
    <t>Tricia Stuth</t>
  </si>
  <si>
    <t>E012710229</t>
  </si>
  <si>
    <t>Madison Mansouri</t>
  </si>
  <si>
    <t>SUB015</t>
  </si>
  <si>
    <t>SUB030</t>
  </si>
  <si>
    <t>SUB026</t>
  </si>
  <si>
    <t>SUB022</t>
  </si>
  <si>
    <t>KELSEY NORDINE</t>
  </si>
  <si>
    <t>E010102001</t>
  </si>
  <si>
    <t>YOSEF PRESBURGER</t>
  </si>
  <si>
    <t>SUV</t>
  </si>
  <si>
    <t>E018613001</t>
  </si>
  <si>
    <t>Put in similar secondary request for 10/18-10/21. C+C asked to just transfer to og and leave cart here until the 22nd</t>
  </si>
  <si>
    <t>CLINT WAYMAN</t>
  </si>
  <si>
    <t>7-PASSENGER VAN</t>
  </si>
  <si>
    <t>E011145</t>
  </si>
  <si>
    <t>Elizabeth Woody</t>
  </si>
  <si>
    <t>E011901</t>
  </si>
  <si>
    <t>WEST</t>
  </si>
  <si>
    <t>two 6-pass</t>
  </si>
  <si>
    <t>E018620004</t>
  </si>
  <si>
    <t>Low</t>
  </si>
  <si>
    <t>E018615003</t>
  </si>
  <si>
    <t>BARRIER</t>
  </si>
  <si>
    <t>SUB002</t>
  </si>
  <si>
    <t>AUSTIN NICELY</t>
  </si>
  <si>
    <t>F-450</t>
  </si>
  <si>
    <t>SUB027</t>
  </si>
  <si>
    <t>E017230</t>
  </si>
  <si>
    <t>10/16/2024?</t>
  </si>
  <si>
    <t>8/11-9/10/2024</t>
  </si>
  <si>
    <t>Chris Graves</t>
  </si>
  <si>
    <t>E011142003</t>
  </si>
  <si>
    <t>9/4-/10/4/2024</t>
  </si>
  <si>
    <t>11/10/2024?</t>
  </si>
  <si>
    <t>read as cancelled online under old conf 1782913685, new conf from branch clerk</t>
  </si>
  <si>
    <t>Lily Hague</t>
  </si>
  <si>
    <t>SUB001</t>
  </si>
  <si>
    <t>R011302107</t>
  </si>
  <si>
    <t>ERIN ORTIZ</t>
  </si>
  <si>
    <t>E125015</t>
  </si>
  <si>
    <t>JAIME BARAJAS</t>
  </si>
  <si>
    <t xml:space="preserve">MICHAEL MCGETTIGAN </t>
  </si>
  <si>
    <t>E010256</t>
  </si>
  <si>
    <t>EMILY KITCH</t>
  </si>
  <si>
    <t>R011064047</t>
  </si>
  <si>
    <t>Cancelled- age requirement issue</t>
  </si>
  <si>
    <t>Stephen Sheriff</t>
  </si>
  <si>
    <t xml:space="preserve">STAKEBED </t>
  </si>
  <si>
    <t>R011374187</t>
  </si>
  <si>
    <t>6-seat cart</t>
  </si>
  <si>
    <t>E011610107</t>
  </si>
  <si>
    <t>KYLE MANGRUM</t>
  </si>
  <si>
    <t>9/25-10/24/2024</t>
  </si>
  <si>
    <t>DELVIN GILBERT</t>
  </si>
  <si>
    <t xml:space="preserve">ENC005 </t>
  </si>
  <si>
    <t>E018635006</t>
  </si>
  <si>
    <t>COLE BURNS</t>
  </si>
  <si>
    <t>R011446019</t>
  </si>
  <si>
    <t>ANNEMARIE THOMAS</t>
  </si>
  <si>
    <t>E010240700</t>
  </si>
  <si>
    <t>KYLE ELLIS</t>
  </si>
  <si>
    <t xml:space="preserve"> C+C</t>
  </si>
  <si>
    <t>16' STAKEBED</t>
  </si>
  <si>
    <t>24' STAKEBED</t>
  </si>
  <si>
    <t>Elizabeth Scotty</t>
  </si>
  <si>
    <t>15-PASSENGER VAN</t>
  </si>
  <si>
    <t>FELIPE NASSAR</t>
  </si>
  <si>
    <t>E112615</t>
  </si>
  <si>
    <t>TYLER HAMILTON</t>
  </si>
  <si>
    <t>24' TRUCK</t>
  </si>
  <si>
    <t>MARK WILBER</t>
  </si>
  <si>
    <t>6-PASSENGER CART</t>
  </si>
  <si>
    <t>BRENT LACKEY</t>
  </si>
  <si>
    <t>24' BOX TRUCK</t>
  </si>
  <si>
    <t>CANCELLED</t>
  </si>
  <si>
    <t>DEC</t>
  </si>
  <si>
    <t>CARL LOSTRITTO</t>
  </si>
  <si>
    <t>E012710041</t>
  </si>
  <si>
    <t>10/8-11/07</t>
  </si>
  <si>
    <t>10/4-11/03</t>
  </si>
  <si>
    <t>10/25-11/01</t>
  </si>
  <si>
    <t>10/29-11/01</t>
  </si>
  <si>
    <t>10/31-11/4</t>
  </si>
  <si>
    <t>11/1-11/4</t>
  </si>
  <si>
    <t>11/01-11/4</t>
  </si>
  <si>
    <t>8/27-9/25/2024</t>
  </si>
  <si>
    <t>enc001</t>
  </si>
  <si>
    <t>enc015</t>
  </si>
  <si>
    <t>enc008</t>
  </si>
  <si>
    <t>enc013</t>
  </si>
  <si>
    <t>11/6 - 11/11</t>
  </si>
  <si>
    <t>11/7 - 11/11</t>
  </si>
  <si>
    <t>11/8 - 11/11</t>
  </si>
  <si>
    <t>E012020002</t>
  </si>
  <si>
    <t>GRACE BOSWORTH</t>
  </si>
  <si>
    <t>E010220010</t>
  </si>
  <si>
    <t>CANCELLED-VEHICLE AVAILABLE IN FLEET</t>
  </si>
  <si>
    <t>CANCELLED VEHICLE AVAILABLE IN FLEET</t>
  </si>
  <si>
    <t>11/1 - 11/8</t>
  </si>
  <si>
    <t>C097412172</t>
  </si>
  <si>
    <t>BRAD MOATS</t>
  </si>
  <si>
    <t>PENSKE</t>
  </si>
  <si>
    <t>SUB024</t>
  </si>
  <si>
    <t>26' BOX TRUCK</t>
  </si>
  <si>
    <t>E017265</t>
  </si>
  <si>
    <t>C097494388</t>
  </si>
  <si>
    <t>SUB028</t>
  </si>
  <si>
    <t>11/08 - 11/16</t>
  </si>
  <si>
    <t>11/11 - 11/15</t>
  </si>
  <si>
    <t>11/13 - 11/18</t>
  </si>
  <si>
    <t>11/15 - 11/17</t>
  </si>
  <si>
    <t>12'-14' BOX TRUCK</t>
  </si>
  <si>
    <t>10/3 - 10/08</t>
  </si>
  <si>
    <t>09/04 - 09/23</t>
  </si>
  <si>
    <t>09/13 - 09/16</t>
  </si>
  <si>
    <t>09/17 - 09/18</t>
  </si>
  <si>
    <t>11/15 - 11/22</t>
  </si>
  <si>
    <t>10/11 - 10/21</t>
  </si>
  <si>
    <t>10/10 - 10/14</t>
  </si>
  <si>
    <t>MACKENZIE LANDA</t>
  </si>
  <si>
    <t>TOTAL PAIRS WITH 133000 (BELOW)</t>
  </si>
  <si>
    <t>E018620008</t>
  </si>
  <si>
    <t>TOTAL PAIRS WITH 133515 (BELOW)</t>
  </si>
  <si>
    <t>TOTAL PAIRS WITH 133171 (BELOW)</t>
  </si>
  <si>
    <t>3/4 TON TRUCK</t>
  </si>
  <si>
    <t>11/03 - 12/02</t>
  </si>
  <si>
    <t>JAN</t>
  </si>
  <si>
    <t>10/24 - 11/22</t>
  </si>
  <si>
    <t xml:space="preserve">ENC015 </t>
  </si>
  <si>
    <t>15' TRUCK</t>
  </si>
  <si>
    <t>10/9 - 11/08</t>
  </si>
  <si>
    <t>FOOTBALL</t>
  </si>
  <si>
    <t>15' BOX TRUCK W'LIFTGATE</t>
  </si>
  <si>
    <t>11/07 - 12/07</t>
  </si>
  <si>
    <t>11/08 - 12/08</t>
  </si>
  <si>
    <t>ORIGINAL CONFIRMATION #134428</t>
  </si>
  <si>
    <t>11/22 - 12/21</t>
  </si>
  <si>
    <t>E112215111</t>
  </si>
  <si>
    <t>12/02 - 01/01</t>
  </si>
  <si>
    <t>CHARLOTTE LONGMIRE</t>
  </si>
  <si>
    <t>E012010</t>
  </si>
  <si>
    <t>JANAE SIMMONDS</t>
  </si>
  <si>
    <t>12/08 - 01/07</t>
  </si>
  <si>
    <t>01/17 - 01/20</t>
  </si>
  <si>
    <t>JARROD MONGEON</t>
  </si>
  <si>
    <t>26' TRUCK</t>
  </si>
  <si>
    <t>E110115</t>
  </si>
  <si>
    <t>PAUL LEWIS</t>
  </si>
  <si>
    <t>E011060013</t>
  </si>
  <si>
    <t>PARCEL VAN</t>
  </si>
  <si>
    <t>THOMAS DRYE</t>
  </si>
  <si>
    <t>R011370345</t>
  </si>
  <si>
    <t xml:space="preserve"> E018619001</t>
  </si>
  <si>
    <t xml:space="preserve">ENT TRUCK </t>
  </si>
  <si>
    <t xml:space="preserve">3/4 TON TRUCK </t>
  </si>
  <si>
    <t>01/22 - 01-24</t>
  </si>
  <si>
    <t>01/23 - 01/25</t>
  </si>
  <si>
    <t>01/25 - 01/27</t>
  </si>
  <si>
    <t>6 PASS CART</t>
  </si>
  <si>
    <t>01/07 - 02/11</t>
  </si>
  <si>
    <t>02/01 - 02/07</t>
  </si>
  <si>
    <t>15'-16' PARCEL VAN</t>
  </si>
  <si>
    <t>17-1100001-170000-240-0000</t>
  </si>
  <si>
    <t>CHRISTIE HENDERSON</t>
  </si>
  <si>
    <t>HIGH ROOF CARGO</t>
  </si>
  <si>
    <t>18-1159999-180300-230-0000</t>
  </si>
  <si>
    <t>JACK HOLDEN</t>
  </si>
  <si>
    <t>10-1100011-111453-260-0000</t>
  </si>
  <si>
    <t>10-1100011-115007-250-1927</t>
  </si>
  <si>
    <t>ALAINA BAPTISTA</t>
  </si>
  <si>
    <t>10-1300005-150025-290-1133</t>
  </si>
  <si>
    <t>GABBI MARTIN</t>
  </si>
  <si>
    <t>CC</t>
  </si>
  <si>
    <t>10-1100001-103000-230-0000</t>
  </si>
  <si>
    <t>02/11 - 02/17</t>
  </si>
  <si>
    <t>JANELLE VANDERKELEN</t>
  </si>
  <si>
    <t>Thomas DRYE</t>
  </si>
  <si>
    <t>26' Truck</t>
  </si>
  <si>
    <t>CANCELED</t>
  </si>
  <si>
    <t>ANNA MARSHALL</t>
  </si>
  <si>
    <t>SPN112305 1.0 E</t>
  </si>
  <si>
    <t>SMALL SUV</t>
  </si>
  <si>
    <t>02/01 - 03/03</t>
  </si>
  <si>
    <t>02/24 - 03/03</t>
  </si>
  <si>
    <t>02/26 - 03/03</t>
  </si>
  <si>
    <t>02/27 - 02/28</t>
  </si>
  <si>
    <t>02/27 - 03/03</t>
  </si>
  <si>
    <t>02/28 - 03/01</t>
  </si>
  <si>
    <t>02/28 - 03/03</t>
  </si>
  <si>
    <t>1.31.25</t>
  </si>
  <si>
    <t>03/05 - 03/08</t>
  </si>
  <si>
    <t>03/06 - 03/08</t>
  </si>
  <si>
    <t>LARRY ROBERTS</t>
  </si>
  <si>
    <t>3/4 Ton Truck</t>
  </si>
  <si>
    <t>10-1100001-100418-210-1901</t>
  </si>
  <si>
    <t>LINDSEY PHILLIPS</t>
  </si>
  <si>
    <t>SPN109964 1.0 E</t>
  </si>
  <si>
    <t>AMELIA JAMES</t>
  </si>
  <si>
    <t>6 PASS SUV</t>
  </si>
  <si>
    <t>10-1100011-104000-220-1746</t>
  </si>
  <si>
    <t>OMAYAH EL-SALIM</t>
  </si>
  <si>
    <t>SPN112349</t>
  </si>
  <si>
    <t>Celina Menard</t>
  </si>
  <si>
    <t>CHAD MANLEY</t>
  </si>
  <si>
    <t>7-PASS</t>
  </si>
  <si>
    <t>10-1100001-100906-210-0000</t>
  </si>
  <si>
    <t>02.28.25</t>
  </si>
  <si>
    <t>01.31.25</t>
  </si>
  <si>
    <t>10-1300005-150015-290-0000</t>
  </si>
  <si>
    <t>JEFFREY RINGER</t>
  </si>
  <si>
    <t>7- pass van</t>
  </si>
  <si>
    <t>ALY FATHY</t>
  </si>
  <si>
    <t>10-1100001-100420-210-0000</t>
  </si>
  <si>
    <t>OWEN MARCY</t>
  </si>
  <si>
    <t>APR</t>
  </si>
  <si>
    <t>02/11 - 03/13</t>
  </si>
  <si>
    <t xml:space="preserve">CC </t>
  </si>
  <si>
    <t>10-1100001-105003-240-0000</t>
  </si>
  <si>
    <t>10-1300005-150005-290-0000</t>
  </si>
  <si>
    <t>PATRICK RILEY</t>
  </si>
  <si>
    <t>10-1100001-103109-250-0000</t>
  </si>
  <si>
    <t>10-1100011-110627-230-0000</t>
  </si>
  <si>
    <t>10-1000006-105002-220-0000</t>
  </si>
  <si>
    <t>03/26 - 03/31</t>
  </si>
  <si>
    <t>03/27 -03/31</t>
  </si>
  <si>
    <t>03/27 - 03/31</t>
  </si>
  <si>
    <t>WHITNEY TIDD</t>
  </si>
  <si>
    <t>Cargo Van</t>
  </si>
  <si>
    <t>18-1100001-180011-230-0000</t>
  </si>
  <si>
    <t>04/02 - 04/07</t>
  </si>
  <si>
    <t>04/04 - 04/07</t>
  </si>
  <si>
    <t>04/04 - 04/08</t>
  </si>
  <si>
    <t>03/03 - 04/02</t>
  </si>
  <si>
    <t>12/21/24 - 01/02/25</t>
  </si>
  <si>
    <t>LEAH JEFFERSON</t>
  </si>
  <si>
    <t>01/01/25 - 02/01/25</t>
  </si>
  <si>
    <t>01/04 - 02/01</t>
  </si>
  <si>
    <t>DEVIN GILBERT</t>
  </si>
  <si>
    <t>8-PASS CART</t>
  </si>
  <si>
    <t>10-1300005-150030-290-0000</t>
  </si>
  <si>
    <t>03.31.25</t>
  </si>
  <si>
    <t>04/04 - 04/05</t>
  </si>
  <si>
    <t>04.11 - 04.17</t>
  </si>
  <si>
    <t>ALEXANDER VAN BRUGGEN</t>
  </si>
  <si>
    <t>12-PASS VAN</t>
  </si>
  <si>
    <t>10-1100011-115003-250-0000</t>
  </si>
  <si>
    <t>3/4 ton Truck</t>
  </si>
  <si>
    <t>ReservationID</t>
  </si>
  <si>
    <t>EnterpriseCost</t>
  </si>
  <si>
    <t>CustomerRevenue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</si>
</sst>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Verdana"/>
      <family val="2"/>
    </font>
    <font>
      <sz val="8"/>
      <name val="Calibri"/>
      <family val="2"/>
      <scheme val="minor"/>
    </font>
    <font>
      <sz val="11"/>
      <color rgb="FF181918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8"/>
      <color rgb="FF000000"/>
      <name val="Verdana"/>
      <family val="2"/>
    </font>
    <font>
      <b/>
      <sz val="10"/>
      <color rgb="FF000000"/>
      <name val="Verdana"/>
      <family val="2"/>
    </font>
    <font>
      <sz val="12"/>
      <color rgb="FF000000"/>
      <name val="Calibri"/>
      <family val="2"/>
      <scheme val="minor"/>
    </font>
    <font>
      <b/>
      <sz val="12"/>
      <color rgb="FF181818"/>
      <name val="Arial"/>
      <family val="2"/>
    </font>
    <font>
      <sz val="10"/>
      <color rgb="FF181918"/>
      <name val="Arial"/>
      <family val="2"/>
    </font>
    <font>
      <b/>
      <sz val="10"/>
      <color rgb="FF1819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left"/>
    </xf>
    <xf numFmtId="9" fontId="0" fillId="0" borderId="0" xfId="2" applyFont="1"/>
    <xf numFmtId="44" fontId="0" fillId="0" borderId="0" xfId="1" applyFont="1"/>
    <xf numFmtId="0" fontId="0" fillId="0" borderId="1" xfId="0" applyBorder="1"/>
    <xf numFmtId="44" fontId="0" fillId="2" borderId="1" xfId="1" applyFont="1" applyFill="1" applyBorder="1"/>
    <xf numFmtId="44" fontId="0" fillId="3" borderId="1" xfId="1" applyFont="1" applyFill="1" applyBorder="1"/>
    <xf numFmtId="44" fontId="0" fillId="4" borderId="1" xfId="1" applyFont="1" applyFill="1" applyBorder="1"/>
    <xf numFmtId="0" fontId="0" fillId="0" borderId="1" xfId="0" applyBorder="1" applyAlignment="1">
      <alignment horizontal="left"/>
    </xf>
    <xf numFmtId="14" fontId="0" fillId="0" borderId="1" xfId="0" applyNumberFormat="1" applyBorder="1"/>
    <xf numFmtId="0" fontId="2" fillId="0" borderId="1" xfId="0" applyFont="1" applyBorder="1"/>
    <xf numFmtId="0" fontId="0" fillId="0" borderId="0" xfId="0" applyAlignment="1">
      <alignment horizontal="right"/>
    </xf>
    <xf numFmtId="0" fontId="7" fillId="0" borderId="1" xfId="0" applyFont="1" applyBorder="1"/>
    <xf numFmtId="22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44" fontId="3" fillId="0" borderId="0" xfId="1" applyFont="1" applyFill="1" applyAlignment="1">
      <alignment wrapText="1"/>
    </xf>
    <xf numFmtId="43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" fontId="0" fillId="0" borderId="1" xfId="0" applyNumberFormat="1" applyBorder="1" applyAlignment="1">
      <alignment horizontal="left"/>
    </xf>
    <xf numFmtId="0" fontId="4" fillId="0" borderId="1" xfId="0" applyFont="1" applyBorder="1"/>
    <xf numFmtId="0" fontId="0" fillId="0" borderId="1" xfId="0" applyBorder="1" applyAlignment="1">
      <alignment horizontal="right"/>
    </xf>
    <xf numFmtId="0" fontId="8" fillId="0" borderId="0" xfId="0" applyFont="1"/>
    <xf numFmtId="0" fontId="3" fillId="0" borderId="0" xfId="0" applyFont="1"/>
    <xf numFmtId="14" fontId="3" fillId="0" borderId="0" xfId="0" applyNumberFormat="1" applyFont="1" applyAlignment="1">
      <alignment wrapText="1"/>
    </xf>
    <xf numFmtId="14" fontId="0" fillId="0" borderId="0" xfId="0" applyNumberFormat="1"/>
    <xf numFmtId="0" fontId="0" fillId="0" borderId="2" xfId="0" applyBorder="1"/>
    <xf numFmtId="3" fontId="0" fillId="0" borderId="1" xfId="0" applyNumberFormat="1" applyBorder="1"/>
    <xf numFmtId="0" fontId="9" fillId="0" borderId="1" xfId="0" applyFont="1" applyBorder="1"/>
    <xf numFmtId="0" fontId="10" fillId="0" borderId="0" xfId="0" applyFont="1"/>
    <xf numFmtId="0" fontId="12" fillId="0" borderId="1" xfId="0" applyFont="1" applyBorder="1"/>
    <xf numFmtId="0" fontId="12" fillId="0" borderId="1" xfId="0" applyFont="1" applyBorder="1" applyAlignment="1">
      <alignment vertical="center" wrapText="1"/>
    </xf>
    <xf numFmtId="1" fontId="0" fillId="0" borderId="0" xfId="0" applyNumberFormat="1" applyAlignment="1">
      <alignment horizontal="left"/>
    </xf>
    <xf numFmtId="0" fontId="10" fillId="0" borderId="1" xfId="0" applyFont="1" applyBorder="1"/>
    <xf numFmtId="0" fontId="5" fillId="0" borderId="0" xfId="0" applyFont="1"/>
    <xf numFmtId="0" fontId="11" fillId="0" borderId="1" xfId="0" applyFont="1" applyBorder="1"/>
    <xf numFmtId="14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13" fillId="0" borderId="0" xfId="0" applyFont="1"/>
    <xf numFmtId="8" fontId="0" fillId="2" borderId="1" xfId="1" applyNumberFormat="1" applyFont="1" applyFill="1" applyBorder="1"/>
    <xf numFmtId="0" fontId="3" fillId="0" borderId="1" xfId="0" applyFont="1" applyBorder="1"/>
    <xf numFmtId="0" fontId="0" fillId="5" borderId="1" xfId="0" applyFill="1" applyBorder="1"/>
    <xf numFmtId="0" fontId="14" fillId="0" borderId="0" xfId="0" applyFont="1"/>
    <xf numFmtId="0" fontId="15" fillId="0" borderId="0" xfId="0" applyFont="1"/>
    <xf numFmtId="16" fontId="0" fillId="0" borderId="1" xfId="0" applyNumberForma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11"/>
  <sheetViews>
    <sheetView tabSelected="1" zoomScale="83" zoomScaleNormal="83" workbookViewId="0">
      <pane xSplit="4" ySplit="3" topLeftCell="E176" activePane="bottomRight" state="frozen"/>
      <selection pane="topRight" activeCell="E1" sqref="E1"/>
      <selection pane="bottomLeft" activeCell="A4" sqref="A4"/>
      <selection pane="bottomRight" activeCell="L3" sqref="L3"/>
    </sheetView>
  </sheetViews>
  <sheetFormatPr defaultRowHeight="15" x14ac:dyDescent="0.25"/>
  <cols>
    <col min="1" max="1" width="12.140625" customWidth="1"/>
    <col min="2" max="2" width="14.5703125" customWidth="1"/>
    <col min="3" max="3" width="8.85546875" customWidth="1"/>
    <col min="4" max="4" width="10.140625" bestFit="1" customWidth="1"/>
    <col min="5" max="5" width="23" customWidth="1"/>
    <col min="6" max="6" width="21.28515625" style="11" customWidth="1"/>
    <col min="7" max="7" width="28.140625" customWidth="1"/>
    <col min="8" max="8" width="10.5703125" customWidth="1"/>
    <col min="9" max="9" width="10.7109375" customWidth="1"/>
    <col min="10" max="10" width="25.5703125" customWidth="1"/>
    <col min="11" max="11" width="35.28515625" customWidth="1"/>
    <col min="12" max="12" width="14.28515625" bestFit="1" customWidth="1"/>
    <col min="13" max="13" width="15" bestFit="1" customWidth="1"/>
    <col min="14" max="14" width="13.5703125" bestFit="1" customWidth="1"/>
    <col min="15" max="15" width="12.140625" customWidth="1"/>
    <col min="16" max="16" width="13.85546875" bestFit="1" customWidth="1"/>
    <col min="17" max="17" width="70.42578125" bestFit="1" customWidth="1"/>
    <col min="23" max="23" width="11.5703125" bestFit="1" customWidth="1"/>
  </cols>
  <sheetData>
    <row r="1" spans="1:17" x14ac:dyDescent="0.25">
      <c r="A1" s="25" t="s">
        <v>17</v>
      </c>
      <c r="C1" s="1"/>
      <c r="G1" s="1"/>
      <c r="H1" s="1"/>
      <c r="I1" s="1"/>
      <c r="J1" s="1"/>
      <c r="K1" s="1"/>
      <c r="L1" t="s">
        <v>11</v>
      </c>
      <c r="M1" s="2">
        <v>0.06</v>
      </c>
    </row>
    <row r="2" spans="1:17" x14ac:dyDescent="0.25">
      <c r="C2" s="1"/>
      <c r="D2">
        <f>SUBTOTAL(3,D4:D62033)</f>
        <v>229</v>
      </c>
      <c r="G2" s="1"/>
      <c r="H2" s="1"/>
      <c r="I2" s="1"/>
      <c r="J2" t="s">
        <v>10</v>
      </c>
      <c r="K2" s="1"/>
      <c r="L2" s="3">
        <f>SUBTOTAL(9,L4:L62053)</f>
        <v>111860.48999999995</v>
      </c>
      <c r="M2" s="3">
        <f>SUBTOTAL(9,M4:M62053)</f>
        <v>6711.6331999999948</v>
      </c>
      <c r="N2" s="3">
        <f>SUBTOTAL(9,N4:N62053)</f>
        <v>118552.12639999994</v>
      </c>
    </row>
    <row r="3" spans="1:17" s="20" customFormat="1" ht="32.25" customHeight="1" x14ac:dyDescent="0.25">
      <c r="A3" s="26" t="s">
        <v>0</v>
      </c>
      <c r="B3" s="26" t="s">
        <v>1</v>
      </c>
      <c r="C3" s="13" t="s">
        <v>16</v>
      </c>
      <c r="D3" s="14" t="s">
        <v>2</v>
      </c>
      <c r="E3" s="14" t="s">
        <v>13</v>
      </c>
      <c r="F3" s="15" t="s">
        <v>439</v>
      </c>
      <c r="G3" s="16" t="s">
        <v>3</v>
      </c>
      <c r="H3" s="16" t="s">
        <v>18</v>
      </c>
      <c r="I3" s="16" t="s">
        <v>4</v>
      </c>
      <c r="J3" s="16" t="s">
        <v>5</v>
      </c>
      <c r="K3" s="16" t="s">
        <v>6</v>
      </c>
      <c r="L3" s="17" t="s">
        <v>441</v>
      </c>
      <c r="M3" s="18" t="s">
        <v>12</v>
      </c>
      <c r="N3" s="19" t="s">
        <v>440</v>
      </c>
      <c r="O3" s="17" t="s">
        <v>7</v>
      </c>
      <c r="P3" s="17" t="s">
        <v>8</v>
      </c>
      <c r="Q3" s="19" t="s">
        <v>9</v>
      </c>
    </row>
    <row r="4" spans="1:17" x14ac:dyDescent="0.25">
      <c r="A4" s="9">
        <v>45474</v>
      </c>
      <c r="B4" s="9">
        <v>45479</v>
      </c>
      <c r="C4" s="21">
        <f>B4-A4</f>
        <v>5</v>
      </c>
      <c r="D4" s="4">
        <v>123456</v>
      </c>
      <c r="E4" s="4" t="s">
        <v>19</v>
      </c>
      <c r="F4" s="12" t="s">
        <v>20</v>
      </c>
      <c r="G4" s="8" t="s">
        <v>21</v>
      </c>
      <c r="H4" s="8" t="s">
        <v>22</v>
      </c>
      <c r="I4" s="8" t="s">
        <v>15</v>
      </c>
      <c r="J4" s="8" t="s">
        <v>14</v>
      </c>
      <c r="K4" s="8" t="s">
        <v>23</v>
      </c>
      <c r="L4" s="5">
        <v>0</v>
      </c>
      <c r="M4" s="6">
        <f t="shared" ref="M4:M36" si="0">L4*$M$1</f>
        <v>0</v>
      </c>
      <c r="N4" s="7">
        <f t="shared" ref="N4:N36" si="1">L4+M4</f>
        <v>0</v>
      </c>
      <c r="O4" s="4"/>
      <c r="P4" s="9"/>
      <c r="Q4" s="4"/>
    </row>
    <row r="5" spans="1:17" x14ac:dyDescent="0.25">
      <c r="A5" s="9">
        <v>45108</v>
      </c>
      <c r="B5" s="9">
        <v>45657</v>
      </c>
      <c r="C5" s="21">
        <f>B5-A5</f>
        <v>549</v>
      </c>
      <c r="D5" s="4">
        <v>124185</v>
      </c>
      <c r="E5" s="4" t="s">
        <v>110</v>
      </c>
      <c r="F5" s="23">
        <v>1351882452</v>
      </c>
      <c r="G5" s="4" t="s">
        <v>102</v>
      </c>
      <c r="H5" s="8" t="s">
        <v>59</v>
      </c>
      <c r="I5" s="4" t="s">
        <v>15</v>
      </c>
      <c r="J5" s="4" t="s">
        <v>103</v>
      </c>
      <c r="K5" s="4" t="s">
        <v>62</v>
      </c>
      <c r="L5" s="5">
        <v>2571.11</v>
      </c>
      <c r="M5" s="6">
        <f t="shared" si="0"/>
        <v>154.26660000000001</v>
      </c>
      <c r="N5" s="7">
        <f t="shared" si="1"/>
        <v>2725.3766000000001</v>
      </c>
      <c r="O5" s="4">
        <v>36569207</v>
      </c>
      <c r="P5" s="9">
        <v>45509</v>
      </c>
      <c r="Q5" s="4" t="s">
        <v>104</v>
      </c>
    </row>
    <row r="6" spans="1:17" x14ac:dyDescent="0.25">
      <c r="A6" s="9"/>
      <c r="B6" s="9"/>
      <c r="C6" s="21">
        <f>B6-A6</f>
        <v>0</v>
      </c>
      <c r="D6" s="4">
        <v>124190</v>
      </c>
      <c r="E6" s="4" t="s">
        <v>63</v>
      </c>
      <c r="F6" s="23"/>
      <c r="G6" s="8" t="s">
        <v>58</v>
      </c>
      <c r="H6" s="8" t="s">
        <v>59</v>
      </c>
      <c r="I6" s="8" t="s">
        <v>60</v>
      </c>
      <c r="J6" s="8" t="s">
        <v>61</v>
      </c>
      <c r="K6" s="4" t="s">
        <v>62</v>
      </c>
      <c r="L6" s="5">
        <v>1465.56</v>
      </c>
      <c r="M6" s="6">
        <f t="shared" si="0"/>
        <v>87.933599999999998</v>
      </c>
      <c r="N6" s="7">
        <f t="shared" si="1"/>
        <v>1553.4936</v>
      </c>
      <c r="O6" s="4">
        <v>36402672</v>
      </c>
      <c r="P6" s="9">
        <v>45509</v>
      </c>
      <c r="Q6" s="4"/>
    </row>
    <row r="7" spans="1:17" x14ac:dyDescent="0.25">
      <c r="A7" s="9"/>
      <c r="B7" s="9"/>
      <c r="C7" s="21">
        <f>B7-A7</f>
        <v>0</v>
      </c>
      <c r="D7" s="4">
        <v>124190</v>
      </c>
      <c r="E7" s="4" t="s">
        <v>64</v>
      </c>
      <c r="F7" s="23"/>
      <c r="G7" s="8" t="s">
        <v>58</v>
      </c>
      <c r="H7" s="8" t="s">
        <v>59</v>
      </c>
      <c r="I7" s="8" t="s">
        <v>60</v>
      </c>
      <c r="J7" s="8" t="s">
        <v>61</v>
      </c>
      <c r="K7" s="4" t="s">
        <v>62</v>
      </c>
      <c r="L7" s="5">
        <v>546</v>
      </c>
      <c r="M7" s="6">
        <f t="shared" si="0"/>
        <v>32.76</v>
      </c>
      <c r="N7" s="7">
        <f t="shared" si="1"/>
        <v>578.76</v>
      </c>
      <c r="O7" s="4">
        <v>36402672</v>
      </c>
      <c r="P7" s="9">
        <v>45509</v>
      </c>
      <c r="Q7" s="4"/>
    </row>
    <row r="8" spans="1:17" x14ac:dyDescent="0.25">
      <c r="A8" s="9">
        <v>45288</v>
      </c>
      <c r="B8" s="9">
        <v>45536</v>
      </c>
      <c r="C8" s="4"/>
      <c r="D8" s="4">
        <v>124449</v>
      </c>
      <c r="E8" s="4" t="s">
        <v>172</v>
      </c>
      <c r="F8" s="23">
        <v>1552111621</v>
      </c>
      <c r="G8" s="4" t="s">
        <v>105</v>
      </c>
      <c r="H8" s="8" t="s">
        <v>59</v>
      </c>
      <c r="I8" s="4" t="s">
        <v>106</v>
      </c>
      <c r="J8" s="4" t="s">
        <v>107</v>
      </c>
      <c r="K8" s="4" t="s">
        <v>108</v>
      </c>
      <c r="L8" s="5">
        <v>4201.79</v>
      </c>
      <c r="M8" s="6">
        <f t="shared" si="0"/>
        <v>252.10739999999998</v>
      </c>
      <c r="N8" s="7">
        <f t="shared" si="1"/>
        <v>4453.8973999999998</v>
      </c>
      <c r="O8" s="4">
        <v>36906026</v>
      </c>
      <c r="P8" s="9">
        <v>45552</v>
      </c>
      <c r="Q8" s="4"/>
    </row>
    <row r="9" spans="1:17" x14ac:dyDescent="0.25">
      <c r="A9" s="9">
        <v>45288</v>
      </c>
      <c r="B9" s="9">
        <v>45536</v>
      </c>
      <c r="C9" s="4"/>
      <c r="D9" s="4">
        <v>124449</v>
      </c>
      <c r="E9" s="4" t="s">
        <v>224</v>
      </c>
      <c r="F9" s="23">
        <v>1552111621</v>
      </c>
      <c r="G9" s="4" t="s">
        <v>262</v>
      </c>
      <c r="H9" s="8" t="s">
        <v>59</v>
      </c>
      <c r="I9" s="4" t="s">
        <v>106</v>
      </c>
      <c r="J9" s="4" t="s">
        <v>107</v>
      </c>
      <c r="K9" s="4" t="s">
        <v>108</v>
      </c>
      <c r="L9" s="5">
        <v>2570.08</v>
      </c>
      <c r="M9" s="6">
        <f t="shared" si="0"/>
        <v>154.20479999999998</v>
      </c>
      <c r="N9" s="7">
        <f t="shared" si="1"/>
        <v>2724.2847999999999</v>
      </c>
      <c r="O9" s="4">
        <v>37201263</v>
      </c>
      <c r="P9" s="9">
        <v>45580</v>
      </c>
      <c r="Q9" s="4"/>
    </row>
    <row r="10" spans="1:17" x14ac:dyDescent="0.25">
      <c r="A10" s="9">
        <v>45288</v>
      </c>
      <c r="B10" s="9">
        <v>45536</v>
      </c>
      <c r="C10" s="4"/>
      <c r="D10" s="4">
        <v>124449</v>
      </c>
      <c r="E10" s="4" t="s">
        <v>271</v>
      </c>
      <c r="F10" s="23">
        <v>1552111621</v>
      </c>
      <c r="G10" s="4" t="s">
        <v>262</v>
      </c>
      <c r="H10" s="8" t="s">
        <v>59</v>
      </c>
      <c r="I10" s="4" t="s">
        <v>106</v>
      </c>
      <c r="J10" s="4" t="s">
        <v>107</v>
      </c>
      <c r="K10" s="4" t="s">
        <v>108</v>
      </c>
      <c r="L10" s="5">
        <v>3020.08</v>
      </c>
      <c r="M10" s="6">
        <f t="shared" si="0"/>
        <v>181.20479999999998</v>
      </c>
      <c r="N10" s="7">
        <f t="shared" si="1"/>
        <v>3201.2847999999999</v>
      </c>
      <c r="O10" s="4">
        <v>37442041</v>
      </c>
      <c r="P10" s="9" t="s">
        <v>267</v>
      </c>
      <c r="Q10" s="4">
        <v>13073</v>
      </c>
    </row>
    <row r="11" spans="1:17" x14ac:dyDescent="0.25">
      <c r="A11" s="9"/>
      <c r="B11" s="9"/>
      <c r="C11" s="4"/>
      <c r="D11" s="4">
        <v>124449</v>
      </c>
      <c r="E11" s="4" t="s">
        <v>427</v>
      </c>
      <c r="F11" s="23"/>
      <c r="G11" s="4" t="s">
        <v>262</v>
      </c>
      <c r="H11" s="8" t="s">
        <v>59</v>
      </c>
      <c r="I11" s="4"/>
      <c r="J11" s="4" t="s">
        <v>107</v>
      </c>
      <c r="K11" s="4" t="s">
        <v>329</v>
      </c>
      <c r="L11" s="5">
        <v>1094.6500000000001</v>
      </c>
      <c r="M11" s="6">
        <f t="shared" si="0"/>
        <v>65.679000000000002</v>
      </c>
      <c r="N11" s="7">
        <f t="shared" si="1"/>
        <v>1160.3290000000002</v>
      </c>
      <c r="O11" s="4">
        <v>38134240</v>
      </c>
      <c r="P11" s="4" t="s">
        <v>432</v>
      </c>
      <c r="Q11" s="4"/>
    </row>
    <row r="12" spans="1:17" x14ac:dyDescent="0.25">
      <c r="A12" s="9">
        <v>45288</v>
      </c>
      <c r="B12" s="9">
        <v>45536</v>
      </c>
      <c r="C12" s="4"/>
      <c r="D12" s="4">
        <v>124449</v>
      </c>
      <c r="E12" s="4" t="s">
        <v>109</v>
      </c>
      <c r="F12" s="23">
        <v>1552111621</v>
      </c>
      <c r="G12" s="4" t="s">
        <v>105</v>
      </c>
      <c r="H12" s="8" t="s">
        <v>59</v>
      </c>
      <c r="I12" s="4" t="s">
        <v>106</v>
      </c>
      <c r="J12" s="4" t="s">
        <v>107</v>
      </c>
      <c r="K12" s="4" t="s">
        <v>108</v>
      </c>
      <c r="L12" s="5">
        <v>2223.17</v>
      </c>
      <c r="M12" s="6">
        <f t="shared" si="0"/>
        <v>133.39019999999999</v>
      </c>
      <c r="N12" s="7">
        <f t="shared" si="1"/>
        <v>2356.5601999999999</v>
      </c>
      <c r="O12" s="4">
        <v>36569207</v>
      </c>
      <c r="P12" s="9">
        <v>45509</v>
      </c>
      <c r="Q12" s="4"/>
    </row>
    <row r="13" spans="1:17" x14ac:dyDescent="0.25">
      <c r="A13" s="9">
        <v>45288</v>
      </c>
      <c r="B13" s="9">
        <v>45536</v>
      </c>
      <c r="C13" s="4"/>
      <c r="D13" s="4">
        <v>124449</v>
      </c>
      <c r="E13" s="4" t="s">
        <v>424</v>
      </c>
      <c r="F13" s="23">
        <v>1552111621</v>
      </c>
      <c r="G13" s="4" t="s">
        <v>105</v>
      </c>
      <c r="H13" s="8" t="s">
        <v>59</v>
      </c>
      <c r="I13" s="4" t="s">
        <v>106</v>
      </c>
      <c r="J13" s="4" t="s">
        <v>107</v>
      </c>
      <c r="K13" s="4" t="s">
        <v>108</v>
      </c>
      <c r="L13" s="5">
        <v>1032.1300000000001</v>
      </c>
      <c r="M13" s="6">
        <f t="shared" si="0"/>
        <v>61.927800000000005</v>
      </c>
      <c r="N13" s="7">
        <f t="shared" si="1"/>
        <v>1094.0578</v>
      </c>
      <c r="O13" s="4">
        <v>38666183</v>
      </c>
      <c r="P13" s="9" t="s">
        <v>406</v>
      </c>
      <c r="Q13" s="4"/>
    </row>
    <row r="14" spans="1:17" x14ac:dyDescent="0.25">
      <c r="A14" s="9"/>
      <c r="B14" s="9"/>
      <c r="C14" s="21">
        <f t="shared" ref="C14:C64" si="2">B14-A14</f>
        <v>0</v>
      </c>
      <c r="D14" s="4">
        <v>126839</v>
      </c>
      <c r="E14" s="4"/>
      <c r="F14" s="23"/>
      <c r="G14" s="8" t="s">
        <v>47</v>
      </c>
      <c r="H14" s="8" t="s">
        <v>35</v>
      </c>
      <c r="I14" s="8" t="s">
        <v>48</v>
      </c>
      <c r="J14" s="8" t="s">
        <v>48</v>
      </c>
      <c r="K14" s="8" t="s">
        <v>49</v>
      </c>
      <c r="L14" s="5">
        <v>1366.02</v>
      </c>
      <c r="M14" s="6">
        <f t="shared" si="0"/>
        <v>81.961199999999991</v>
      </c>
      <c r="N14" s="7">
        <f t="shared" si="1"/>
        <v>1447.9811999999999</v>
      </c>
      <c r="O14" s="4">
        <v>36512083</v>
      </c>
      <c r="P14" s="9">
        <v>45509</v>
      </c>
      <c r="Q14" s="4"/>
    </row>
    <row r="15" spans="1:17" x14ac:dyDescent="0.25">
      <c r="A15" s="9"/>
      <c r="B15" s="9"/>
      <c r="C15" s="21">
        <f t="shared" si="2"/>
        <v>0</v>
      </c>
      <c r="D15" s="4">
        <v>126839</v>
      </c>
      <c r="E15" s="4" t="s">
        <v>150</v>
      </c>
      <c r="F15" s="23"/>
      <c r="G15" s="8" t="s">
        <v>47</v>
      </c>
      <c r="H15" s="8" t="s">
        <v>35</v>
      </c>
      <c r="I15" s="8" t="s">
        <v>48</v>
      </c>
      <c r="J15" s="8" t="s">
        <v>48</v>
      </c>
      <c r="K15" s="8" t="s">
        <v>49</v>
      </c>
      <c r="L15" s="5">
        <v>1461.61</v>
      </c>
      <c r="M15" s="6">
        <f t="shared" si="0"/>
        <v>87.696599999999989</v>
      </c>
      <c r="N15" s="7">
        <f t="shared" si="1"/>
        <v>1549.3065999999999</v>
      </c>
      <c r="O15" s="4">
        <v>36790804</v>
      </c>
      <c r="P15" s="9">
        <v>45552</v>
      </c>
      <c r="Q15" s="4"/>
    </row>
    <row r="16" spans="1:17" x14ac:dyDescent="0.25">
      <c r="A16" s="9"/>
      <c r="B16" s="9"/>
      <c r="C16" s="21">
        <f t="shared" si="2"/>
        <v>0</v>
      </c>
      <c r="D16" s="4">
        <v>126839</v>
      </c>
      <c r="E16" s="4" t="s">
        <v>221</v>
      </c>
      <c r="F16" s="23"/>
      <c r="G16" s="8" t="s">
        <v>47</v>
      </c>
      <c r="H16" s="8" t="s">
        <v>35</v>
      </c>
      <c r="I16" s="8" t="s">
        <v>48</v>
      </c>
      <c r="J16" s="8" t="s">
        <v>48</v>
      </c>
      <c r="K16" s="8" t="s">
        <v>49</v>
      </c>
      <c r="L16" s="5">
        <v>1461.64</v>
      </c>
      <c r="M16" s="6">
        <f t="shared" si="0"/>
        <v>87.698400000000007</v>
      </c>
      <c r="N16" s="7">
        <f t="shared" si="1"/>
        <v>1549.3384000000001</v>
      </c>
      <c r="O16" s="4">
        <v>37013912</v>
      </c>
      <c r="P16" s="9" t="s">
        <v>220</v>
      </c>
      <c r="Q16" s="4"/>
    </row>
    <row r="17" spans="1:17" x14ac:dyDescent="0.25">
      <c r="A17" s="9"/>
      <c r="B17" s="9"/>
      <c r="C17" s="21">
        <f t="shared" si="2"/>
        <v>0</v>
      </c>
      <c r="D17" s="4">
        <v>126839</v>
      </c>
      <c r="E17" s="4"/>
      <c r="F17" s="23"/>
      <c r="G17" s="8" t="s">
        <v>47</v>
      </c>
      <c r="H17" s="8" t="s">
        <v>35</v>
      </c>
      <c r="I17" s="8" t="s">
        <v>48</v>
      </c>
      <c r="J17" s="8" t="s">
        <v>48</v>
      </c>
      <c r="K17" s="8" t="s">
        <v>49</v>
      </c>
      <c r="L17" s="5">
        <v>0</v>
      </c>
      <c r="M17" s="6">
        <f t="shared" si="0"/>
        <v>0</v>
      </c>
      <c r="N17" s="7">
        <f t="shared" si="1"/>
        <v>0</v>
      </c>
      <c r="O17" s="4"/>
      <c r="P17" s="9"/>
      <c r="Q17" s="4"/>
    </row>
    <row r="18" spans="1:17" x14ac:dyDescent="0.25">
      <c r="A18" s="9"/>
      <c r="B18" s="9"/>
      <c r="C18" s="21">
        <f t="shared" si="2"/>
        <v>0</v>
      </c>
      <c r="D18" s="4">
        <v>126839</v>
      </c>
      <c r="E18" s="4"/>
      <c r="F18" s="23"/>
      <c r="G18" s="8" t="s">
        <v>47</v>
      </c>
      <c r="H18" s="8" t="s">
        <v>35</v>
      </c>
      <c r="I18" s="8" t="s">
        <v>48</v>
      </c>
      <c r="J18" s="8" t="s">
        <v>48</v>
      </c>
      <c r="K18" s="8" t="s">
        <v>49</v>
      </c>
      <c r="L18" s="5">
        <v>0</v>
      </c>
      <c r="M18" s="6">
        <f t="shared" si="0"/>
        <v>0</v>
      </c>
      <c r="N18" s="7">
        <f t="shared" si="1"/>
        <v>0</v>
      </c>
      <c r="O18" s="4"/>
      <c r="P18" s="9"/>
      <c r="Q18" s="4"/>
    </row>
    <row r="19" spans="1:17" x14ac:dyDescent="0.25">
      <c r="A19" s="9"/>
      <c r="B19" s="9"/>
      <c r="C19" s="21">
        <f t="shared" si="2"/>
        <v>0</v>
      </c>
      <c r="D19" s="4">
        <v>126839</v>
      </c>
      <c r="E19" s="4"/>
      <c r="F19" s="23"/>
      <c r="G19" s="8" t="s">
        <v>47</v>
      </c>
      <c r="H19" s="8" t="s">
        <v>35</v>
      </c>
      <c r="I19" s="8" t="s">
        <v>48</v>
      </c>
      <c r="J19" s="8" t="s">
        <v>48</v>
      </c>
      <c r="K19" s="8" t="s">
        <v>49</v>
      </c>
      <c r="L19" s="5">
        <v>0</v>
      </c>
      <c r="M19" s="6">
        <f t="shared" si="0"/>
        <v>0</v>
      </c>
      <c r="N19" s="7">
        <f t="shared" si="1"/>
        <v>0</v>
      </c>
      <c r="O19" s="4"/>
      <c r="P19" s="9"/>
      <c r="Q19" s="4"/>
    </row>
    <row r="20" spans="1:17" x14ac:dyDescent="0.25">
      <c r="A20" s="9"/>
      <c r="B20" s="9"/>
      <c r="C20" s="21">
        <f t="shared" si="2"/>
        <v>0</v>
      </c>
      <c r="D20" s="4">
        <v>126839</v>
      </c>
      <c r="E20" s="4"/>
      <c r="F20" s="23"/>
      <c r="G20" s="8" t="s">
        <v>47</v>
      </c>
      <c r="H20" s="8" t="s">
        <v>35</v>
      </c>
      <c r="I20" s="8" t="s">
        <v>48</v>
      </c>
      <c r="J20" s="8" t="s">
        <v>48</v>
      </c>
      <c r="K20" s="8" t="s">
        <v>49</v>
      </c>
      <c r="L20" s="5">
        <v>0</v>
      </c>
      <c r="M20" s="6">
        <f t="shared" si="0"/>
        <v>0</v>
      </c>
      <c r="N20" s="7">
        <f t="shared" si="1"/>
        <v>0</v>
      </c>
      <c r="O20" s="4"/>
      <c r="P20" s="9"/>
      <c r="Q20" s="4"/>
    </row>
    <row r="21" spans="1:17" x14ac:dyDescent="0.25">
      <c r="A21" s="9"/>
      <c r="B21" s="9"/>
      <c r="C21" s="21">
        <f t="shared" si="2"/>
        <v>0</v>
      </c>
      <c r="D21" s="4">
        <v>126839</v>
      </c>
      <c r="E21" s="4"/>
      <c r="F21" s="23"/>
      <c r="G21" s="8" t="s">
        <v>47</v>
      </c>
      <c r="H21" s="8" t="s">
        <v>35</v>
      </c>
      <c r="I21" s="8" t="s">
        <v>48</v>
      </c>
      <c r="J21" s="8" t="s">
        <v>48</v>
      </c>
      <c r="K21" s="8" t="s">
        <v>49</v>
      </c>
      <c r="L21" s="5">
        <v>0</v>
      </c>
      <c r="M21" s="6">
        <f t="shared" si="0"/>
        <v>0</v>
      </c>
      <c r="N21" s="7">
        <f t="shared" si="1"/>
        <v>0</v>
      </c>
      <c r="O21" s="4"/>
      <c r="P21" s="9"/>
      <c r="Q21" s="4"/>
    </row>
    <row r="22" spans="1:17" x14ac:dyDescent="0.25">
      <c r="A22" s="9">
        <v>45574</v>
      </c>
      <c r="B22" s="9">
        <v>45604</v>
      </c>
      <c r="C22" s="21">
        <f t="shared" si="2"/>
        <v>30</v>
      </c>
      <c r="D22" s="4">
        <v>126839</v>
      </c>
      <c r="E22" s="4" t="s">
        <v>407</v>
      </c>
      <c r="F22" s="23" t="s">
        <v>323</v>
      </c>
      <c r="G22" s="8" t="s">
        <v>47</v>
      </c>
      <c r="H22" s="8" t="s">
        <v>35</v>
      </c>
      <c r="I22" s="8" t="s">
        <v>48</v>
      </c>
      <c r="J22" s="8" t="s">
        <v>48</v>
      </c>
      <c r="K22" s="8" t="s">
        <v>49</v>
      </c>
      <c r="L22" s="5">
        <v>1461.64</v>
      </c>
      <c r="M22" s="6">
        <f t="shared" si="0"/>
        <v>87.698400000000007</v>
      </c>
      <c r="N22" s="7">
        <f t="shared" si="1"/>
        <v>1549.3384000000001</v>
      </c>
      <c r="O22" s="4">
        <v>38543071</v>
      </c>
      <c r="P22" s="9" t="s">
        <v>432</v>
      </c>
      <c r="Q22" s="4" t="s">
        <v>327</v>
      </c>
    </row>
    <row r="23" spans="1:17" x14ac:dyDescent="0.25">
      <c r="A23" s="9">
        <v>45418</v>
      </c>
      <c r="B23" s="9">
        <v>45524</v>
      </c>
      <c r="C23" s="21">
        <f t="shared" si="2"/>
        <v>106</v>
      </c>
      <c r="D23" s="4">
        <v>127884</v>
      </c>
      <c r="E23" s="4"/>
      <c r="F23" s="23">
        <v>1558835251</v>
      </c>
      <c r="G23" s="8" t="s">
        <v>50</v>
      </c>
      <c r="H23" s="8" t="s">
        <v>35</v>
      </c>
      <c r="I23" s="8" t="s">
        <v>51</v>
      </c>
      <c r="J23" s="8" t="s">
        <v>52</v>
      </c>
      <c r="K23" s="4" t="s">
        <v>53</v>
      </c>
      <c r="L23" s="5">
        <v>1053.0899999999999</v>
      </c>
      <c r="M23" s="6">
        <f t="shared" si="0"/>
        <v>63.185399999999994</v>
      </c>
      <c r="N23" s="7">
        <f t="shared" si="1"/>
        <v>1116.2754</v>
      </c>
      <c r="O23" s="4">
        <v>36456462</v>
      </c>
      <c r="P23" s="9">
        <v>45509</v>
      </c>
      <c r="Q23" s="4"/>
    </row>
    <row r="24" spans="1:17" x14ac:dyDescent="0.25">
      <c r="A24" s="9">
        <v>45418</v>
      </c>
      <c r="B24" s="9">
        <v>45524</v>
      </c>
      <c r="C24" s="21">
        <f t="shared" si="2"/>
        <v>106</v>
      </c>
      <c r="D24" s="4">
        <v>127884</v>
      </c>
      <c r="E24" s="4" t="s">
        <v>147</v>
      </c>
      <c r="F24" s="23">
        <v>1558835251</v>
      </c>
      <c r="G24" s="8" t="s">
        <v>50</v>
      </c>
      <c r="H24" s="8" t="s">
        <v>35</v>
      </c>
      <c r="I24" s="8" t="s">
        <v>51</v>
      </c>
      <c r="J24" s="8" t="s">
        <v>52</v>
      </c>
      <c r="K24" s="4" t="s">
        <v>53</v>
      </c>
      <c r="L24" s="5">
        <v>1126.81</v>
      </c>
      <c r="M24" s="6">
        <f t="shared" si="0"/>
        <v>67.608599999999996</v>
      </c>
      <c r="N24" s="7">
        <f t="shared" si="1"/>
        <v>1194.4186</v>
      </c>
      <c r="O24" s="4">
        <v>36736652</v>
      </c>
      <c r="P24" s="9">
        <v>45552</v>
      </c>
      <c r="Q24" s="4"/>
    </row>
    <row r="25" spans="1:17" x14ac:dyDescent="0.25">
      <c r="A25" s="9">
        <v>45418</v>
      </c>
      <c r="B25" s="9">
        <v>45524</v>
      </c>
      <c r="C25" s="21">
        <f t="shared" si="2"/>
        <v>106</v>
      </c>
      <c r="D25" s="4">
        <v>127884</v>
      </c>
      <c r="E25" s="4"/>
      <c r="F25" s="23">
        <v>1558835251</v>
      </c>
      <c r="G25" s="8" t="s">
        <v>50</v>
      </c>
      <c r="H25" s="8" t="s">
        <v>35</v>
      </c>
      <c r="I25" s="8" t="s">
        <v>51</v>
      </c>
      <c r="J25" s="8" t="s">
        <v>52</v>
      </c>
      <c r="K25" s="4" t="s">
        <v>53</v>
      </c>
      <c r="L25" s="5">
        <v>0</v>
      </c>
      <c r="M25" s="6">
        <f t="shared" si="0"/>
        <v>0</v>
      </c>
      <c r="N25" s="7">
        <f t="shared" si="1"/>
        <v>0</v>
      </c>
      <c r="O25" s="4"/>
      <c r="P25" s="9"/>
      <c r="Q25" s="4"/>
    </row>
    <row r="26" spans="1:17" x14ac:dyDescent="0.25">
      <c r="A26" s="9">
        <v>45418</v>
      </c>
      <c r="B26" s="9">
        <v>45524</v>
      </c>
      <c r="C26" s="21">
        <f t="shared" si="2"/>
        <v>106</v>
      </c>
      <c r="D26" s="4">
        <v>127884</v>
      </c>
      <c r="E26" s="4" t="s">
        <v>149</v>
      </c>
      <c r="F26" s="23">
        <v>1558835251</v>
      </c>
      <c r="G26" s="8" t="s">
        <v>50</v>
      </c>
      <c r="H26" s="8" t="s">
        <v>35</v>
      </c>
      <c r="I26" s="8" t="s">
        <v>51</v>
      </c>
      <c r="J26" s="8" t="s">
        <v>52</v>
      </c>
      <c r="K26" s="4" t="s">
        <v>53</v>
      </c>
      <c r="L26" s="5">
        <v>518.16</v>
      </c>
      <c r="M26" s="6">
        <f t="shared" si="0"/>
        <v>31.089599999999997</v>
      </c>
      <c r="N26" s="7">
        <f t="shared" si="1"/>
        <v>549.24959999999999</v>
      </c>
      <c r="O26" s="4">
        <v>36736652</v>
      </c>
      <c r="P26" s="9">
        <v>45552</v>
      </c>
      <c r="Q26" s="4"/>
    </row>
    <row r="27" spans="1:17" x14ac:dyDescent="0.25">
      <c r="A27" s="9">
        <v>45494</v>
      </c>
      <c r="B27" s="9">
        <v>45500</v>
      </c>
      <c r="C27" s="21">
        <f t="shared" si="2"/>
        <v>6</v>
      </c>
      <c r="D27" s="4">
        <v>129468</v>
      </c>
      <c r="E27" s="4"/>
      <c r="F27" s="8"/>
      <c r="G27" s="8" t="s">
        <v>97</v>
      </c>
      <c r="H27" s="8" t="s">
        <v>26</v>
      </c>
      <c r="I27" s="8" t="s">
        <v>98</v>
      </c>
      <c r="J27" s="4" t="s">
        <v>100</v>
      </c>
      <c r="K27" s="8" t="s">
        <v>99</v>
      </c>
      <c r="L27" s="5">
        <v>1987.5</v>
      </c>
      <c r="M27" s="6">
        <f t="shared" si="0"/>
        <v>119.25</v>
      </c>
      <c r="N27" s="7">
        <f t="shared" si="1"/>
        <v>2106.75</v>
      </c>
      <c r="O27" s="4">
        <v>18545</v>
      </c>
      <c r="P27" s="9">
        <v>45509</v>
      </c>
      <c r="Q27" s="29" t="s">
        <v>101</v>
      </c>
    </row>
    <row r="28" spans="1:17" x14ac:dyDescent="0.25">
      <c r="A28" s="9">
        <v>45513</v>
      </c>
      <c r="B28" s="9">
        <v>45523</v>
      </c>
      <c r="C28" s="21">
        <f t="shared" si="2"/>
        <v>10</v>
      </c>
      <c r="D28" s="4">
        <v>129854</v>
      </c>
      <c r="E28" s="4"/>
      <c r="F28" s="23"/>
      <c r="G28" s="4" t="s">
        <v>140</v>
      </c>
      <c r="H28" s="4" t="s">
        <v>26</v>
      </c>
      <c r="I28" s="4" t="s">
        <v>141</v>
      </c>
      <c r="J28" s="4" t="s">
        <v>142</v>
      </c>
      <c r="K28" s="4" t="s">
        <v>143</v>
      </c>
      <c r="L28" s="5">
        <v>4550</v>
      </c>
      <c r="M28" s="6">
        <f t="shared" si="0"/>
        <v>273</v>
      </c>
      <c r="N28" s="7">
        <f t="shared" si="1"/>
        <v>4823</v>
      </c>
      <c r="O28" s="4">
        <v>18656</v>
      </c>
      <c r="P28" s="9">
        <v>45552</v>
      </c>
      <c r="Q28" s="4" t="s">
        <v>144</v>
      </c>
    </row>
    <row r="29" spans="1:17" x14ac:dyDescent="0.25">
      <c r="A29" s="9">
        <v>45444</v>
      </c>
      <c r="B29" s="9">
        <v>45516</v>
      </c>
      <c r="C29" s="21">
        <f t="shared" si="2"/>
        <v>72</v>
      </c>
      <c r="D29" s="4">
        <v>130031</v>
      </c>
      <c r="E29" s="4"/>
      <c r="F29" s="23">
        <v>1779666075</v>
      </c>
      <c r="G29" s="8" t="s">
        <v>43</v>
      </c>
      <c r="H29" s="8" t="s">
        <v>59</v>
      </c>
      <c r="I29" s="8" t="s">
        <v>44</v>
      </c>
      <c r="J29" s="8" t="s">
        <v>45</v>
      </c>
      <c r="K29" s="8" t="s">
        <v>46</v>
      </c>
      <c r="L29" s="5">
        <v>0</v>
      </c>
      <c r="M29" s="6">
        <f t="shared" si="0"/>
        <v>0</v>
      </c>
      <c r="N29" s="7">
        <f t="shared" si="1"/>
        <v>0</v>
      </c>
      <c r="O29" s="4"/>
      <c r="P29" s="9"/>
      <c r="Q29" s="4"/>
    </row>
    <row r="30" spans="1:17" x14ac:dyDescent="0.25">
      <c r="A30" s="9">
        <v>45444</v>
      </c>
      <c r="B30" s="9">
        <v>45516</v>
      </c>
      <c r="C30" s="21">
        <f t="shared" si="2"/>
        <v>72</v>
      </c>
      <c r="D30" s="4">
        <v>130031</v>
      </c>
      <c r="E30" s="4"/>
      <c r="F30" s="23">
        <v>1779666075</v>
      </c>
      <c r="G30" s="8" t="s">
        <v>43</v>
      </c>
      <c r="H30" s="8" t="s">
        <v>59</v>
      </c>
      <c r="I30" s="8" t="s">
        <v>44</v>
      </c>
      <c r="J30" s="8" t="s">
        <v>45</v>
      </c>
      <c r="K30" s="8" t="s">
        <v>46</v>
      </c>
      <c r="L30" s="5">
        <v>0</v>
      </c>
      <c r="M30" s="6">
        <f t="shared" si="0"/>
        <v>0</v>
      </c>
      <c r="N30" s="7">
        <f t="shared" si="1"/>
        <v>0</v>
      </c>
      <c r="O30" s="4"/>
      <c r="P30" s="9"/>
      <c r="Q30" s="4"/>
    </row>
    <row r="31" spans="1:17" x14ac:dyDescent="0.25">
      <c r="A31" s="9">
        <v>45444</v>
      </c>
      <c r="B31" s="9">
        <v>45516</v>
      </c>
      <c r="C31" s="21">
        <f t="shared" si="2"/>
        <v>72</v>
      </c>
      <c r="D31" s="4">
        <v>130031</v>
      </c>
      <c r="E31" s="4" t="s">
        <v>167</v>
      </c>
      <c r="F31" s="23">
        <v>1779666075</v>
      </c>
      <c r="G31" s="8" t="s">
        <v>43</v>
      </c>
      <c r="H31" s="8" t="s">
        <v>59</v>
      </c>
      <c r="I31" s="8" t="s">
        <v>44</v>
      </c>
      <c r="J31" s="8" t="s">
        <v>45</v>
      </c>
      <c r="K31" s="8" t="s">
        <v>46</v>
      </c>
      <c r="L31" s="5">
        <v>1346.2</v>
      </c>
      <c r="M31" s="6">
        <f t="shared" si="0"/>
        <v>80.772000000000006</v>
      </c>
      <c r="N31" s="7">
        <f t="shared" si="1"/>
        <v>1426.972</v>
      </c>
      <c r="O31" s="4">
        <v>36512083</v>
      </c>
      <c r="P31" s="9">
        <v>45552</v>
      </c>
      <c r="Q31" s="4"/>
    </row>
    <row r="32" spans="1:17" x14ac:dyDescent="0.25">
      <c r="A32" s="9">
        <v>45444</v>
      </c>
      <c r="B32" s="9">
        <v>45516</v>
      </c>
      <c r="C32" s="21">
        <f t="shared" si="2"/>
        <v>72</v>
      </c>
      <c r="D32" s="4">
        <v>130031</v>
      </c>
      <c r="E32" s="4" t="s">
        <v>148</v>
      </c>
      <c r="F32" s="23">
        <v>1779666075</v>
      </c>
      <c r="G32" s="8" t="s">
        <v>43</v>
      </c>
      <c r="H32" s="8" t="s">
        <v>59</v>
      </c>
      <c r="I32" s="8" t="s">
        <v>44</v>
      </c>
      <c r="J32" s="8" t="s">
        <v>45</v>
      </c>
      <c r="K32" s="8" t="s">
        <v>46</v>
      </c>
      <c r="L32" s="5">
        <v>909.76</v>
      </c>
      <c r="M32" s="6">
        <f t="shared" si="0"/>
        <v>54.585599999999999</v>
      </c>
      <c r="N32" s="7">
        <f t="shared" si="1"/>
        <v>964.34559999999999</v>
      </c>
      <c r="O32" s="4">
        <v>36736652</v>
      </c>
      <c r="P32" s="9">
        <v>45552</v>
      </c>
      <c r="Q32" s="4"/>
    </row>
    <row r="33" spans="1:17" x14ac:dyDescent="0.25">
      <c r="A33" s="9">
        <v>45434</v>
      </c>
      <c r="B33" s="9">
        <v>45494</v>
      </c>
      <c r="C33" s="21">
        <f t="shared" si="2"/>
        <v>60</v>
      </c>
      <c r="D33" s="4">
        <v>130185</v>
      </c>
      <c r="E33" s="4"/>
      <c r="F33" s="23">
        <v>1563639987</v>
      </c>
      <c r="G33" s="8" t="s">
        <v>54</v>
      </c>
      <c r="H33" s="8" t="s">
        <v>35</v>
      </c>
      <c r="I33" s="8" t="s">
        <v>55</v>
      </c>
      <c r="J33" s="8" t="s">
        <v>56</v>
      </c>
      <c r="K33" s="4" t="s">
        <v>57</v>
      </c>
      <c r="L33" s="5">
        <v>964.6</v>
      </c>
      <c r="M33" s="6">
        <f t="shared" si="0"/>
        <v>57.875999999999998</v>
      </c>
      <c r="N33" s="7">
        <f t="shared" si="1"/>
        <v>1022.476</v>
      </c>
      <c r="O33" s="4">
        <v>36402672</v>
      </c>
      <c r="P33" s="9">
        <v>45509</v>
      </c>
      <c r="Q33" s="4"/>
    </row>
    <row r="34" spans="1:17" x14ac:dyDescent="0.25">
      <c r="A34" s="9">
        <v>45434</v>
      </c>
      <c r="B34" s="9">
        <v>45494</v>
      </c>
      <c r="C34" s="21">
        <f t="shared" si="2"/>
        <v>60</v>
      </c>
      <c r="D34" s="4">
        <v>130185</v>
      </c>
      <c r="E34" s="4" t="s">
        <v>111</v>
      </c>
      <c r="F34" s="23">
        <v>1563639987</v>
      </c>
      <c r="G34" s="8" t="s">
        <v>54</v>
      </c>
      <c r="H34" s="8" t="s">
        <v>35</v>
      </c>
      <c r="I34" s="8" t="s">
        <v>55</v>
      </c>
      <c r="J34" s="8" t="s">
        <v>56</v>
      </c>
      <c r="K34" s="4" t="s">
        <v>57</v>
      </c>
      <c r="L34" s="5">
        <v>964.6</v>
      </c>
      <c r="M34" s="6">
        <f t="shared" si="0"/>
        <v>57.875999999999998</v>
      </c>
      <c r="N34" s="7">
        <f t="shared" si="1"/>
        <v>1022.476</v>
      </c>
      <c r="O34" s="4">
        <v>36569207</v>
      </c>
      <c r="P34" s="9">
        <v>45509</v>
      </c>
      <c r="Q34" s="4"/>
    </row>
    <row r="35" spans="1:17" x14ac:dyDescent="0.25">
      <c r="A35" s="9">
        <v>45434</v>
      </c>
      <c r="B35" s="9">
        <v>45494</v>
      </c>
      <c r="C35" s="21">
        <f t="shared" si="2"/>
        <v>60</v>
      </c>
      <c r="D35" s="4">
        <v>130185</v>
      </c>
      <c r="E35" s="4"/>
      <c r="F35" s="23">
        <v>1563639987</v>
      </c>
      <c r="G35" s="8" t="s">
        <v>54</v>
      </c>
      <c r="H35" s="8" t="s">
        <v>35</v>
      </c>
      <c r="I35" s="8" t="s">
        <v>55</v>
      </c>
      <c r="J35" s="8" t="s">
        <v>56</v>
      </c>
      <c r="K35" s="4" t="s">
        <v>57</v>
      </c>
      <c r="L35" s="5">
        <v>0</v>
      </c>
      <c r="M35" s="6">
        <f t="shared" si="0"/>
        <v>0</v>
      </c>
      <c r="N35" s="7">
        <f t="shared" si="1"/>
        <v>0</v>
      </c>
      <c r="O35" s="4"/>
      <c r="P35" s="9"/>
      <c r="Q35" s="4"/>
    </row>
    <row r="36" spans="1:17" x14ac:dyDescent="0.25">
      <c r="A36" s="9">
        <v>45434</v>
      </c>
      <c r="B36" s="9">
        <v>45494</v>
      </c>
      <c r="C36" s="21">
        <f t="shared" si="2"/>
        <v>60</v>
      </c>
      <c r="D36" s="4">
        <v>130185</v>
      </c>
      <c r="E36" s="4"/>
      <c r="F36" s="23">
        <v>1563639987</v>
      </c>
      <c r="G36" s="8" t="s">
        <v>54</v>
      </c>
      <c r="H36" s="8" t="s">
        <v>35</v>
      </c>
      <c r="I36" s="8" t="s">
        <v>55</v>
      </c>
      <c r="J36" s="8" t="s">
        <v>56</v>
      </c>
      <c r="K36" s="4" t="s">
        <v>57</v>
      </c>
      <c r="L36" s="5">
        <v>0</v>
      </c>
      <c r="M36" s="6">
        <f t="shared" si="0"/>
        <v>0</v>
      </c>
      <c r="N36" s="7">
        <f t="shared" si="1"/>
        <v>0</v>
      </c>
      <c r="O36" s="4"/>
      <c r="P36" s="9"/>
      <c r="Q36" s="4"/>
    </row>
    <row r="37" spans="1:17" x14ac:dyDescent="0.25">
      <c r="A37" s="9">
        <v>45434</v>
      </c>
      <c r="B37" s="9">
        <v>45494</v>
      </c>
      <c r="C37" s="21">
        <f t="shared" si="2"/>
        <v>60</v>
      </c>
      <c r="D37" s="4">
        <v>130185</v>
      </c>
      <c r="E37" s="4" t="s">
        <v>146</v>
      </c>
      <c r="F37" s="23">
        <v>1563639987</v>
      </c>
      <c r="G37" s="8" t="s">
        <v>54</v>
      </c>
      <c r="H37" s="8" t="s">
        <v>35</v>
      </c>
      <c r="I37" s="8" t="s">
        <v>55</v>
      </c>
      <c r="J37" s="8" t="s">
        <v>56</v>
      </c>
      <c r="K37" s="4" t="s">
        <v>57</v>
      </c>
      <c r="L37" s="5">
        <v>731.78</v>
      </c>
      <c r="M37" s="6">
        <f t="shared" ref="M37:M65" si="3">L37*$M$1</f>
        <v>43.906799999999997</v>
      </c>
      <c r="N37" s="7">
        <v>755.69</v>
      </c>
      <c r="O37" s="4">
        <v>36683777</v>
      </c>
      <c r="P37" s="9">
        <v>45552</v>
      </c>
      <c r="Q37" s="4"/>
    </row>
    <row r="38" spans="1:17" x14ac:dyDescent="0.25">
      <c r="A38" s="9">
        <v>45549</v>
      </c>
      <c r="B38" s="9">
        <v>45619</v>
      </c>
      <c r="C38" s="21">
        <f t="shared" si="2"/>
        <v>70</v>
      </c>
      <c r="D38" s="4">
        <v>130686</v>
      </c>
      <c r="E38" s="4"/>
      <c r="F38" s="23"/>
      <c r="G38" s="8" t="s">
        <v>25</v>
      </c>
      <c r="H38" s="8" t="s">
        <v>26</v>
      </c>
      <c r="I38" s="8" t="s">
        <v>27</v>
      </c>
      <c r="J38" s="8" t="s">
        <v>30</v>
      </c>
      <c r="K38" s="8" t="s">
        <v>29</v>
      </c>
      <c r="L38" s="5">
        <v>1022.5</v>
      </c>
      <c r="M38" s="6">
        <f t="shared" si="3"/>
        <v>61.349999999999994</v>
      </c>
      <c r="N38" s="7">
        <f t="shared" ref="N38:N65" si="4">L38+M38</f>
        <v>1083.8499999999999</v>
      </c>
      <c r="O38" s="4">
        <v>18816</v>
      </c>
      <c r="P38" s="9" t="s">
        <v>267</v>
      </c>
      <c r="Q38" s="4" t="s">
        <v>32</v>
      </c>
    </row>
    <row r="39" spans="1:17" x14ac:dyDescent="0.25">
      <c r="A39" s="9">
        <v>45516</v>
      </c>
      <c r="B39" s="9">
        <v>45523</v>
      </c>
      <c r="C39" s="21">
        <f t="shared" si="2"/>
        <v>7</v>
      </c>
      <c r="D39" s="4">
        <v>130704</v>
      </c>
      <c r="E39" s="4" t="s">
        <v>24</v>
      </c>
      <c r="F39" s="12"/>
      <c r="G39" s="8" t="s">
        <v>25</v>
      </c>
      <c r="H39" s="8" t="s">
        <v>26</v>
      </c>
      <c r="I39" s="8" t="s">
        <v>27</v>
      </c>
      <c r="J39" s="8" t="s">
        <v>30</v>
      </c>
      <c r="K39" s="8" t="s">
        <v>29</v>
      </c>
      <c r="L39" s="5">
        <v>775</v>
      </c>
      <c r="M39" s="6">
        <f t="shared" si="3"/>
        <v>46.5</v>
      </c>
      <c r="N39" s="7">
        <f t="shared" si="4"/>
        <v>821.5</v>
      </c>
      <c r="O39" s="4">
        <v>18690</v>
      </c>
      <c r="P39" s="9">
        <v>45552</v>
      </c>
      <c r="Q39" s="4" t="s">
        <v>31</v>
      </c>
    </row>
    <row r="40" spans="1:17" x14ac:dyDescent="0.25">
      <c r="A40" s="9">
        <v>45516</v>
      </c>
      <c r="B40" s="9">
        <v>45523</v>
      </c>
      <c r="C40" s="21">
        <f t="shared" si="2"/>
        <v>7</v>
      </c>
      <c r="D40" s="4">
        <v>130865</v>
      </c>
      <c r="E40" s="4" t="s">
        <v>24</v>
      </c>
      <c r="F40" s="23"/>
      <c r="G40" s="8" t="s">
        <v>25</v>
      </c>
      <c r="H40" s="8" t="s">
        <v>26</v>
      </c>
      <c r="I40" s="8" t="s">
        <v>28</v>
      </c>
      <c r="J40" s="8" t="s">
        <v>30</v>
      </c>
      <c r="K40" s="8" t="s">
        <v>29</v>
      </c>
      <c r="L40" s="5">
        <v>0</v>
      </c>
      <c r="M40" s="6">
        <f t="shared" si="3"/>
        <v>0</v>
      </c>
      <c r="N40" s="7">
        <f t="shared" si="4"/>
        <v>0</v>
      </c>
      <c r="O40" s="4"/>
      <c r="P40" s="9"/>
      <c r="Q40" s="4" t="s">
        <v>145</v>
      </c>
    </row>
    <row r="41" spans="1:17" x14ac:dyDescent="0.25">
      <c r="A41" s="9">
        <v>45549</v>
      </c>
      <c r="B41" s="9">
        <v>45619</v>
      </c>
      <c r="C41" s="21">
        <f t="shared" si="2"/>
        <v>70</v>
      </c>
      <c r="D41" s="4">
        <v>130869</v>
      </c>
      <c r="E41" s="4"/>
      <c r="F41" s="23"/>
      <c r="G41" s="8" t="s">
        <v>25</v>
      </c>
      <c r="H41" s="8" t="s">
        <v>26</v>
      </c>
      <c r="I41" s="8" t="s">
        <v>33</v>
      </c>
      <c r="J41" s="8" t="s">
        <v>30</v>
      </c>
      <c r="K41" s="8" t="s">
        <v>29</v>
      </c>
      <c r="L41" s="5">
        <v>1022.5</v>
      </c>
      <c r="M41" s="6">
        <f t="shared" si="3"/>
        <v>61.349999999999994</v>
      </c>
      <c r="N41" s="7">
        <f t="shared" si="4"/>
        <v>1083.8499999999999</v>
      </c>
      <c r="O41" s="4">
        <v>18816</v>
      </c>
      <c r="P41" s="9" t="s">
        <v>267</v>
      </c>
      <c r="Q41" s="4" t="s">
        <v>32</v>
      </c>
    </row>
    <row r="42" spans="1:17" x14ac:dyDescent="0.25">
      <c r="A42" s="9">
        <v>45486</v>
      </c>
      <c r="B42" s="9">
        <v>45495</v>
      </c>
      <c r="C42" s="21">
        <f t="shared" si="2"/>
        <v>9</v>
      </c>
      <c r="D42" s="4">
        <v>130947</v>
      </c>
      <c r="E42" s="4"/>
      <c r="F42" s="23">
        <v>1565693449</v>
      </c>
      <c r="G42" s="8" t="s">
        <v>34</v>
      </c>
      <c r="H42" s="8" t="s">
        <v>35</v>
      </c>
      <c r="I42" s="8" t="s">
        <v>36</v>
      </c>
      <c r="J42" s="8" t="s">
        <v>37</v>
      </c>
      <c r="K42" s="8" t="s">
        <v>38</v>
      </c>
      <c r="L42" s="5">
        <v>306.02</v>
      </c>
      <c r="M42" s="6">
        <f t="shared" si="3"/>
        <v>18.361199999999997</v>
      </c>
      <c r="N42" s="7">
        <f t="shared" si="4"/>
        <v>324.38119999999998</v>
      </c>
      <c r="O42" s="4">
        <v>36569207</v>
      </c>
      <c r="P42" s="9">
        <v>45509</v>
      </c>
      <c r="Q42" s="4" t="s">
        <v>39</v>
      </c>
    </row>
    <row r="43" spans="1:17" x14ac:dyDescent="0.25">
      <c r="A43" s="9">
        <v>45488</v>
      </c>
      <c r="B43" s="9">
        <v>45489</v>
      </c>
      <c r="C43" s="21">
        <f t="shared" si="2"/>
        <v>1</v>
      </c>
      <c r="D43" s="4">
        <v>131029</v>
      </c>
      <c r="E43" s="4"/>
      <c r="F43" s="23">
        <v>1565827948</v>
      </c>
      <c r="G43" s="8" t="s">
        <v>40</v>
      </c>
      <c r="H43" s="8" t="s">
        <v>35</v>
      </c>
      <c r="I43" s="8" t="s">
        <v>41</v>
      </c>
      <c r="J43" s="8" t="s">
        <v>37</v>
      </c>
      <c r="K43" s="8" t="s">
        <v>42</v>
      </c>
      <c r="L43" s="5">
        <v>62.75</v>
      </c>
      <c r="M43" s="6">
        <f t="shared" si="3"/>
        <v>3.7649999999999997</v>
      </c>
      <c r="N43" s="7">
        <f t="shared" si="4"/>
        <v>66.515000000000001</v>
      </c>
      <c r="O43" s="4">
        <v>36512083</v>
      </c>
      <c r="P43" s="9">
        <v>45509</v>
      </c>
      <c r="Q43" s="4"/>
    </row>
    <row r="44" spans="1:17" x14ac:dyDescent="0.25">
      <c r="A44" s="9">
        <v>45548</v>
      </c>
      <c r="B44" s="9">
        <v>45551</v>
      </c>
      <c r="C44" s="21">
        <f t="shared" si="2"/>
        <v>3</v>
      </c>
      <c r="D44" s="4">
        <v>131079</v>
      </c>
      <c r="E44" s="4"/>
      <c r="F44" s="23">
        <v>2069097851</v>
      </c>
      <c r="G44" s="4" t="s">
        <v>79</v>
      </c>
      <c r="H44" s="4" t="s">
        <v>35</v>
      </c>
      <c r="I44" s="4" t="s">
        <v>28</v>
      </c>
      <c r="J44" s="4" t="s">
        <v>81</v>
      </c>
      <c r="K44" s="4" t="s">
        <v>82</v>
      </c>
      <c r="L44" s="5">
        <v>304.44</v>
      </c>
      <c r="M44" s="6">
        <f t="shared" si="3"/>
        <v>18.266400000000001</v>
      </c>
      <c r="N44" s="7">
        <f t="shared" si="4"/>
        <v>322.70639999999997</v>
      </c>
      <c r="O44" s="4">
        <v>37013912</v>
      </c>
      <c r="P44" s="9">
        <v>45580</v>
      </c>
      <c r="Q44" s="4"/>
    </row>
    <row r="45" spans="1:17" x14ac:dyDescent="0.25">
      <c r="A45" s="9">
        <v>45547</v>
      </c>
      <c r="B45" s="9">
        <v>45551</v>
      </c>
      <c r="C45" s="21">
        <f t="shared" si="2"/>
        <v>4</v>
      </c>
      <c r="D45" s="4">
        <v>131183</v>
      </c>
      <c r="E45" s="4"/>
      <c r="F45" s="23">
        <v>1781378734</v>
      </c>
      <c r="G45" s="4" t="s">
        <v>73</v>
      </c>
      <c r="H45" s="4" t="s">
        <v>74</v>
      </c>
      <c r="I45" s="4" t="s">
        <v>75</v>
      </c>
      <c r="J45" s="4" t="s">
        <v>76</v>
      </c>
      <c r="K45" s="4" t="s">
        <v>77</v>
      </c>
      <c r="L45" s="5">
        <v>340.34</v>
      </c>
      <c r="M45" s="6">
        <f t="shared" si="3"/>
        <v>20.420399999999997</v>
      </c>
      <c r="N45" s="7">
        <f t="shared" si="4"/>
        <v>360.76039999999995</v>
      </c>
      <c r="O45" s="4">
        <v>37013912</v>
      </c>
      <c r="P45" s="9">
        <v>45580</v>
      </c>
      <c r="Q45" s="4"/>
    </row>
    <row r="46" spans="1:17" x14ac:dyDescent="0.25">
      <c r="A46" s="9">
        <v>45547</v>
      </c>
      <c r="B46" s="9">
        <v>45551</v>
      </c>
      <c r="C46" s="21">
        <f t="shared" si="2"/>
        <v>4</v>
      </c>
      <c r="D46" s="4">
        <v>131184</v>
      </c>
      <c r="E46" s="4"/>
      <c r="F46" s="23">
        <v>1781378887</v>
      </c>
      <c r="G46" s="4" t="s">
        <v>73</v>
      </c>
      <c r="H46" s="4" t="s">
        <v>59</v>
      </c>
      <c r="I46" s="4" t="s">
        <v>78</v>
      </c>
      <c r="J46" s="4" t="s">
        <v>80</v>
      </c>
      <c r="K46" s="28" t="s">
        <v>77</v>
      </c>
      <c r="L46" s="5">
        <v>191.27</v>
      </c>
      <c r="M46" s="6">
        <f t="shared" si="3"/>
        <v>11.4762</v>
      </c>
      <c r="N46" s="7">
        <f t="shared" si="4"/>
        <v>202.74620000000002</v>
      </c>
      <c r="O46" s="4">
        <v>37013912</v>
      </c>
      <c r="P46" s="9">
        <v>45580</v>
      </c>
      <c r="Q46" s="4"/>
    </row>
    <row r="47" spans="1:17" x14ac:dyDescent="0.25">
      <c r="A47" s="9">
        <v>45517</v>
      </c>
      <c r="B47" s="9">
        <v>45519</v>
      </c>
      <c r="C47" s="21">
        <f t="shared" si="2"/>
        <v>2</v>
      </c>
      <c r="D47" s="4">
        <v>131186</v>
      </c>
      <c r="E47" s="4"/>
      <c r="F47" s="23">
        <v>1781379733</v>
      </c>
      <c r="G47" s="4" t="s">
        <v>83</v>
      </c>
      <c r="H47" s="4" t="s">
        <v>59</v>
      </c>
      <c r="I47" s="4" t="s">
        <v>36</v>
      </c>
      <c r="J47" s="4" t="s">
        <v>67</v>
      </c>
      <c r="K47" s="4" t="s">
        <v>84</v>
      </c>
      <c r="L47" s="5">
        <v>117.27</v>
      </c>
      <c r="M47" s="6">
        <f t="shared" si="3"/>
        <v>7.0361999999999991</v>
      </c>
      <c r="N47" s="7">
        <f t="shared" si="4"/>
        <v>124.30619999999999</v>
      </c>
      <c r="O47" s="4">
        <v>36736652</v>
      </c>
      <c r="P47" s="9">
        <v>45552</v>
      </c>
      <c r="Q47" s="4"/>
    </row>
    <row r="48" spans="1:17" x14ac:dyDescent="0.25">
      <c r="A48" s="9">
        <v>45493</v>
      </c>
      <c r="B48" s="9">
        <v>45502</v>
      </c>
      <c r="C48" s="21">
        <f t="shared" si="2"/>
        <v>9</v>
      </c>
      <c r="D48" s="4">
        <v>131292</v>
      </c>
      <c r="E48" s="4"/>
      <c r="F48" s="23">
        <v>1781572436</v>
      </c>
      <c r="G48" s="4" t="s">
        <v>69</v>
      </c>
      <c r="H48" s="4" t="s">
        <v>59</v>
      </c>
      <c r="I48" s="4" t="s">
        <v>70</v>
      </c>
      <c r="J48" s="4" t="s">
        <v>71</v>
      </c>
      <c r="K48" s="4" t="s">
        <v>72</v>
      </c>
      <c r="L48" s="5">
        <v>847.82</v>
      </c>
      <c r="M48" s="6">
        <f t="shared" si="3"/>
        <v>50.869199999999999</v>
      </c>
      <c r="N48" s="7">
        <f t="shared" si="4"/>
        <v>898.68920000000003</v>
      </c>
      <c r="O48" s="4">
        <v>36736652</v>
      </c>
      <c r="P48" s="9">
        <v>45552</v>
      </c>
      <c r="Q48" s="4"/>
    </row>
    <row r="49" spans="1:17" x14ac:dyDescent="0.25">
      <c r="A49" s="9">
        <v>45575</v>
      </c>
      <c r="B49" s="9">
        <v>45580</v>
      </c>
      <c r="C49" s="21">
        <f t="shared" si="2"/>
        <v>5</v>
      </c>
      <c r="D49" s="4">
        <v>131310</v>
      </c>
      <c r="E49" s="4"/>
      <c r="F49" s="23">
        <v>2069598015</v>
      </c>
      <c r="G49" s="4" t="s">
        <v>85</v>
      </c>
      <c r="H49" s="4" t="s">
        <v>35</v>
      </c>
      <c r="I49" s="4" t="s">
        <v>28</v>
      </c>
      <c r="J49" s="4" t="s">
        <v>81</v>
      </c>
      <c r="K49" s="4" t="s">
        <v>86</v>
      </c>
      <c r="L49" s="5">
        <v>1</v>
      </c>
      <c r="M49" s="6">
        <f t="shared" si="3"/>
        <v>0.06</v>
      </c>
      <c r="N49" s="7">
        <f t="shared" si="4"/>
        <v>1.06</v>
      </c>
      <c r="O49" s="4">
        <v>37257952</v>
      </c>
      <c r="P49" s="9" t="s">
        <v>225</v>
      </c>
      <c r="Q49" s="4"/>
    </row>
    <row r="50" spans="1:17" x14ac:dyDescent="0.25">
      <c r="A50" s="9">
        <v>45575</v>
      </c>
      <c r="B50" s="9">
        <v>45579</v>
      </c>
      <c r="C50" s="21">
        <f t="shared" si="2"/>
        <v>4</v>
      </c>
      <c r="D50" s="4">
        <v>131311</v>
      </c>
      <c r="E50" s="4"/>
      <c r="F50" s="23">
        <v>2069598845</v>
      </c>
      <c r="G50" s="4" t="s">
        <v>73</v>
      </c>
      <c r="H50" s="4" t="s">
        <v>35</v>
      </c>
      <c r="I50" s="4" t="s">
        <v>78</v>
      </c>
      <c r="J50" s="4" t="s">
        <v>81</v>
      </c>
      <c r="K50" s="4" t="s">
        <v>77</v>
      </c>
      <c r="L50" s="5">
        <v>371.27</v>
      </c>
      <c r="M50" s="6">
        <f t="shared" si="3"/>
        <v>22.276199999999999</v>
      </c>
      <c r="N50" s="7">
        <f t="shared" si="4"/>
        <v>393.5462</v>
      </c>
      <c r="O50" s="4">
        <v>37257952</v>
      </c>
      <c r="P50" s="9" t="s">
        <v>225</v>
      </c>
      <c r="Q50" s="4"/>
    </row>
    <row r="51" spans="1:17" x14ac:dyDescent="0.25">
      <c r="A51" s="9">
        <v>45511</v>
      </c>
      <c r="B51" s="9">
        <v>45517</v>
      </c>
      <c r="C51" s="21">
        <f t="shared" si="2"/>
        <v>6</v>
      </c>
      <c r="D51" s="4">
        <v>131362</v>
      </c>
      <c r="E51" s="4"/>
      <c r="F51" s="23">
        <v>1781722695</v>
      </c>
      <c r="G51" s="8" t="s">
        <v>65</v>
      </c>
      <c r="H51" s="8" t="s">
        <v>59</v>
      </c>
      <c r="I51" s="8" t="s">
        <v>66</v>
      </c>
      <c r="J51" s="8" t="s">
        <v>67</v>
      </c>
      <c r="K51" s="8" t="s">
        <v>68</v>
      </c>
      <c r="L51" s="5">
        <v>293.17</v>
      </c>
      <c r="M51" s="6">
        <f t="shared" si="3"/>
        <v>17.590199999999999</v>
      </c>
      <c r="N51" s="7">
        <f t="shared" si="4"/>
        <v>310.7602</v>
      </c>
      <c r="O51" s="4">
        <v>36736652</v>
      </c>
      <c r="P51" s="9">
        <v>45552</v>
      </c>
      <c r="Q51" s="4"/>
    </row>
    <row r="52" spans="1:17" x14ac:dyDescent="0.25">
      <c r="A52" s="9">
        <v>45511</v>
      </c>
      <c r="B52" s="9">
        <v>45513</v>
      </c>
      <c r="C52" s="21">
        <f t="shared" si="2"/>
        <v>2</v>
      </c>
      <c r="D52" s="4">
        <v>131412</v>
      </c>
      <c r="E52" s="4"/>
      <c r="F52" s="23"/>
      <c r="G52" s="4" t="s">
        <v>114</v>
      </c>
      <c r="H52" s="4" t="s">
        <v>35</v>
      </c>
      <c r="I52" s="4" t="s">
        <v>70</v>
      </c>
      <c r="J52" s="4" t="s">
        <v>115</v>
      </c>
      <c r="K52" s="4" t="s">
        <v>116</v>
      </c>
      <c r="L52" s="5">
        <v>184.14</v>
      </c>
      <c r="M52" s="6">
        <f t="shared" si="3"/>
        <v>11.048399999999999</v>
      </c>
      <c r="N52" s="7">
        <f t="shared" si="4"/>
        <v>195.18839999999997</v>
      </c>
      <c r="O52" s="4">
        <v>36736652</v>
      </c>
      <c r="P52" s="9">
        <v>45552</v>
      </c>
      <c r="Q52" s="4" t="s">
        <v>117</v>
      </c>
    </row>
    <row r="53" spans="1:17" x14ac:dyDescent="0.25">
      <c r="A53" s="9">
        <v>45499</v>
      </c>
      <c r="B53" s="9">
        <v>45560</v>
      </c>
      <c r="C53" s="21">
        <f t="shared" si="2"/>
        <v>61</v>
      </c>
      <c r="D53" s="4">
        <v>131415</v>
      </c>
      <c r="E53" s="4" t="s">
        <v>151</v>
      </c>
      <c r="F53" s="23">
        <v>1781789142</v>
      </c>
      <c r="G53" s="4" t="s">
        <v>90</v>
      </c>
      <c r="H53" s="4" t="s">
        <v>59</v>
      </c>
      <c r="I53" s="4" t="s">
        <v>112</v>
      </c>
      <c r="J53" s="4" t="s">
        <v>91</v>
      </c>
      <c r="K53" s="4" t="s">
        <v>92</v>
      </c>
      <c r="L53" s="5">
        <v>1778.66</v>
      </c>
      <c r="M53" s="6">
        <f t="shared" si="3"/>
        <v>106.7196</v>
      </c>
      <c r="N53" s="7">
        <f t="shared" si="4"/>
        <v>1885.3796</v>
      </c>
      <c r="O53" s="4">
        <v>36790804</v>
      </c>
      <c r="P53" s="9">
        <v>45552</v>
      </c>
      <c r="Q53" s="4"/>
    </row>
    <row r="54" spans="1:17" x14ac:dyDescent="0.25">
      <c r="A54" s="9">
        <v>45503</v>
      </c>
      <c r="B54" s="9">
        <v>45509</v>
      </c>
      <c r="C54" s="21">
        <f t="shared" si="2"/>
        <v>6</v>
      </c>
      <c r="D54" s="4">
        <v>131417</v>
      </c>
      <c r="E54" s="4"/>
      <c r="F54" s="23">
        <v>1566907868</v>
      </c>
      <c r="G54" s="4" t="s">
        <v>87</v>
      </c>
      <c r="H54" s="4" t="s">
        <v>35</v>
      </c>
      <c r="I54" s="4" t="s">
        <v>70</v>
      </c>
      <c r="J54" s="28" t="s">
        <v>88</v>
      </c>
      <c r="K54" s="4" t="s">
        <v>89</v>
      </c>
      <c r="L54" s="5">
        <v>333.74</v>
      </c>
      <c r="M54" s="6">
        <f t="shared" si="3"/>
        <v>20.0244</v>
      </c>
      <c r="N54" s="7">
        <f t="shared" si="4"/>
        <v>353.76440000000002</v>
      </c>
      <c r="O54" s="4">
        <v>36683777</v>
      </c>
      <c r="P54" s="9">
        <v>45552</v>
      </c>
      <c r="Q54" s="4" t="s">
        <v>131</v>
      </c>
    </row>
    <row r="55" spans="1:17" x14ac:dyDescent="0.25">
      <c r="A55" s="9">
        <v>45503</v>
      </c>
      <c r="B55" s="9">
        <v>45509</v>
      </c>
      <c r="C55" s="21">
        <f t="shared" si="2"/>
        <v>6</v>
      </c>
      <c r="D55" s="4">
        <v>131419</v>
      </c>
      <c r="E55" s="4"/>
      <c r="F55" s="23">
        <v>1566908271</v>
      </c>
      <c r="G55" s="4" t="s">
        <v>87</v>
      </c>
      <c r="H55" s="4" t="s">
        <v>35</v>
      </c>
      <c r="I55" s="4" t="s">
        <v>78</v>
      </c>
      <c r="J55" s="4" t="s">
        <v>88</v>
      </c>
      <c r="K55" s="4" t="s">
        <v>89</v>
      </c>
      <c r="L55" s="5">
        <v>383.65</v>
      </c>
      <c r="M55" s="6">
        <f t="shared" si="3"/>
        <v>23.018999999999998</v>
      </c>
      <c r="N55" s="7">
        <f t="shared" si="4"/>
        <v>406.66899999999998</v>
      </c>
      <c r="O55" s="4">
        <v>36683777</v>
      </c>
      <c r="P55" s="9">
        <v>45552</v>
      </c>
      <c r="Q55" s="4" t="s">
        <v>132</v>
      </c>
    </row>
    <row r="56" spans="1:17" x14ac:dyDescent="0.25">
      <c r="A56" s="9">
        <v>45590</v>
      </c>
      <c r="B56" s="9">
        <v>45597</v>
      </c>
      <c r="C56" s="34">
        <f t="shared" si="2"/>
        <v>7</v>
      </c>
      <c r="D56" s="4">
        <v>131427</v>
      </c>
      <c r="E56" s="4" t="s">
        <v>272</v>
      </c>
      <c r="F56" s="23">
        <v>1781810206</v>
      </c>
      <c r="G56" s="4" t="s">
        <v>93</v>
      </c>
      <c r="H56" s="4" t="s">
        <v>59</v>
      </c>
      <c r="I56" s="4" t="s">
        <v>66</v>
      </c>
      <c r="J56" s="4" t="s">
        <v>76</v>
      </c>
      <c r="K56" s="4" t="s">
        <v>94</v>
      </c>
      <c r="L56" s="5">
        <v>799.72</v>
      </c>
      <c r="M56" s="6">
        <f t="shared" si="3"/>
        <v>47.983199999999997</v>
      </c>
      <c r="N56" s="7">
        <f t="shared" si="4"/>
        <v>847.70320000000004</v>
      </c>
      <c r="O56" s="4">
        <v>37442041</v>
      </c>
      <c r="P56" s="9" t="s">
        <v>267</v>
      </c>
      <c r="Q56" s="4"/>
    </row>
    <row r="57" spans="1:17" x14ac:dyDescent="0.25">
      <c r="A57" s="9">
        <v>45502</v>
      </c>
      <c r="B57" s="9">
        <v>45560</v>
      </c>
      <c r="C57" s="34">
        <f t="shared" si="2"/>
        <v>58</v>
      </c>
      <c r="D57" s="4">
        <v>131445</v>
      </c>
      <c r="E57" s="4"/>
      <c r="F57" s="23"/>
      <c r="G57" s="4" t="s">
        <v>90</v>
      </c>
      <c r="H57" s="4" t="s">
        <v>59</v>
      </c>
      <c r="I57" s="4" t="s">
        <v>113</v>
      </c>
      <c r="J57" s="4" t="s">
        <v>61</v>
      </c>
      <c r="K57" s="4" t="s">
        <v>92</v>
      </c>
      <c r="L57" s="5">
        <v>0</v>
      </c>
      <c r="M57" s="6">
        <f t="shared" si="3"/>
        <v>0</v>
      </c>
      <c r="N57" s="7">
        <f t="shared" si="4"/>
        <v>0</v>
      </c>
      <c r="O57" s="4"/>
      <c r="P57" s="4"/>
      <c r="Q57" s="4"/>
    </row>
    <row r="58" spans="1:17" x14ac:dyDescent="0.25">
      <c r="A58" s="9">
        <v>45516</v>
      </c>
      <c r="B58" s="9">
        <v>45516</v>
      </c>
      <c r="C58" s="34">
        <f t="shared" si="2"/>
        <v>0</v>
      </c>
      <c r="D58" s="4">
        <v>131482</v>
      </c>
      <c r="E58" s="4"/>
      <c r="F58" s="23">
        <v>1781926277</v>
      </c>
      <c r="G58" s="4" t="s">
        <v>95</v>
      </c>
      <c r="H58" s="4" t="s">
        <v>59</v>
      </c>
      <c r="I58" s="4" t="s">
        <v>75</v>
      </c>
      <c r="J58" s="4" t="s">
        <v>76</v>
      </c>
      <c r="K58" s="4" t="s">
        <v>96</v>
      </c>
      <c r="L58" s="5">
        <v>0</v>
      </c>
      <c r="M58" s="6">
        <f t="shared" si="3"/>
        <v>0</v>
      </c>
      <c r="N58" s="7">
        <f t="shared" si="4"/>
        <v>0</v>
      </c>
      <c r="O58" s="4"/>
      <c r="P58" s="9"/>
      <c r="Q58" s="4"/>
    </row>
    <row r="59" spans="1:17" x14ac:dyDescent="0.25">
      <c r="A59" s="9">
        <v>45555</v>
      </c>
      <c r="B59" s="9">
        <v>45558</v>
      </c>
      <c r="C59" s="34">
        <f t="shared" si="2"/>
        <v>3</v>
      </c>
      <c r="D59" s="4">
        <v>131762</v>
      </c>
      <c r="E59" s="4"/>
      <c r="F59" s="23">
        <v>1782198232</v>
      </c>
      <c r="G59" s="4" t="s">
        <v>79</v>
      </c>
      <c r="H59" s="4" t="s">
        <v>59</v>
      </c>
      <c r="I59" s="4" t="s">
        <v>44</v>
      </c>
      <c r="J59" s="4" t="s">
        <v>76</v>
      </c>
      <c r="K59" s="4" t="s">
        <v>82</v>
      </c>
      <c r="L59" s="5">
        <v>200.68</v>
      </c>
      <c r="M59" s="6">
        <f t="shared" si="3"/>
        <v>12.040800000000001</v>
      </c>
      <c r="N59" s="7">
        <f t="shared" si="4"/>
        <v>212.7208</v>
      </c>
      <c r="O59" s="4">
        <v>37075731</v>
      </c>
      <c r="P59" s="9">
        <v>45580</v>
      </c>
      <c r="Q59" s="4"/>
    </row>
    <row r="60" spans="1:17" x14ac:dyDescent="0.25">
      <c r="A60" s="9">
        <v>45555</v>
      </c>
      <c r="B60" s="9">
        <v>45558</v>
      </c>
      <c r="C60" s="21">
        <f t="shared" si="2"/>
        <v>3</v>
      </c>
      <c r="D60" s="4">
        <v>131763</v>
      </c>
      <c r="E60" s="4"/>
      <c r="F60" s="23">
        <v>1782198281</v>
      </c>
      <c r="G60" s="4" t="s">
        <v>79</v>
      </c>
      <c r="H60" s="4" t="s">
        <v>59</v>
      </c>
      <c r="I60" s="4" t="s">
        <v>66</v>
      </c>
      <c r="J60" s="4" t="s">
        <v>67</v>
      </c>
      <c r="K60" s="4" t="s">
        <v>82</v>
      </c>
      <c r="L60" s="5">
        <v>397.25</v>
      </c>
      <c r="M60" s="6">
        <f t="shared" si="3"/>
        <v>23.835000000000001</v>
      </c>
      <c r="N60" s="7">
        <f t="shared" si="4"/>
        <v>421.08499999999998</v>
      </c>
      <c r="O60" s="4">
        <v>37075731</v>
      </c>
      <c r="P60" s="9">
        <v>45580</v>
      </c>
      <c r="Q60" s="4"/>
    </row>
    <row r="61" spans="1:17" x14ac:dyDescent="0.25">
      <c r="A61" s="9">
        <v>45517</v>
      </c>
      <c r="B61" s="9">
        <v>45519</v>
      </c>
      <c r="C61" s="21">
        <f t="shared" si="2"/>
        <v>2</v>
      </c>
      <c r="D61" s="4">
        <v>131784</v>
      </c>
      <c r="E61" s="4"/>
      <c r="F61" s="23">
        <v>1782252766</v>
      </c>
      <c r="G61" s="4" t="s">
        <v>118</v>
      </c>
      <c r="H61" s="4" t="s">
        <v>35</v>
      </c>
      <c r="I61" s="4" t="s">
        <v>33</v>
      </c>
      <c r="J61" s="4" t="s">
        <v>119</v>
      </c>
      <c r="K61" s="4" t="s">
        <v>120</v>
      </c>
      <c r="L61" s="5">
        <v>94.21</v>
      </c>
      <c r="M61" s="6">
        <f t="shared" si="3"/>
        <v>5.6525999999999996</v>
      </c>
      <c r="N61" s="7">
        <f t="shared" si="4"/>
        <v>99.862599999999986</v>
      </c>
      <c r="O61" s="4">
        <v>36736652</v>
      </c>
      <c r="P61" s="9">
        <v>45552</v>
      </c>
      <c r="Q61" s="4" t="s">
        <v>121</v>
      </c>
    </row>
    <row r="62" spans="1:17" x14ac:dyDescent="0.25">
      <c r="A62" s="9">
        <v>45548</v>
      </c>
      <c r="B62" s="9">
        <v>45551</v>
      </c>
      <c r="C62" s="21">
        <f t="shared" si="2"/>
        <v>3</v>
      </c>
      <c r="D62" s="4">
        <v>131835</v>
      </c>
      <c r="E62" s="4"/>
      <c r="F62" s="23">
        <v>1782350053</v>
      </c>
      <c r="G62" s="4" t="s">
        <v>122</v>
      </c>
      <c r="H62" s="4" t="s">
        <v>59</v>
      </c>
      <c r="I62" s="4" t="s">
        <v>124</v>
      </c>
      <c r="J62" s="4" t="s">
        <v>76</v>
      </c>
      <c r="K62" s="4" t="s">
        <v>123</v>
      </c>
      <c r="L62" s="5">
        <v>0</v>
      </c>
      <c r="M62" s="6">
        <f t="shared" si="3"/>
        <v>0</v>
      </c>
      <c r="N62" s="7">
        <f t="shared" si="4"/>
        <v>0</v>
      </c>
      <c r="O62" s="4"/>
      <c r="P62" s="4"/>
      <c r="Q62" s="4" t="s">
        <v>183</v>
      </c>
    </row>
    <row r="63" spans="1:17" x14ac:dyDescent="0.25">
      <c r="A63" s="9">
        <v>45530</v>
      </c>
      <c r="B63" s="9">
        <v>45625</v>
      </c>
      <c r="C63" s="21">
        <f t="shared" si="2"/>
        <v>95</v>
      </c>
      <c r="D63" s="4">
        <v>131932</v>
      </c>
      <c r="E63" s="4" t="s">
        <v>277</v>
      </c>
      <c r="F63" s="23">
        <v>1568082869</v>
      </c>
      <c r="G63" s="4" t="s">
        <v>125</v>
      </c>
      <c r="H63" s="4" t="s">
        <v>35</v>
      </c>
      <c r="I63" s="4" t="s">
        <v>41</v>
      </c>
      <c r="J63" s="4" t="s">
        <v>37</v>
      </c>
      <c r="K63" s="4" t="s">
        <v>126</v>
      </c>
      <c r="L63" s="5">
        <v>976.57</v>
      </c>
      <c r="M63" s="6">
        <f t="shared" si="3"/>
        <v>58.594200000000001</v>
      </c>
      <c r="N63" s="7">
        <f t="shared" si="4"/>
        <v>1035.1642000000002</v>
      </c>
      <c r="O63" s="4">
        <v>37075731</v>
      </c>
      <c r="P63" s="9">
        <v>45580</v>
      </c>
      <c r="Q63" s="4"/>
    </row>
    <row r="64" spans="1:17" x14ac:dyDescent="0.25">
      <c r="A64" s="9">
        <v>45530</v>
      </c>
      <c r="B64" s="9">
        <v>45625</v>
      </c>
      <c r="C64" s="21">
        <f t="shared" si="2"/>
        <v>95</v>
      </c>
      <c r="D64" s="4">
        <v>131932</v>
      </c>
      <c r="E64" s="4" t="s">
        <v>244</v>
      </c>
      <c r="F64" s="23">
        <v>1568082869</v>
      </c>
      <c r="G64" s="4" t="s">
        <v>125</v>
      </c>
      <c r="H64" s="4" t="s">
        <v>35</v>
      </c>
      <c r="I64" s="4" t="s">
        <v>41</v>
      </c>
      <c r="J64" s="4" t="s">
        <v>37</v>
      </c>
      <c r="K64" s="4" t="s">
        <v>126</v>
      </c>
      <c r="L64" s="5">
        <v>976.57</v>
      </c>
      <c r="M64" s="6">
        <f t="shared" si="3"/>
        <v>58.594200000000001</v>
      </c>
      <c r="N64" s="7">
        <f t="shared" si="4"/>
        <v>1035.1642000000002</v>
      </c>
      <c r="O64" s="4">
        <v>37319410</v>
      </c>
      <c r="P64" s="4" t="s">
        <v>225</v>
      </c>
      <c r="Q64" s="4"/>
    </row>
    <row r="65" spans="1:17" x14ac:dyDescent="0.25">
      <c r="A65" s="9"/>
      <c r="B65" s="9"/>
      <c r="C65" s="21"/>
      <c r="D65" s="4">
        <v>131932</v>
      </c>
      <c r="E65" s="4" t="s">
        <v>425</v>
      </c>
      <c r="F65" s="23"/>
      <c r="G65" s="4" t="s">
        <v>426</v>
      </c>
      <c r="H65" s="4"/>
      <c r="I65" s="4"/>
      <c r="J65" s="4"/>
      <c r="K65" s="4"/>
      <c r="L65" s="5">
        <v>599.53</v>
      </c>
      <c r="M65" s="6">
        <f t="shared" si="3"/>
        <v>35.971799999999995</v>
      </c>
      <c r="N65" s="7">
        <f t="shared" si="4"/>
        <v>635.5018</v>
      </c>
      <c r="O65" s="4">
        <v>37862013</v>
      </c>
      <c r="P65" s="4" t="s">
        <v>432</v>
      </c>
      <c r="Q65" s="4"/>
    </row>
    <row r="66" spans="1:17" x14ac:dyDescent="0.25">
      <c r="A66" s="9">
        <v>45573</v>
      </c>
      <c r="B66" s="9">
        <v>45667</v>
      </c>
      <c r="C66" s="21"/>
      <c r="D66" s="4">
        <v>132941</v>
      </c>
      <c r="E66" s="4" t="s">
        <v>352</v>
      </c>
      <c r="F66" s="23">
        <v>1570596879</v>
      </c>
      <c r="G66" s="4" t="s">
        <v>216</v>
      </c>
      <c r="H66" s="4" t="s">
        <v>35</v>
      </c>
      <c r="I66" s="4" t="s">
        <v>218</v>
      </c>
      <c r="J66" s="4" t="s">
        <v>217</v>
      </c>
      <c r="K66" s="4" t="s">
        <v>219</v>
      </c>
      <c r="L66" s="5">
        <v>592.91999999999996</v>
      </c>
      <c r="M66" s="6">
        <f t="shared" ref="M66:M96" si="5">L66*$M$1</f>
        <v>35.575199999999995</v>
      </c>
      <c r="N66" s="7">
        <f t="shared" ref="N66:N96" si="6">L66+M66</f>
        <v>628.49519999999995</v>
      </c>
      <c r="O66" s="4">
        <v>38188872</v>
      </c>
      <c r="P66" s="9" t="s">
        <v>381</v>
      </c>
      <c r="Q66" s="4"/>
    </row>
    <row r="67" spans="1:17" x14ac:dyDescent="0.25">
      <c r="A67" s="9">
        <v>45530</v>
      </c>
      <c r="B67" s="9">
        <v>45625</v>
      </c>
      <c r="C67" s="21">
        <f t="shared" ref="C67:C97" si="7">B67-A67</f>
        <v>95</v>
      </c>
      <c r="D67" s="4">
        <v>131932</v>
      </c>
      <c r="E67" s="4"/>
      <c r="F67" s="23">
        <v>1568082869</v>
      </c>
      <c r="G67" s="4" t="s">
        <v>125</v>
      </c>
      <c r="H67" s="4" t="s">
        <v>35</v>
      </c>
      <c r="I67" s="4" t="s">
        <v>41</v>
      </c>
      <c r="J67" s="4" t="s">
        <v>37</v>
      </c>
      <c r="K67" s="4" t="s">
        <v>126</v>
      </c>
      <c r="L67" s="5">
        <v>0</v>
      </c>
      <c r="M67" s="6">
        <f t="shared" si="5"/>
        <v>0</v>
      </c>
      <c r="N67" s="7">
        <f t="shared" si="6"/>
        <v>0</v>
      </c>
      <c r="O67" s="4"/>
      <c r="P67" s="9"/>
      <c r="Q67" s="4"/>
    </row>
    <row r="68" spans="1:17" x14ac:dyDescent="0.25">
      <c r="A68" s="9">
        <v>45539</v>
      </c>
      <c r="B68" s="9">
        <v>45557</v>
      </c>
      <c r="C68" s="21">
        <f t="shared" si="7"/>
        <v>18</v>
      </c>
      <c r="D68" s="4">
        <v>131939</v>
      </c>
      <c r="E68" s="4" t="s">
        <v>305</v>
      </c>
      <c r="F68" s="23"/>
      <c r="G68" s="4" t="s">
        <v>127</v>
      </c>
      <c r="H68" s="4" t="s">
        <v>26</v>
      </c>
      <c r="I68" s="4" t="s">
        <v>51</v>
      </c>
      <c r="J68" s="4" t="s">
        <v>128</v>
      </c>
      <c r="K68" s="4" t="s">
        <v>92</v>
      </c>
      <c r="L68" s="5">
        <v>1175</v>
      </c>
      <c r="M68" s="6">
        <f t="shared" si="5"/>
        <v>70.5</v>
      </c>
      <c r="N68" s="7">
        <f t="shared" si="6"/>
        <v>1245.5</v>
      </c>
      <c r="O68" s="4">
        <v>18785</v>
      </c>
      <c r="P68" s="4" t="s">
        <v>267</v>
      </c>
      <c r="Q68" s="4"/>
    </row>
    <row r="69" spans="1:17" x14ac:dyDescent="0.25">
      <c r="A69" s="9">
        <v>45597</v>
      </c>
      <c r="B69" s="9">
        <v>45600</v>
      </c>
      <c r="C69" s="21">
        <f t="shared" si="7"/>
        <v>3</v>
      </c>
      <c r="D69" s="4">
        <v>131978</v>
      </c>
      <c r="E69" s="4" t="s">
        <v>275</v>
      </c>
      <c r="F69" s="23">
        <v>1782509727</v>
      </c>
      <c r="G69" s="4" t="s">
        <v>122</v>
      </c>
      <c r="H69" s="4" t="s">
        <v>59</v>
      </c>
      <c r="I69" s="4" t="s">
        <v>44</v>
      </c>
      <c r="J69" s="4" t="s">
        <v>76</v>
      </c>
      <c r="K69" s="4" t="s">
        <v>123</v>
      </c>
      <c r="L69" s="5">
        <v>175.9</v>
      </c>
      <c r="M69" s="6">
        <f t="shared" si="5"/>
        <v>10.554</v>
      </c>
      <c r="N69" s="7">
        <f t="shared" si="6"/>
        <v>186.45400000000001</v>
      </c>
      <c r="O69" s="4">
        <v>37442041</v>
      </c>
      <c r="P69" s="4" t="s">
        <v>267</v>
      </c>
      <c r="Q69" s="4"/>
    </row>
    <row r="70" spans="1:17" x14ac:dyDescent="0.25">
      <c r="A70" s="9">
        <v>45597</v>
      </c>
      <c r="B70" s="9">
        <v>45600</v>
      </c>
      <c r="C70" s="21">
        <f t="shared" si="7"/>
        <v>3</v>
      </c>
      <c r="D70" s="4">
        <v>131979</v>
      </c>
      <c r="E70" s="4" t="s">
        <v>275</v>
      </c>
      <c r="F70" s="23">
        <v>1782509874</v>
      </c>
      <c r="G70" s="4" t="s">
        <v>122</v>
      </c>
      <c r="H70" s="4" t="s">
        <v>59</v>
      </c>
      <c r="I70" s="4" t="s">
        <v>78</v>
      </c>
      <c r="J70" s="4" t="s">
        <v>76</v>
      </c>
      <c r="K70" s="4" t="s">
        <v>123</v>
      </c>
      <c r="L70" s="5">
        <v>293.02</v>
      </c>
      <c r="M70" s="6">
        <f t="shared" si="5"/>
        <v>17.581199999999999</v>
      </c>
      <c r="N70" s="7">
        <f t="shared" si="6"/>
        <v>310.60120000000001</v>
      </c>
      <c r="O70" s="4">
        <v>37442041</v>
      </c>
      <c r="P70" s="4" t="s">
        <v>267</v>
      </c>
      <c r="Q70" s="4"/>
    </row>
    <row r="71" spans="1:17" x14ac:dyDescent="0.25">
      <c r="A71" s="9">
        <v>45604</v>
      </c>
      <c r="B71" s="9">
        <v>45607</v>
      </c>
      <c r="C71" s="21">
        <f t="shared" si="7"/>
        <v>3</v>
      </c>
      <c r="D71" s="4">
        <v>131980</v>
      </c>
      <c r="E71" s="4"/>
      <c r="F71" s="23">
        <v>1782510007</v>
      </c>
      <c r="G71" s="4" t="s">
        <v>122</v>
      </c>
      <c r="H71" s="4" t="s">
        <v>59</v>
      </c>
      <c r="I71" s="4" t="s">
        <v>124</v>
      </c>
      <c r="J71" s="4" t="s">
        <v>76</v>
      </c>
      <c r="K71" s="4" t="s">
        <v>123</v>
      </c>
      <c r="L71" s="5">
        <v>0</v>
      </c>
      <c r="M71" s="6">
        <f t="shared" si="5"/>
        <v>0</v>
      </c>
      <c r="N71" s="7">
        <f t="shared" si="6"/>
        <v>0</v>
      </c>
      <c r="O71" s="4"/>
      <c r="P71" s="4"/>
      <c r="Q71" s="4" t="s">
        <v>182</v>
      </c>
    </row>
    <row r="72" spans="1:17" x14ac:dyDescent="0.25">
      <c r="A72" s="9">
        <v>45604</v>
      </c>
      <c r="B72" s="9">
        <v>45607</v>
      </c>
      <c r="C72" s="21">
        <f t="shared" si="7"/>
        <v>3</v>
      </c>
      <c r="D72" s="4">
        <v>131981</v>
      </c>
      <c r="E72" s="4"/>
      <c r="F72" s="23">
        <v>1782510198</v>
      </c>
      <c r="G72" s="4" t="s">
        <v>122</v>
      </c>
      <c r="H72" s="4" t="s">
        <v>59</v>
      </c>
      <c r="I72" s="4" t="s">
        <v>70</v>
      </c>
      <c r="J72" s="4" t="s">
        <v>76</v>
      </c>
      <c r="K72" s="4" t="s">
        <v>123</v>
      </c>
      <c r="L72" s="5">
        <v>0</v>
      </c>
      <c r="M72" s="6">
        <f t="shared" si="5"/>
        <v>0</v>
      </c>
      <c r="N72" s="7">
        <f t="shared" si="6"/>
        <v>0</v>
      </c>
      <c r="O72" s="4"/>
      <c r="P72" s="4"/>
      <c r="Q72" s="4" t="s">
        <v>182</v>
      </c>
    </row>
    <row r="73" spans="1:17" x14ac:dyDescent="0.25">
      <c r="A73" s="9">
        <v>45618</v>
      </c>
      <c r="B73" s="9">
        <v>45621</v>
      </c>
      <c r="C73" s="21">
        <f t="shared" si="7"/>
        <v>3</v>
      </c>
      <c r="D73" s="4">
        <v>131982</v>
      </c>
      <c r="E73" s="4"/>
      <c r="F73" s="23">
        <v>1782510325</v>
      </c>
      <c r="G73" s="4" t="s">
        <v>122</v>
      </c>
      <c r="H73" s="4" t="s">
        <v>59</v>
      </c>
      <c r="I73" s="4" t="s">
        <v>44</v>
      </c>
      <c r="J73" s="4" t="s">
        <v>76</v>
      </c>
      <c r="K73" s="4" t="s">
        <v>123</v>
      </c>
      <c r="L73" s="5">
        <v>0</v>
      </c>
      <c r="M73" s="6">
        <f t="shared" si="5"/>
        <v>0</v>
      </c>
      <c r="N73" s="7">
        <f t="shared" si="6"/>
        <v>0</v>
      </c>
      <c r="O73" s="4"/>
      <c r="P73" s="9"/>
      <c r="Q73" s="4" t="s">
        <v>288</v>
      </c>
    </row>
    <row r="74" spans="1:17" x14ac:dyDescent="0.25">
      <c r="A74" s="9">
        <v>45618</v>
      </c>
      <c r="B74" s="9">
        <v>45621</v>
      </c>
      <c r="C74" s="21">
        <f t="shared" si="7"/>
        <v>3</v>
      </c>
      <c r="D74" s="4">
        <v>131983</v>
      </c>
      <c r="E74" s="4"/>
      <c r="F74" s="23">
        <v>1782510399</v>
      </c>
      <c r="G74" s="4" t="s">
        <v>122</v>
      </c>
      <c r="H74" s="4" t="s">
        <v>59</v>
      </c>
      <c r="I74" s="4" t="s">
        <v>78</v>
      </c>
      <c r="J74" s="4" t="s">
        <v>76</v>
      </c>
      <c r="K74" s="4" t="s">
        <v>123</v>
      </c>
      <c r="L74" s="5">
        <v>0</v>
      </c>
      <c r="M74" s="6">
        <f t="shared" si="5"/>
        <v>0</v>
      </c>
      <c r="N74" s="7">
        <f t="shared" si="6"/>
        <v>0</v>
      </c>
      <c r="O74" s="4"/>
      <c r="P74" s="9"/>
      <c r="Q74" s="4" t="s">
        <v>289</v>
      </c>
    </row>
    <row r="75" spans="1:17" x14ac:dyDescent="0.25">
      <c r="A75" s="9">
        <v>45569</v>
      </c>
      <c r="B75" s="9">
        <v>45576</v>
      </c>
      <c r="C75" s="21">
        <f t="shared" si="7"/>
        <v>7</v>
      </c>
      <c r="D75" s="4">
        <v>131994</v>
      </c>
      <c r="E75" s="4"/>
      <c r="F75" s="23">
        <v>1782513057</v>
      </c>
      <c r="G75" s="4" t="s">
        <v>129</v>
      </c>
      <c r="H75" s="4" t="s">
        <v>59</v>
      </c>
      <c r="I75" s="4" t="s">
        <v>124</v>
      </c>
      <c r="J75" s="4" t="s">
        <v>76</v>
      </c>
      <c r="K75" s="4" t="s">
        <v>130</v>
      </c>
      <c r="L75" s="5">
        <v>656.91</v>
      </c>
      <c r="M75" s="6">
        <f t="shared" si="5"/>
        <v>39.4146</v>
      </c>
      <c r="N75" s="7">
        <f t="shared" si="6"/>
        <v>696.32459999999992</v>
      </c>
      <c r="O75" s="4">
        <v>37257952</v>
      </c>
      <c r="P75" s="4" t="s">
        <v>225</v>
      </c>
      <c r="Q75" s="4"/>
    </row>
    <row r="76" spans="1:17" x14ac:dyDescent="0.25">
      <c r="A76" s="9">
        <v>45570</v>
      </c>
      <c r="B76" s="9">
        <v>45573</v>
      </c>
      <c r="C76" s="21">
        <f t="shared" si="7"/>
        <v>3</v>
      </c>
      <c r="D76" s="4">
        <v>132047</v>
      </c>
      <c r="E76" s="4"/>
      <c r="F76" s="23">
        <v>1782552988</v>
      </c>
      <c r="G76" s="4" t="s">
        <v>133</v>
      </c>
      <c r="H76" s="4" t="s">
        <v>59</v>
      </c>
      <c r="I76" s="4" t="s">
        <v>75</v>
      </c>
      <c r="J76" s="4" t="s">
        <v>76</v>
      </c>
      <c r="K76" s="4" t="s">
        <v>134</v>
      </c>
      <c r="L76" s="5">
        <v>371.27</v>
      </c>
      <c r="M76" s="6">
        <f t="shared" si="5"/>
        <v>22.276199999999999</v>
      </c>
      <c r="N76" s="7">
        <f t="shared" si="6"/>
        <v>393.5462</v>
      </c>
      <c r="O76" s="4">
        <v>37201263</v>
      </c>
      <c r="P76" s="4" t="s">
        <v>225</v>
      </c>
      <c r="Q76" s="4"/>
    </row>
    <row r="77" spans="1:17" x14ac:dyDescent="0.25">
      <c r="A77" s="9">
        <v>45570</v>
      </c>
      <c r="B77" s="9">
        <v>45573</v>
      </c>
      <c r="C77" s="21">
        <f t="shared" si="7"/>
        <v>3</v>
      </c>
      <c r="D77" s="4">
        <v>132048</v>
      </c>
      <c r="E77" s="4"/>
      <c r="F77" s="23">
        <v>1782553044</v>
      </c>
      <c r="G77" s="4" t="s">
        <v>133</v>
      </c>
      <c r="H77" s="4" t="s">
        <v>59</v>
      </c>
      <c r="I77" s="4" t="s">
        <v>135</v>
      </c>
      <c r="J77" s="4" t="s">
        <v>76</v>
      </c>
      <c r="K77" s="4" t="s">
        <v>134</v>
      </c>
      <c r="L77" s="5">
        <v>371.27</v>
      </c>
      <c r="M77" s="6">
        <f t="shared" si="5"/>
        <v>22.276199999999999</v>
      </c>
      <c r="N77" s="7">
        <f t="shared" si="6"/>
        <v>393.5462</v>
      </c>
      <c r="O77" s="4">
        <v>37201263</v>
      </c>
      <c r="P77" s="4" t="s">
        <v>225</v>
      </c>
      <c r="Q77" s="4"/>
    </row>
    <row r="78" spans="1:17" x14ac:dyDescent="0.25">
      <c r="A78" s="9">
        <v>45547</v>
      </c>
      <c r="B78" s="9">
        <v>45549</v>
      </c>
      <c r="C78" s="21">
        <f t="shared" si="7"/>
        <v>2</v>
      </c>
      <c r="D78" s="4">
        <v>132094</v>
      </c>
      <c r="E78" s="4"/>
      <c r="F78" s="23">
        <v>1782602140</v>
      </c>
      <c r="G78" s="4" t="s">
        <v>138</v>
      </c>
      <c r="H78" s="4" t="s">
        <v>59</v>
      </c>
      <c r="I78" s="4" t="s">
        <v>70</v>
      </c>
      <c r="J78" s="4" t="s">
        <v>67</v>
      </c>
      <c r="K78" s="4" t="s">
        <v>137</v>
      </c>
      <c r="L78" s="5">
        <v>138.06</v>
      </c>
      <c r="M78" s="6">
        <f t="shared" si="5"/>
        <v>8.2835999999999999</v>
      </c>
      <c r="N78" s="7">
        <f t="shared" si="6"/>
        <v>146.34360000000001</v>
      </c>
      <c r="O78" s="4">
        <v>37013912</v>
      </c>
      <c r="P78" s="9">
        <v>45580</v>
      </c>
      <c r="Q78" s="4"/>
    </row>
    <row r="79" spans="1:17" x14ac:dyDescent="0.25">
      <c r="A79" s="9">
        <v>45547</v>
      </c>
      <c r="B79" s="9">
        <v>45549</v>
      </c>
      <c r="C79" s="21">
        <f t="shared" si="7"/>
        <v>2</v>
      </c>
      <c r="D79" s="4">
        <v>132096</v>
      </c>
      <c r="E79" s="4"/>
      <c r="F79" s="23">
        <v>1782602008</v>
      </c>
      <c r="G79" s="4" t="s">
        <v>136</v>
      </c>
      <c r="H79" s="4" t="s">
        <v>59</v>
      </c>
      <c r="I79" s="4" t="s">
        <v>44</v>
      </c>
      <c r="J79" s="4" t="s">
        <v>67</v>
      </c>
      <c r="K79" s="4" t="s">
        <v>137</v>
      </c>
      <c r="L79" s="5">
        <v>122.47</v>
      </c>
      <c r="M79" s="6">
        <f t="shared" si="5"/>
        <v>7.3481999999999994</v>
      </c>
      <c r="N79" s="7">
        <f t="shared" si="6"/>
        <v>129.81819999999999</v>
      </c>
      <c r="O79" s="4">
        <v>37013912</v>
      </c>
      <c r="P79" s="9">
        <v>45580</v>
      </c>
      <c r="Q79" s="4"/>
    </row>
    <row r="80" spans="1:17" x14ac:dyDescent="0.25">
      <c r="A80" s="9">
        <v>45547</v>
      </c>
      <c r="B80" s="9">
        <v>45549</v>
      </c>
      <c r="C80" s="21">
        <f t="shared" si="7"/>
        <v>2</v>
      </c>
      <c r="D80" s="4">
        <v>132099</v>
      </c>
      <c r="E80" s="4"/>
      <c r="F80" s="23">
        <v>1782602262</v>
      </c>
      <c r="G80" s="4" t="s">
        <v>139</v>
      </c>
      <c r="H80" s="4" t="s">
        <v>59</v>
      </c>
      <c r="I80" s="4" t="s">
        <v>66</v>
      </c>
      <c r="J80" s="4" t="s">
        <v>67</v>
      </c>
      <c r="K80" s="4" t="s">
        <v>137</v>
      </c>
      <c r="L80" s="5">
        <v>0</v>
      </c>
      <c r="M80" s="6">
        <f t="shared" si="5"/>
        <v>0</v>
      </c>
      <c r="N80" s="7">
        <f t="shared" si="6"/>
        <v>0</v>
      </c>
      <c r="O80" s="4"/>
      <c r="P80" s="4"/>
      <c r="Q80" s="4"/>
    </row>
    <row r="81" spans="1:17" x14ac:dyDescent="0.25">
      <c r="A81" s="9">
        <v>45533</v>
      </c>
      <c r="B81" s="9">
        <v>45536</v>
      </c>
      <c r="C81" s="21">
        <f t="shared" si="7"/>
        <v>3</v>
      </c>
      <c r="D81" s="4">
        <v>132292</v>
      </c>
      <c r="E81" s="4"/>
      <c r="F81" s="23"/>
      <c r="G81" s="4" t="s">
        <v>152</v>
      </c>
      <c r="H81" s="4" t="s">
        <v>26</v>
      </c>
      <c r="I81" s="4" t="s">
        <v>153</v>
      </c>
      <c r="J81" s="4" t="s">
        <v>142</v>
      </c>
      <c r="K81" s="4" t="s">
        <v>154</v>
      </c>
      <c r="L81" s="5">
        <v>285</v>
      </c>
      <c r="M81" s="6">
        <f t="shared" si="5"/>
        <v>17.099999999999998</v>
      </c>
      <c r="N81" s="7">
        <f t="shared" si="6"/>
        <v>302.10000000000002</v>
      </c>
      <c r="O81" s="4">
        <v>18762</v>
      </c>
      <c r="P81" s="4" t="s">
        <v>267</v>
      </c>
      <c r="Q81" s="4"/>
    </row>
    <row r="82" spans="1:17" x14ac:dyDescent="0.25">
      <c r="A82" s="9">
        <v>45542</v>
      </c>
      <c r="B82" s="9">
        <v>45551</v>
      </c>
      <c r="C82" s="21">
        <f t="shared" si="7"/>
        <v>9</v>
      </c>
      <c r="D82" s="4">
        <v>132313</v>
      </c>
      <c r="E82" s="4"/>
      <c r="F82" s="23">
        <v>1782819386</v>
      </c>
      <c r="G82" s="4" t="s">
        <v>155</v>
      </c>
      <c r="H82" s="4" t="s">
        <v>59</v>
      </c>
      <c r="I82" s="4" t="s">
        <v>66</v>
      </c>
      <c r="J82" s="4" t="s">
        <v>157</v>
      </c>
      <c r="K82" s="4" t="s">
        <v>158</v>
      </c>
      <c r="L82" s="5">
        <v>508.23</v>
      </c>
      <c r="M82" s="6">
        <f t="shared" si="5"/>
        <v>30.4938</v>
      </c>
      <c r="N82" s="7">
        <f t="shared" si="6"/>
        <v>538.72379999999998</v>
      </c>
      <c r="O82" s="4">
        <v>37013912</v>
      </c>
      <c r="P82" s="9">
        <v>45580</v>
      </c>
      <c r="Q82" s="4"/>
    </row>
    <row r="83" spans="1:17" x14ac:dyDescent="0.25">
      <c r="A83" s="9">
        <v>45542</v>
      </c>
      <c r="B83" s="9">
        <v>45551</v>
      </c>
      <c r="C83" s="21">
        <f t="shared" si="7"/>
        <v>9</v>
      </c>
      <c r="D83" s="4">
        <v>132314</v>
      </c>
      <c r="E83" s="4"/>
      <c r="F83" s="23">
        <v>1782819450</v>
      </c>
      <c r="G83" s="4" t="s">
        <v>156</v>
      </c>
      <c r="H83" s="4" t="s">
        <v>59</v>
      </c>
      <c r="I83" s="4" t="s">
        <v>153</v>
      </c>
      <c r="J83" s="4" t="s">
        <v>67</v>
      </c>
      <c r="K83" s="24" t="s">
        <v>158</v>
      </c>
      <c r="L83" s="5">
        <v>508.23</v>
      </c>
      <c r="M83" s="6">
        <f t="shared" si="5"/>
        <v>30.4938</v>
      </c>
      <c r="N83" s="7">
        <f t="shared" si="6"/>
        <v>538.72379999999998</v>
      </c>
      <c r="O83" s="4">
        <v>37013912</v>
      </c>
      <c r="P83" s="9">
        <v>45580</v>
      </c>
      <c r="Q83" s="4"/>
    </row>
    <row r="84" spans="1:17" x14ac:dyDescent="0.25">
      <c r="A84" s="9">
        <v>45552</v>
      </c>
      <c r="B84" s="9">
        <v>45553</v>
      </c>
      <c r="C84" s="21">
        <f t="shared" si="7"/>
        <v>1</v>
      </c>
      <c r="D84" s="4">
        <v>132319</v>
      </c>
      <c r="E84" s="4" t="s">
        <v>307</v>
      </c>
      <c r="F84" s="23"/>
      <c r="G84" s="4" t="s">
        <v>159</v>
      </c>
      <c r="H84" s="4" t="s">
        <v>26</v>
      </c>
      <c r="I84" s="4" t="s">
        <v>124</v>
      </c>
      <c r="J84" s="4" t="s">
        <v>128</v>
      </c>
      <c r="K84" s="24" t="s">
        <v>160</v>
      </c>
      <c r="L84" s="5">
        <v>292.5</v>
      </c>
      <c r="M84" s="6">
        <f t="shared" si="5"/>
        <v>17.55</v>
      </c>
      <c r="N84" s="7">
        <f t="shared" si="6"/>
        <v>310.05</v>
      </c>
      <c r="O84" s="4">
        <v>18815</v>
      </c>
      <c r="P84" s="4" t="s">
        <v>267</v>
      </c>
      <c r="Q84" s="4" t="s">
        <v>190</v>
      </c>
    </row>
    <row r="85" spans="1:17" x14ac:dyDescent="0.25">
      <c r="A85" s="9">
        <v>45552</v>
      </c>
      <c r="B85" s="9">
        <v>45553</v>
      </c>
      <c r="C85" s="21">
        <f t="shared" si="7"/>
        <v>1</v>
      </c>
      <c r="D85" s="4">
        <v>132320</v>
      </c>
      <c r="E85" s="4" t="s">
        <v>307</v>
      </c>
      <c r="F85" s="23"/>
      <c r="G85" s="4" t="s">
        <v>159</v>
      </c>
      <c r="H85" s="4" t="s">
        <v>26</v>
      </c>
      <c r="I85" s="4" t="s">
        <v>75</v>
      </c>
      <c r="J85" s="4" t="s">
        <v>128</v>
      </c>
      <c r="K85" s="24" t="s">
        <v>160</v>
      </c>
      <c r="L85" s="5">
        <v>0</v>
      </c>
      <c r="M85" s="6">
        <f t="shared" si="5"/>
        <v>0</v>
      </c>
      <c r="N85" s="7">
        <f t="shared" si="6"/>
        <v>0</v>
      </c>
      <c r="O85" s="4">
        <v>18815</v>
      </c>
      <c r="P85" s="4"/>
      <c r="Q85" s="4" t="s">
        <v>189</v>
      </c>
    </row>
    <row r="86" spans="1:17" x14ac:dyDescent="0.25">
      <c r="A86" s="9">
        <v>45545</v>
      </c>
      <c r="B86" s="9">
        <v>45552</v>
      </c>
      <c r="C86" s="21">
        <f t="shared" si="7"/>
        <v>7</v>
      </c>
      <c r="D86" s="4">
        <v>132321</v>
      </c>
      <c r="E86" s="4"/>
      <c r="F86" s="23"/>
      <c r="G86" s="4" t="s">
        <v>161</v>
      </c>
      <c r="H86" s="4" t="s">
        <v>162</v>
      </c>
      <c r="I86" s="4" t="s">
        <v>36</v>
      </c>
      <c r="J86" s="4" t="s">
        <v>163</v>
      </c>
      <c r="K86" s="4" t="s">
        <v>164</v>
      </c>
      <c r="L86" s="5">
        <v>405.02</v>
      </c>
      <c r="M86" s="6">
        <f t="shared" si="5"/>
        <v>24.301199999999998</v>
      </c>
      <c r="N86" s="7">
        <f t="shared" si="6"/>
        <v>429.32119999999998</v>
      </c>
      <c r="O86" s="4">
        <v>37013912</v>
      </c>
      <c r="P86" s="9">
        <v>45580</v>
      </c>
      <c r="Q86" s="4"/>
    </row>
    <row r="87" spans="1:17" x14ac:dyDescent="0.25">
      <c r="A87" s="9">
        <v>45548</v>
      </c>
      <c r="B87" s="9">
        <v>45551</v>
      </c>
      <c r="C87" s="21">
        <f t="shared" si="7"/>
        <v>3</v>
      </c>
      <c r="D87" s="4">
        <v>132347</v>
      </c>
      <c r="E87" s="4"/>
      <c r="F87" s="23">
        <v>1782905034</v>
      </c>
      <c r="G87" s="4" t="s">
        <v>122</v>
      </c>
      <c r="H87" s="4" t="s">
        <v>59</v>
      </c>
      <c r="I87" s="4" t="s">
        <v>135</v>
      </c>
      <c r="J87" s="4" t="s">
        <v>67</v>
      </c>
      <c r="K87" s="4" t="s">
        <v>123</v>
      </c>
      <c r="L87" s="5">
        <v>0</v>
      </c>
      <c r="M87" s="6">
        <f t="shared" si="5"/>
        <v>0</v>
      </c>
      <c r="N87" s="7">
        <f t="shared" si="6"/>
        <v>0</v>
      </c>
      <c r="O87" s="4"/>
      <c r="P87" s="9"/>
      <c r="Q87" s="4" t="s">
        <v>182</v>
      </c>
    </row>
    <row r="88" spans="1:17" x14ac:dyDescent="0.25">
      <c r="A88" s="9">
        <v>45582</v>
      </c>
      <c r="B88" s="9">
        <v>45588</v>
      </c>
      <c r="C88" s="21">
        <f t="shared" si="7"/>
        <v>6</v>
      </c>
      <c r="D88" s="4">
        <v>132388</v>
      </c>
      <c r="E88" s="4"/>
      <c r="F88" s="23">
        <v>1782911900</v>
      </c>
      <c r="G88" s="4" t="s">
        <v>165</v>
      </c>
      <c r="H88" s="4" t="s">
        <v>59</v>
      </c>
      <c r="I88" s="4" t="s">
        <v>44</v>
      </c>
      <c r="J88" s="4" t="s">
        <v>76</v>
      </c>
      <c r="K88" s="4" t="s">
        <v>166</v>
      </c>
      <c r="L88" s="5">
        <v>561.76</v>
      </c>
      <c r="M88" s="6">
        <f t="shared" si="5"/>
        <v>33.705599999999997</v>
      </c>
      <c r="N88" s="7">
        <f t="shared" si="6"/>
        <v>595.46559999999999</v>
      </c>
      <c r="O88" s="4">
        <v>37319410</v>
      </c>
      <c r="P88" s="9" t="s">
        <v>225</v>
      </c>
      <c r="Q88" s="4"/>
    </row>
    <row r="89" spans="1:17" x14ac:dyDescent="0.25">
      <c r="A89" s="9">
        <v>45582</v>
      </c>
      <c r="B89" s="9">
        <v>45588</v>
      </c>
      <c r="C89" s="21">
        <f t="shared" si="7"/>
        <v>6</v>
      </c>
      <c r="D89" s="4">
        <v>132389</v>
      </c>
      <c r="E89" s="4"/>
      <c r="F89" s="23">
        <v>1782912035</v>
      </c>
      <c r="G89" s="4" t="s">
        <v>165</v>
      </c>
      <c r="H89" s="4" t="s">
        <v>59</v>
      </c>
      <c r="I89" s="4" t="s">
        <v>51</v>
      </c>
      <c r="J89" s="4" t="s">
        <v>76</v>
      </c>
      <c r="K89" s="4" t="s">
        <v>166</v>
      </c>
      <c r="L89" s="5">
        <v>561.76</v>
      </c>
      <c r="M89" s="6">
        <f t="shared" si="5"/>
        <v>33.705599999999997</v>
      </c>
      <c r="N89" s="7">
        <f t="shared" si="6"/>
        <v>595.46559999999999</v>
      </c>
      <c r="O89" s="4">
        <v>37319410</v>
      </c>
      <c r="P89" s="9" t="s">
        <v>225</v>
      </c>
      <c r="Q89" s="4"/>
    </row>
    <row r="90" spans="1:17" x14ac:dyDescent="0.25">
      <c r="A90" s="9">
        <v>45582</v>
      </c>
      <c r="B90" s="9">
        <v>45588</v>
      </c>
      <c r="C90" s="21">
        <f t="shared" si="7"/>
        <v>6</v>
      </c>
      <c r="D90" s="4">
        <v>132390</v>
      </c>
      <c r="E90" s="4"/>
      <c r="F90" s="23">
        <v>1782911978</v>
      </c>
      <c r="G90" s="4" t="s">
        <v>165</v>
      </c>
      <c r="H90" s="4" t="s">
        <v>59</v>
      </c>
      <c r="I90" s="4" t="s">
        <v>66</v>
      </c>
      <c r="J90" s="4" t="s">
        <v>76</v>
      </c>
      <c r="K90" s="4" t="s">
        <v>166</v>
      </c>
      <c r="L90" s="5">
        <v>561.76</v>
      </c>
      <c r="M90" s="6">
        <f t="shared" si="5"/>
        <v>33.705599999999997</v>
      </c>
      <c r="N90" s="7">
        <f t="shared" si="6"/>
        <v>595.46559999999999</v>
      </c>
      <c r="O90" s="4">
        <v>37319410</v>
      </c>
      <c r="P90" s="9" t="s">
        <v>225</v>
      </c>
      <c r="Q90" s="4"/>
    </row>
    <row r="91" spans="1:17" x14ac:dyDescent="0.25">
      <c r="A91" s="9">
        <v>45547</v>
      </c>
      <c r="B91" s="9">
        <v>45551</v>
      </c>
      <c r="C91" s="21">
        <f t="shared" si="7"/>
        <v>4</v>
      </c>
      <c r="D91" s="4">
        <v>132397</v>
      </c>
      <c r="E91" s="4"/>
      <c r="F91" s="23">
        <v>1784047409</v>
      </c>
      <c r="G91" s="4" t="s">
        <v>168</v>
      </c>
      <c r="H91" s="4" t="s">
        <v>59</v>
      </c>
      <c r="I91" s="4" t="s">
        <v>170</v>
      </c>
      <c r="J91" s="4" t="s">
        <v>67</v>
      </c>
      <c r="K91" s="4" t="s">
        <v>171</v>
      </c>
      <c r="L91" s="5">
        <v>0</v>
      </c>
      <c r="M91" s="6">
        <f t="shared" si="5"/>
        <v>0</v>
      </c>
      <c r="N91" s="7">
        <f t="shared" si="6"/>
        <v>0</v>
      </c>
      <c r="O91" s="4"/>
      <c r="P91" s="9"/>
      <c r="Q91" s="4" t="s">
        <v>226</v>
      </c>
    </row>
    <row r="92" spans="1:17" x14ac:dyDescent="0.25">
      <c r="A92" s="9">
        <v>45547</v>
      </c>
      <c r="B92" s="9">
        <v>45551</v>
      </c>
      <c r="C92" s="21">
        <f t="shared" si="7"/>
        <v>4</v>
      </c>
      <c r="D92" s="4">
        <v>132399</v>
      </c>
      <c r="E92" s="4"/>
      <c r="F92" s="23">
        <v>1782914047</v>
      </c>
      <c r="G92" s="4" t="s">
        <v>168</v>
      </c>
      <c r="H92" s="4" t="s">
        <v>59</v>
      </c>
      <c r="I92" s="4" t="s">
        <v>169</v>
      </c>
      <c r="J92" s="4" t="s">
        <v>67</v>
      </c>
      <c r="K92" s="4" t="s">
        <v>171</v>
      </c>
      <c r="L92" s="5">
        <v>234.53</v>
      </c>
      <c r="M92" s="6">
        <f t="shared" si="5"/>
        <v>14.0718</v>
      </c>
      <c r="N92" s="7">
        <f t="shared" si="6"/>
        <v>248.6018</v>
      </c>
      <c r="O92" s="4">
        <v>37013912</v>
      </c>
      <c r="P92" s="9">
        <v>45580</v>
      </c>
      <c r="Q92" s="4"/>
    </row>
    <row r="93" spans="1:17" x14ac:dyDescent="0.25">
      <c r="A93" s="9">
        <v>45575</v>
      </c>
      <c r="B93" s="9">
        <v>45579</v>
      </c>
      <c r="C93" s="21">
        <f t="shared" si="7"/>
        <v>4</v>
      </c>
      <c r="D93" s="4">
        <v>132446</v>
      </c>
      <c r="E93" s="4"/>
      <c r="F93" s="23"/>
      <c r="G93" s="4" t="s">
        <v>245</v>
      </c>
      <c r="H93" s="4" t="s">
        <v>59</v>
      </c>
      <c r="I93" s="4" t="s">
        <v>246</v>
      </c>
      <c r="J93" s="4"/>
      <c r="K93" s="35" t="s">
        <v>247</v>
      </c>
      <c r="L93" s="5">
        <v>371.27</v>
      </c>
      <c r="M93" s="6">
        <f t="shared" si="5"/>
        <v>22.276199999999999</v>
      </c>
      <c r="N93" s="7">
        <f t="shared" si="6"/>
        <v>393.5462</v>
      </c>
      <c r="O93" s="4">
        <v>37319410</v>
      </c>
      <c r="P93" s="9" t="s">
        <v>225</v>
      </c>
      <c r="Q93" s="4"/>
    </row>
    <row r="94" spans="1:17" x14ac:dyDescent="0.25">
      <c r="A94" s="9">
        <v>45582</v>
      </c>
      <c r="B94" s="9">
        <v>45586</v>
      </c>
      <c r="C94" s="21">
        <f t="shared" si="7"/>
        <v>4</v>
      </c>
      <c r="D94" s="4">
        <v>132446</v>
      </c>
      <c r="E94" s="4"/>
      <c r="F94" s="23"/>
      <c r="G94" s="4" t="s">
        <v>245</v>
      </c>
      <c r="H94" s="4" t="s">
        <v>59</v>
      </c>
      <c r="I94" s="4" t="s">
        <v>246</v>
      </c>
      <c r="J94" s="4"/>
      <c r="K94" s="35" t="s">
        <v>247</v>
      </c>
      <c r="L94" s="5">
        <v>371.27</v>
      </c>
      <c r="M94" s="6">
        <f t="shared" si="5"/>
        <v>22.276199999999999</v>
      </c>
      <c r="N94" s="7">
        <f t="shared" si="6"/>
        <v>393.5462</v>
      </c>
      <c r="O94" s="4">
        <v>37257952</v>
      </c>
      <c r="P94" s="9" t="s">
        <v>225</v>
      </c>
      <c r="Q94" s="4"/>
    </row>
    <row r="95" spans="1:17" x14ac:dyDescent="0.25">
      <c r="A95" s="9">
        <v>45547</v>
      </c>
      <c r="B95" s="9">
        <v>45548</v>
      </c>
      <c r="C95" s="21">
        <f t="shared" si="7"/>
        <v>1</v>
      </c>
      <c r="D95" s="4">
        <v>132540</v>
      </c>
      <c r="E95" s="4"/>
      <c r="F95" s="23"/>
      <c r="G95" s="4" t="s">
        <v>222</v>
      </c>
      <c r="H95" s="4"/>
      <c r="I95" s="4" t="s">
        <v>55</v>
      </c>
      <c r="J95" s="4"/>
      <c r="K95" s="35" t="s">
        <v>223</v>
      </c>
      <c r="L95" s="5">
        <v>66.849999999999994</v>
      </c>
      <c r="M95" s="6">
        <f t="shared" si="5"/>
        <v>4.0109999999999992</v>
      </c>
      <c r="N95" s="7">
        <f t="shared" si="6"/>
        <v>70.86099999999999</v>
      </c>
      <c r="O95" s="4">
        <v>37013912</v>
      </c>
      <c r="P95" s="9">
        <v>45580</v>
      </c>
      <c r="Q95" s="4"/>
    </row>
    <row r="96" spans="1:17" x14ac:dyDescent="0.25">
      <c r="A96" s="9">
        <v>45548</v>
      </c>
      <c r="B96" s="9">
        <v>45551</v>
      </c>
      <c r="C96" s="21">
        <f t="shared" si="7"/>
        <v>3</v>
      </c>
      <c r="D96" s="4">
        <v>132550</v>
      </c>
      <c r="E96" s="4" t="s">
        <v>306</v>
      </c>
      <c r="F96" s="23"/>
      <c r="G96" s="4" t="s">
        <v>173</v>
      </c>
      <c r="H96" s="4" t="s">
        <v>26</v>
      </c>
      <c r="I96" s="4" t="s">
        <v>174</v>
      </c>
      <c r="J96" s="4" t="s">
        <v>128</v>
      </c>
      <c r="K96" s="4" t="s">
        <v>175</v>
      </c>
      <c r="L96" s="5">
        <v>492.5</v>
      </c>
      <c r="M96" s="6">
        <f t="shared" si="5"/>
        <v>29.549999999999997</v>
      </c>
      <c r="N96" s="7">
        <f t="shared" si="6"/>
        <v>522.04999999999995</v>
      </c>
      <c r="O96" s="4">
        <v>18814</v>
      </c>
      <c r="P96" s="9"/>
      <c r="Q96" s="4" t="s">
        <v>188</v>
      </c>
    </row>
    <row r="97" spans="1:17" x14ac:dyDescent="0.25">
      <c r="A97" s="9">
        <v>45548</v>
      </c>
      <c r="B97" s="9">
        <v>45551</v>
      </c>
      <c r="C97" s="21">
        <f t="shared" si="7"/>
        <v>3</v>
      </c>
      <c r="D97" s="4">
        <v>132551</v>
      </c>
      <c r="E97" s="4" t="s">
        <v>306</v>
      </c>
      <c r="F97" s="23"/>
      <c r="G97" s="4" t="s">
        <v>173</v>
      </c>
      <c r="H97" s="4" t="s">
        <v>26</v>
      </c>
      <c r="I97" s="4" t="s">
        <v>112</v>
      </c>
      <c r="J97" s="4" t="s">
        <v>128</v>
      </c>
      <c r="K97" s="4" t="s">
        <v>175</v>
      </c>
      <c r="L97" s="5">
        <v>0</v>
      </c>
      <c r="M97" s="6">
        <f t="shared" ref="M97:M121" si="8">L97*$M$1</f>
        <v>0</v>
      </c>
      <c r="N97" s="7">
        <f t="shared" ref="N97:N121" si="9">L97+M97</f>
        <v>0</v>
      </c>
      <c r="O97" s="4">
        <v>18814</v>
      </c>
      <c r="P97" s="9"/>
      <c r="Q97" s="4" t="s">
        <v>187</v>
      </c>
    </row>
    <row r="98" spans="1:17" x14ac:dyDescent="0.25">
      <c r="A98" s="9">
        <v>45576</v>
      </c>
      <c r="B98" s="9">
        <v>45586</v>
      </c>
      <c r="C98" s="21">
        <f t="shared" ref="C98:C130" si="10">B98-A98</f>
        <v>10</v>
      </c>
      <c r="D98" s="4">
        <v>132587</v>
      </c>
      <c r="E98" s="4" t="s">
        <v>309</v>
      </c>
      <c r="F98" s="23"/>
      <c r="G98" s="4" t="s">
        <v>176</v>
      </c>
      <c r="H98" s="4" t="s">
        <v>26</v>
      </c>
      <c r="I98" s="4" t="s">
        <v>135</v>
      </c>
      <c r="J98" s="4" t="s">
        <v>128</v>
      </c>
      <c r="K98" s="4" t="s">
        <v>177</v>
      </c>
      <c r="L98" s="5">
        <v>556.5</v>
      </c>
      <c r="M98" s="6">
        <f t="shared" si="8"/>
        <v>33.39</v>
      </c>
      <c r="N98" s="7">
        <f t="shared" si="9"/>
        <v>589.89</v>
      </c>
      <c r="O98" s="4">
        <v>18949</v>
      </c>
      <c r="P98" s="9" t="s">
        <v>267</v>
      </c>
      <c r="Q98" s="4" t="s">
        <v>203</v>
      </c>
    </row>
    <row r="99" spans="1:17" x14ac:dyDescent="0.25">
      <c r="A99" s="9">
        <v>45555</v>
      </c>
      <c r="B99" s="9">
        <v>45558</v>
      </c>
      <c r="C99" s="21">
        <f t="shared" si="10"/>
        <v>3</v>
      </c>
      <c r="D99" s="4">
        <v>132588</v>
      </c>
      <c r="E99" s="4"/>
      <c r="F99" s="23">
        <v>1783279739</v>
      </c>
      <c r="G99" s="4" t="s">
        <v>193</v>
      </c>
      <c r="H99" s="4" t="s">
        <v>59</v>
      </c>
      <c r="I99" s="4" t="s">
        <v>194</v>
      </c>
      <c r="J99" s="4" t="s">
        <v>67</v>
      </c>
      <c r="K99" s="4" t="s">
        <v>92</v>
      </c>
      <c r="L99" s="5">
        <v>175.9</v>
      </c>
      <c r="M99" s="6">
        <f t="shared" si="8"/>
        <v>10.554</v>
      </c>
      <c r="N99" s="7">
        <f t="shared" si="9"/>
        <v>186.45400000000001</v>
      </c>
      <c r="O99" s="4">
        <v>37075731</v>
      </c>
      <c r="P99" s="9">
        <v>45580</v>
      </c>
      <c r="Q99" s="4"/>
    </row>
    <row r="100" spans="1:17" x14ac:dyDescent="0.25">
      <c r="A100" s="9">
        <v>45555</v>
      </c>
      <c r="B100" s="9">
        <v>45558</v>
      </c>
      <c r="C100" s="21">
        <f t="shared" si="10"/>
        <v>3</v>
      </c>
      <c r="D100" s="4">
        <v>132589</v>
      </c>
      <c r="E100" s="4"/>
      <c r="F100" s="23">
        <v>1783279778</v>
      </c>
      <c r="G100" s="4" t="s">
        <v>193</v>
      </c>
      <c r="H100" s="4" t="s">
        <v>59</v>
      </c>
      <c r="I100" s="4" t="s">
        <v>195</v>
      </c>
      <c r="J100" s="4" t="s">
        <v>67</v>
      </c>
      <c r="K100" s="4" t="s">
        <v>92</v>
      </c>
      <c r="L100" s="5">
        <v>175.9</v>
      </c>
      <c r="M100" s="6">
        <f t="shared" si="8"/>
        <v>10.554</v>
      </c>
      <c r="N100" s="7">
        <f t="shared" si="9"/>
        <v>186.45400000000001</v>
      </c>
      <c r="O100" s="4">
        <v>37075731</v>
      </c>
      <c r="P100" s="9">
        <v>45580</v>
      </c>
      <c r="Q100" s="4"/>
    </row>
    <row r="101" spans="1:17" x14ac:dyDescent="0.25">
      <c r="A101" s="9">
        <v>45555</v>
      </c>
      <c r="B101" s="9">
        <v>45558</v>
      </c>
      <c r="C101" s="21">
        <f t="shared" si="10"/>
        <v>3</v>
      </c>
      <c r="D101" s="4">
        <v>132591</v>
      </c>
      <c r="E101" s="4"/>
      <c r="F101" s="23">
        <v>1783279817</v>
      </c>
      <c r="G101" s="4" t="s">
        <v>193</v>
      </c>
      <c r="H101" s="4" t="s">
        <v>59</v>
      </c>
      <c r="I101" s="4" t="s">
        <v>196</v>
      </c>
      <c r="J101" s="4" t="s">
        <v>67</v>
      </c>
      <c r="K101" s="4" t="s">
        <v>92</v>
      </c>
      <c r="L101" s="5">
        <v>185.82</v>
      </c>
      <c r="M101" s="6">
        <f t="shared" si="8"/>
        <v>11.149199999999999</v>
      </c>
      <c r="N101" s="7">
        <f t="shared" si="9"/>
        <v>196.9692</v>
      </c>
      <c r="O101" s="4">
        <v>37075731</v>
      </c>
      <c r="P101" s="9">
        <v>45580</v>
      </c>
      <c r="Q101" s="4"/>
    </row>
    <row r="102" spans="1:17" x14ac:dyDescent="0.25">
      <c r="A102" s="9">
        <v>45555</v>
      </c>
      <c r="B102" s="9">
        <v>45558</v>
      </c>
      <c r="C102" s="21">
        <f t="shared" si="10"/>
        <v>3</v>
      </c>
      <c r="D102" s="4">
        <v>132593</v>
      </c>
      <c r="E102" s="4"/>
      <c r="F102" s="23">
        <v>1783279867</v>
      </c>
      <c r="G102" s="4" t="s">
        <v>193</v>
      </c>
      <c r="H102" s="4" t="s">
        <v>59</v>
      </c>
      <c r="I102" s="4" t="s">
        <v>197</v>
      </c>
      <c r="J102" s="4" t="s">
        <v>67</v>
      </c>
      <c r="K102" s="4" t="s">
        <v>92</v>
      </c>
      <c r="L102" s="5">
        <v>175.9</v>
      </c>
      <c r="M102" s="6">
        <f t="shared" si="8"/>
        <v>10.554</v>
      </c>
      <c r="N102" s="7">
        <f t="shared" si="9"/>
        <v>186.45400000000001</v>
      </c>
      <c r="O102" s="4">
        <v>37075731</v>
      </c>
      <c r="P102" s="9">
        <v>45580</v>
      </c>
      <c r="Q102" s="4"/>
    </row>
    <row r="103" spans="1:17" x14ac:dyDescent="0.25">
      <c r="A103" s="9">
        <v>45547</v>
      </c>
      <c r="B103" s="9">
        <v>45614</v>
      </c>
      <c r="C103" s="21">
        <f t="shared" si="10"/>
        <v>67</v>
      </c>
      <c r="D103" s="4">
        <v>132597</v>
      </c>
      <c r="E103" s="4"/>
      <c r="F103" s="23">
        <v>1783152284</v>
      </c>
      <c r="G103" s="4" t="s">
        <v>178</v>
      </c>
      <c r="H103" s="4" t="s">
        <v>59</v>
      </c>
      <c r="I103" s="4" t="s">
        <v>179</v>
      </c>
      <c r="J103" s="4" t="s">
        <v>180</v>
      </c>
      <c r="K103" s="4" t="s">
        <v>181</v>
      </c>
      <c r="L103" s="5">
        <v>0</v>
      </c>
      <c r="M103" s="6">
        <f t="shared" si="8"/>
        <v>0</v>
      </c>
      <c r="N103" s="7">
        <f t="shared" si="9"/>
        <v>0</v>
      </c>
      <c r="O103" s="4"/>
      <c r="P103" s="9"/>
      <c r="Q103" s="4"/>
    </row>
    <row r="104" spans="1:17" x14ac:dyDescent="0.25">
      <c r="A104" s="9">
        <v>45554</v>
      </c>
      <c r="B104" s="9">
        <v>45565</v>
      </c>
      <c r="C104" s="21">
        <f t="shared" si="10"/>
        <v>11</v>
      </c>
      <c r="D104" s="4">
        <v>132608</v>
      </c>
      <c r="E104" s="4"/>
      <c r="F104" s="4">
        <v>1783320692</v>
      </c>
      <c r="G104" s="4" t="s">
        <v>200</v>
      </c>
      <c r="H104" s="4" t="s">
        <v>59</v>
      </c>
      <c r="I104" s="4" t="s">
        <v>28</v>
      </c>
      <c r="J104" s="4" t="s">
        <v>201</v>
      </c>
      <c r="K104" s="4" t="s">
        <v>202</v>
      </c>
      <c r="L104" s="5">
        <v>573.82000000000005</v>
      </c>
      <c r="M104" s="6">
        <f t="shared" si="8"/>
        <v>34.429200000000002</v>
      </c>
      <c r="N104" s="7">
        <f t="shared" si="9"/>
        <v>608.24920000000009</v>
      </c>
      <c r="O104" s="4">
        <v>37140747</v>
      </c>
      <c r="P104" s="9">
        <v>45580</v>
      </c>
      <c r="Q104" s="4"/>
    </row>
    <row r="105" spans="1:17" x14ac:dyDescent="0.25">
      <c r="A105" s="9">
        <v>45556</v>
      </c>
      <c r="B105" s="9">
        <v>45563</v>
      </c>
      <c r="C105" s="21">
        <f t="shared" si="10"/>
        <v>7</v>
      </c>
      <c r="D105" s="4">
        <v>132645</v>
      </c>
      <c r="E105" s="4"/>
      <c r="F105" s="23">
        <v>1783187243</v>
      </c>
      <c r="G105" s="4" t="s">
        <v>184</v>
      </c>
      <c r="H105" s="4" t="s">
        <v>59</v>
      </c>
      <c r="I105" s="4" t="s">
        <v>70</v>
      </c>
      <c r="J105" s="4" t="s">
        <v>67</v>
      </c>
      <c r="K105" s="4" t="s">
        <v>185</v>
      </c>
      <c r="L105" s="5">
        <v>390.96</v>
      </c>
      <c r="M105" s="6">
        <f t="shared" si="8"/>
        <v>23.457599999999999</v>
      </c>
      <c r="N105" s="7">
        <f t="shared" si="9"/>
        <v>414.41759999999999</v>
      </c>
      <c r="O105" s="4">
        <v>37140747</v>
      </c>
      <c r="P105" s="9">
        <v>45580</v>
      </c>
      <c r="Q105" s="4"/>
    </row>
    <row r="106" spans="1:17" x14ac:dyDescent="0.25">
      <c r="A106" s="9">
        <v>45582</v>
      </c>
      <c r="B106" s="9">
        <v>45586</v>
      </c>
      <c r="C106" s="21">
        <f t="shared" si="10"/>
        <v>4</v>
      </c>
      <c r="D106" s="4">
        <v>132729</v>
      </c>
      <c r="E106" s="4"/>
      <c r="F106" s="23"/>
      <c r="G106" s="4" t="s">
        <v>152</v>
      </c>
      <c r="H106" s="4" t="s">
        <v>186</v>
      </c>
      <c r="I106" s="4" t="s">
        <v>27</v>
      </c>
      <c r="J106" s="4" t="s">
        <v>128</v>
      </c>
      <c r="K106" s="30" t="s">
        <v>154</v>
      </c>
      <c r="L106" s="5">
        <v>0</v>
      </c>
      <c r="M106" s="6">
        <f t="shared" si="8"/>
        <v>0</v>
      </c>
      <c r="N106" s="7">
        <f t="shared" si="9"/>
        <v>0</v>
      </c>
      <c r="O106" s="4"/>
      <c r="P106" s="9"/>
      <c r="Q106" s="4"/>
    </row>
    <row r="107" spans="1:17" x14ac:dyDescent="0.25">
      <c r="A107" s="9">
        <v>45582</v>
      </c>
      <c r="B107" s="9">
        <v>45586</v>
      </c>
      <c r="C107" s="21">
        <f t="shared" si="10"/>
        <v>4</v>
      </c>
      <c r="D107" s="4">
        <v>132730</v>
      </c>
      <c r="E107" s="4"/>
      <c r="F107" s="23"/>
      <c r="G107" s="4" t="s">
        <v>152</v>
      </c>
      <c r="H107" s="4" t="s">
        <v>186</v>
      </c>
      <c r="I107" s="4" t="s">
        <v>33</v>
      </c>
      <c r="J107" s="4" t="s">
        <v>128</v>
      </c>
      <c r="K107" s="30" t="s">
        <v>154</v>
      </c>
      <c r="L107" s="5">
        <v>0</v>
      </c>
      <c r="M107" s="6">
        <f t="shared" si="8"/>
        <v>0</v>
      </c>
      <c r="N107" s="7">
        <f t="shared" si="9"/>
        <v>0</v>
      </c>
      <c r="O107" s="4"/>
      <c r="P107" s="9"/>
      <c r="Q107" s="4"/>
    </row>
    <row r="108" spans="1:17" x14ac:dyDescent="0.25">
      <c r="A108" s="9">
        <v>45582</v>
      </c>
      <c r="B108" s="9">
        <v>45586</v>
      </c>
      <c r="C108" s="21">
        <f t="shared" si="10"/>
        <v>4</v>
      </c>
      <c r="D108" s="4">
        <v>132731</v>
      </c>
      <c r="E108" s="4"/>
      <c r="F108" s="23"/>
      <c r="G108" s="4" t="s">
        <v>152</v>
      </c>
      <c r="H108" s="4" t="s">
        <v>186</v>
      </c>
      <c r="I108" s="4" t="s">
        <v>75</v>
      </c>
      <c r="J108" s="4" t="s">
        <v>128</v>
      </c>
      <c r="K108" s="30" t="s">
        <v>154</v>
      </c>
      <c r="L108" s="5">
        <v>0</v>
      </c>
      <c r="M108" s="6">
        <f t="shared" si="8"/>
        <v>0</v>
      </c>
      <c r="N108" s="7">
        <f t="shared" si="9"/>
        <v>0</v>
      </c>
      <c r="O108" s="4"/>
      <c r="P108" s="9"/>
      <c r="Q108" s="4"/>
    </row>
    <row r="109" spans="1:17" x14ac:dyDescent="0.25">
      <c r="A109" s="9">
        <v>45582</v>
      </c>
      <c r="B109" s="9">
        <v>45586</v>
      </c>
      <c r="C109" s="21">
        <f t="shared" si="10"/>
        <v>4</v>
      </c>
      <c r="D109" s="4">
        <v>132732</v>
      </c>
      <c r="E109" s="4"/>
      <c r="F109" s="23"/>
      <c r="G109" s="4" t="s">
        <v>152</v>
      </c>
      <c r="H109" s="4" t="s">
        <v>186</v>
      </c>
      <c r="I109" s="4" t="s">
        <v>28</v>
      </c>
      <c r="J109" s="4" t="s">
        <v>128</v>
      </c>
      <c r="K109" s="30" t="s">
        <v>154</v>
      </c>
      <c r="L109" s="5">
        <v>0</v>
      </c>
      <c r="M109" s="6">
        <f t="shared" si="8"/>
        <v>0</v>
      </c>
      <c r="N109" s="7">
        <f t="shared" si="9"/>
        <v>0</v>
      </c>
      <c r="O109" s="4"/>
      <c r="P109" s="9"/>
      <c r="Q109" s="4"/>
    </row>
    <row r="110" spans="1:17" x14ac:dyDescent="0.25">
      <c r="A110" s="9">
        <v>45562</v>
      </c>
      <c r="B110" s="9">
        <v>45566</v>
      </c>
      <c r="C110" s="21">
        <f t="shared" si="10"/>
        <v>4</v>
      </c>
      <c r="D110" s="4">
        <v>132757</v>
      </c>
      <c r="F110" s="23">
        <v>1783308971</v>
      </c>
      <c r="G110" s="4" t="s">
        <v>191</v>
      </c>
      <c r="H110" s="4" t="s">
        <v>59</v>
      </c>
      <c r="I110" s="4" t="s">
        <v>27</v>
      </c>
      <c r="J110" s="4" t="s">
        <v>67</v>
      </c>
      <c r="K110" s="4" t="s">
        <v>192</v>
      </c>
      <c r="L110" s="5">
        <v>234.53</v>
      </c>
      <c r="M110" s="6">
        <f t="shared" si="8"/>
        <v>14.0718</v>
      </c>
      <c r="N110" s="7">
        <f t="shared" si="9"/>
        <v>248.6018</v>
      </c>
      <c r="O110" s="4">
        <v>37140747</v>
      </c>
      <c r="P110" s="9" t="s">
        <v>225</v>
      </c>
      <c r="Q110" s="4"/>
    </row>
    <row r="111" spans="1:17" x14ac:dyDescent="0.25">
      <c r="A111" s="9">
        <v>45562</v>
      </c>
      <c r="B111" s="9">
        <v>45566</v>
      </c>
      <c r="C111" s="21">
        <f t="shared" si="10"/>
        <v>4</v>
      </c>
      <c r="D111" s="4">
        <v>132758</v>
      </c>
      <c r="E111" s="4"/>
      <c r="F111" s="23">
        <v>1783309053</v>
      </c>
      <c r="G111" s="4" t="s">
        <v>191</v>
      </c>
      <c r="H111" s="4" t="s">
        <v>59</v>
      </c>
      <c r="I111" s="4" t="s">
        <v>33</v>
      </c>
      <c r="J111" s="4" t="s">
        <v>67</v>
      </c>
      <c r="K111" s="4" t="s">
        <v>192</v>
      </c>
      <c r="L111" s="5">
        <v>234.53</v>
      </c>
      <c r="M111" s="6">
        <f t="shared" si="8"/>
        <v>14.0718</v>
      </c>
      <c r="N111" s="7">
        <f t="shared" si="9"/>
        <v>248.6018</v>
      </c>
      <c r="O111" s="4">
        <v>37140747</v>
      </c>
      <c r="P111" s="9" t="s">
        <v>225</v>
      </c>
      <c r="Q111" s="4"/>
    </row>
    <row r="112" spans="1:17" x14ac:dyDescent="0.25">
      <c r="A112" s="9">
        <v>45582</v>
      </c>
      <c r="B112" s="9">
        <v>45584</v>
      </c>
      <c r="C112" s="21">
        <f t="shared" si="10"/>
        <v>2</v>
      </c>
      <c r="D112" s="4">
        <v>132763</v>
      </c>
      <c r="E112" s="4"/>
      <c r="F112" s="23">
        <v>1783313004</v>
      </c>
      <c r="G112" s="4" t="s">
        <v>198</v>
      </c>
      <c r="H112" s="4" t="s">
        <v>59</v>
      </c>
      <c r="I112" s="4" t="s">
        <v>36</v>
      </c>
      <c r="J112" s="4" t="s">
        <v>67</v>
      </c>
      <c r="K112" s="4" t="s">
        <v>199</v>
      </c>
      <c r="L112" s="5">
        <v>117.27</v>
      </c>
      <c r="M112" s="6">
        <f t="shared" si="8"/>
        <v>7.0361999999999991</v>
      </c>
      <c r="N112" s="7">
        <f t="shared" si="9"/>
        <v>124.30619999999999</v>
      </c>
      <c r="O112" s="4">
        <v>37319410</v>
      </c>
      <c r="P112" s="9" t="s">
        <v>225</v>
      </c>
      <c r="Q112" s="4"/>
    </row>
    <row r="113" spans="1:17" x14ac:dyDescent="0.25">
      <c r="A113" s="9">
        <v>45555</v>
      </c>
      <c r="B113" s="9">
        <v>45558</v>
      </c>
      <c r="C113" s="21">
        <f t="shared" si="10"/>
        <v>3</v>
      </c>
      <c r="D113" s="4">
        <v>132779</v>
      </c>
      <c r="E113" s="4"/>
      <c r="F113" s="23">
        <v>1783338599</v>
      </c>
      <c r="G113" s="4" t="s">
        <v>79</v>
      </c>
      <c r="H113" s="4" t="s">
        <v>59</v>
      </c>
      <c r="I113" s="4" t="s">
        <v>36</v>
      </c>
      <c r="J113" s="4" t="s">
        <v>67</v>
      </c>
      <c r="K113" s="4" t="s">
        <v>82</v>
      </c>
      <c r="L113" s="5">
        <v>0</v>
      </c>
      <c r="M113" s="6">
        <f t="shared" si="8"/>
        <v>0</v>
      </c>
      <c r="N113" s="7">
        <f t="shared" si="9"/>
        <v>0</v>
      </c>
      <c r="O113" s="4"/>
      <c r="P113" s="9"/>
      <c r="Q113" s="4"/>
    </row>
    <row r="114" spans="1:17" x14ac:dyDescent="0.25">
      <c r="A114" s="9">
        <v>45562</v>
      </c>
      <c r="B114" s="9">
        <v>45565</v>
      </c>
      <c r="C114" s="21">
        <f t="shared" si="10"/>
        <v>3</v>
      </c>
      <c r="D114" s="4">
        <v>132832</v>
      </c>
      <c r="E114" s="4"/>
      <c r="F114" s="23">
        <v>1783431013</v>
      </c>
      <c r="G114" s="4" t="s">
        <v>204</v>
      </c>
      <c r="H114" s="4" t="s">
        <v>59</v>
      </c>
      <c r="I114" s="4" t="s">
        <v>66</v>
      </c>
      <c r="J114" s="4" t="s">
        <v>205</v>
      </c>
      <c r="K114" t="s">
        <v>206</v>
      </c>
      <c r="L114" s="5">
        <v>175.9</v>
      </c>
      <c r="M114" s="6">
        <f t="shared" si="8"/>
        <v>10.554</v>
      </c>
      <c r="N114" s="7">
        <f t="shared" si="9"/>
        <v>186.45400000000001</v>
      </c>
      <c r="O114" s="4">
        <v>37140747</v>
      </c>
      <c r="P114" s="9">
        <v>45580</v>
      </c>
      <c r="Q114" s="4"/>
    </row>
    <row r="115" spans="1:17" x14ac:dyDescent="0.25">
      <c r="A115" s="9">
        <v>45562</v>
      </c>
      <c r="B115" s="9">
        <v>45565</v>
      </c>
      <c r="C115" s="21">
        <f t="shared" si="10"/>
        <v>3</v>
      </c>
      <c r="D115" s="4">
        <v>132833</v>
      </c>
      <c r="E115" s="4"/>
      <c r="F115" s="23">
        <v>1783431057</v>
      </c>
      <c r="G115" s="4" t="s">
        <v>204</v>
      </c>
      <c r="H115" s="4" t="s">
        <v>59</v>
      </c>
      <c r="I115" s="4" t="s">
        <v>153</v>
      </c>
      <c r="J115" s="4" t="s">
        <v>205</v>
      </c>
      <c r="K115" t="s">
        <v>206</v>
      </c>
      <c r="L115" s="5">
        <v>175.9</v>
      </c>
      <c r="M115" s="6">
        <f t="shared" si="8"/>
        <v>10.554</v>
      </c>
      <c r="N115" s="7">
        <f t="shared" si="9"/>
        <v>186.45400000000001</v>
      </c>
      <c r="O115" s="4">
        <v>37140747</v>
      </c>
      <c r="P115" s="9">
        <v>45580</v>
      </c>
      <c r="Q115" s="4"/>
    </row>
    <row r="116" spans="1:17" x14ac:dyDescent="0.25">
      <c r="A116" s="9">
        <v>45560</v>
      </c>
      <c r="B116" s="9">
        <v>45561</v>
      </c>
      <c r="C116" s="21">
        <f t="shared" si="10"/>
        <v>1</v>
      </c>
      <c r="D116" s="4">
        <v>132861</v>
      </c>
      <c r="E116" s="4"/>
      <c r="F116" s="23"/>
      <c r="G116" s="4" t="s">
        <v>207</v>
      </c>
      <c r="H116" s="4" t="s">
        <v>186</v>
      </c>
      <c r="I116" s="4" t="s">
        <v>153</v>
      </c>
      <c r="J116" s="4" t="s">
        <v>128</v>
      </c>
      <c r="K116" t="s">
        <v>208</v>
      </c>
      <c r="L116" s="5">
        <v>0</v>
      </c>
      <c r="M116" s="6">
        <f t="shared" si="8"/>
        <v>0</v>
      </c>
      <c r="N116" s="7">
        <f t="shared" si="9"/>
        <v>0</v>
      </c>
      <c r="O116" s="4"/>
      <c r="P116" s="9"/>
      <c r="Q116" s="4"/>
    </row>
    <row r="117" spans="1:17" x14ac:dyDescent="0.25">
      <c r="A117" s="9">
        <v>45582</v>
      </c>
      <c r="B117" s="9">
        <v>45584</v>
      </c>
      <c r="C117" s="21">
        <f t="shared" si="10"/>
        <v>2</v>
      </c>
      <c r="D117" s="4">
        <v>132915</v>
      </c>
      <c r="E117" s="4"/>
      <c r="F117" s="23"/>
      <c r="G117" s="4" t="s">
        <v>248</v>
      </c>
      <c r="H117" s="4" t="s">
        <v>59</v>
      </c>
      <c r="I117" s="4" t="s">
        <v>70</v>
      </c>
      <c r="J117" s="4"/>
      <c r="K117" s="35" t="s">
        <v>249</v>
      </c>
      <c r="L117" s="5">
        <v>185.64</v>
      </c>
      <c r="M117" s="6">
        <f t="shared" si="8"/>
        <v>11.138399999999999</v>
      </c>
      <c r="N117" s="7">
        <f t="shared" si="9"/>
        <v>196.77839999999998</v>
      </c>
      <c r="O117" s="4">
        <v>37319410</v>
      </c>
      <c r="P117" s="9" t="s">
        <v>225</v>
      </c>
      <c r="Q117" s="4"/>
    </row>
    <row r="118" spans="1:17" x14ac:dyDescent="0.25">
      <c r="A118" s="9">
        <v>45573</v>
      </c>
      <c r="B118" s="9">
        <v>45667</v>
      </c>
      <c r="C118" s="21">
        <f t="shared" si="10"/>
        <v>94</v>
      </c>
      <c r="D118" s="4">
        <v>132941</v>
      </c>
      <c r="E118" s="4" t="s">
        <v>270</v>
      </c>
      <c r="F118" s="23">
        <v>1570596879</v>
      </c>
      <c r="G118" s="4" t="s">
        <v>216</v>
      </c>
      <c r="H118" s="4" t="s">
        <v>35</v>
      </c>
      <c r="I118" s="4" t="s">
        <v>218</v>
      </c>
      <c r="J118" s="4" t="s">
        <v>217</v>
      </c>
      <c r="K118" s="4" t="s">
        <v>219</v>
      </c>
      <c r="L118" s="5">
        <v>2570.08</v>
      </c>
      <c r="M118" s="6">
        <f t="shared" si="8"/>
        <v>154.20479999999998</v>
      </c>
      <c r="N118" s="7">
        <f t="shared" si="9"/>
        <v>2724.2847999999999</v>
      </c>
      <c r="O118" s="4">
        <v>37442041</v>
      </c>
      <c r="P118" s="9" t="s">
        <v>381</v>
      </c>
      <c r="Q118" s="4"/>
    </row>
    <row r="119" spans="1:17" x14ac:dyDescent="0.25">
      <c r="A119" s="9">
        <v>45573</v>
      </c>
      <c r="B119" s="9">
        <v>45667</v>
      </c>
      <c r="C119" s="21"/>
      <c r="D119" s="4">
        <v>132941</v>
      </c>
      <c r="E119" s="4" t="s">
        <v>428</v>
      </c>
      <c r="F119" s="23"/>
      <c r="G119" s="4" t="s">
        <v>216</v>
      </c>
      <c r="H119" s="4" t="s">
        <v>35</v>
      </c>
      <c r="I119" s="4" t="s">
        <v>218</v>
      </c>
      <c r="J119" s="4" t="s">
        <v>217</v>
      </c>
      <c r="K119" s="4" t="s">
        <v>219</v>
      </c>
      <c r="L119" s="5">
        <v>2371.6799999999998</v>
      </c>
      <c r="M119" s="6">
        <f t="shared" si="8"/>
        <v>142.30079999999998</v>
      </c>
      <c r="N119" s="7">
        <f t="shared" si="9"/>
        <v>2513.9807999999998</v>
      </c>
      <c r="O119" s="4">
        <v>38134240</v>
      </c>
      <c r="P119" s="4" t="s">
        <v>432</v>
      </c>
      <c r="Q119" s="4"/>
    </row>
    <row r="120" spans="1:17" x14ac:dyDescent="0.25">
      <c r="A120" s="9">
        <v>45568</v>
      </c>
      <c r="B120" s="9">
        <v>45572</v>
      </c>
      <c r="C120" s="21">
        <f t="shared" si="10"/>
        <v>4</v>
      </c>
      <c r="D120" s="4">
        <v>132998</v>
      </c>
      <c r="E120" s="4" t="s">
        <v>304</v>
      </c>
      <c r="F120" s="23"/>
      <c r="G120" s="4" t="s">
        <v>209</v>
      </c>
      <c r="H120" s="4" t="s">
        <v>186</v>
      </c>
      <c r="I120" s="4" t="s">
        <v>51</v>
      </c>
      <c r="J120" s="4" t="s">
        <v>210</v>
      </c>
      <c r="K120" s="35" t="s">
        <v>211</v>
      </c>
      <c r="L120" s="5">
        <v>1175</v>
      </c>
      <c r="M120" s="6">
        <f t="shared" si="8"/>
        <v>70.5</v>
      </c>
      <c r="N120" s="7">
        <f t="shared" si="9"/>
        <v>1245.5</v>
      </c>
      <c r="O120" s="4">
        <v>18915</v>
      </c>
      <c r="P120" s="4"/>
      <c r="Q120" s="4"/>
    </row>
    <row r="121" spans="1:17" x14ac:dyDescent="0.25">
      <c r="A121" s="9">
        <v>45574</v>
      </c>
      <c r="B121" s="9">
        <v>45580</v>
      </c>
      <c r="C121" s="21">
        <f t="shared" si="10"/>
        <v>6</v>
      </c>
      <c r="D121" s="4">
        <v>132999</v>
      </c>
      <c r="E121" s="4" t="s">
        <v>310</v>
      </c>
      <c r="F121" s="23"/>
      <c r="G121" s="4" t="s">
        <v>311</v>
      </c>
      <c r="H121" s="4" t="s">
        <v>186</v>
      </c>
      <c r="I121" s="4" t="s">
        <v>33</v>
      </c>
      <c r="J121" s="4" t="s">
        <v>30</v>
      </c>
      <c r="K121" s="35" t="s">
        <v>313</v>
      </c>
      <c r="L121" s="5">
        <v>662.5</v>
      </c>
      <c r="M121" s="6">
        <f t="shared" si="8"/>
        <v>39.75</v>
      </c>
      <c r="N121" s="7">
        <f t="shared" si="9"/>
        <v>702.25</v>
      </c>
      <c r="O121" s="4">
        <v>18952</v>
      </c>
      <c r="P121" s="4" t="s">
        <v>267</v>
      </c>
      <c r="Q121" s="4" t="s">
        <v>312</v>
      </c>
    </row>
    <row r="122" spans="1:17" x14ac:dyDescent="0.25">
      <c r="A122" s="9">
        <v>45574</v>
      </c>
      <c r="B122" s="9">
        <v>45580</v>
      </c>
      <c r="C122" s="21">
        <f t="shared" si="10"/>
        <v>6</v>
      </c>
      <c r="D122" s="4">
        <v>133000</v>
      </c>
      <c r="E122" s="4" t="s">
        <v>310</v>
      </c>
      <c r="F122" s="23"/>
      <c r="G122" s="4" t="s">
        <v>311</v>
      </c>
      <c r="H122" s="4" t="s">
        <v>186</v>
      </c>
      <c r="I122" s="4" t="s">
        <v>27</v>
      </c>
      <c r="J122" s="4" t="s">
        <v>30</v>
      </c>
      <c r="K122" s="35"/>
      <c r="L122" s="5"/>
      <c r="M122" s="6"/>
      <c r="N122" s="7"/>
      <c r="O122" s="4"/>
      <c r="P122" s="4"/>
      <c r="Q122" s="4"/>
    </row>
    <row r="123" spans="1:17" x14ac:dyDescent="0.25">
      <c r="A123" s="9">
        <v>45576</v>
      </c>
      <c r="B123" s="9">
        <v>45579</v>
      </c>
      <c r="C123" s="21">
        <f t="shared" si="10"/>
        <v>3</v>
      </c>
      <c r="D123" s="4">
        <v>133170</v>
      </c>
      <c r="E123" s="4"/>
      <c r="F123" s="23"/>
      <c r="G123" s="4" t="s">
        <v>212</v>
      </c>
      <c r="H123" s="4" t="s">
        <v>186</v>
      </c>
      <c r="I123" s="4" t="s">
        <v>44</v>
      </c>
      <c r="J123" s="4" t="s">
        <v>128</v>
      </c>
      <c r="K123" s="35" t="s">
        <v>213</v>
      </c>
      <c r="L123" s="5">
        <v>692.5</v>
      </c>
      <c r="M123" s="6">
        <f t="shared" ref="M123:M151" si="11">L123*$M$1</f>
        <v>41.55</v>
      </c>
      <c r="N123" s="7">
        <f t="shared" ref="N123:N151" si="12">L123+M123</f>
        <v>734.05</v>
      </c>
      <c r="O123" s="4">
        <v>18948</v>
      </c>
      <c r="P123" s="4" t="s">
        <v>267</v>
      </c>
      <c r="Q123" s="4" t="s">
        <v>315</v>
      </c>
    </row>
    <row r="124" spans="1:17" ht="15.75" customHeight="1" x14ac:dyDescent="0.25">
      <c r="A124" s="9">
        <v>45576</v>
      </c>
      <c r="B124" s="9">
        <v>45579</v>
      </c>
      <c r="C124" s="21">
        <f t="shared" si="10"/>
        <v>3</v>
      </c>
      <c r="D124" s="4">
        <v>133171</v>
      </c>
      <c r="E124" s="4"/>
      <c r="F124" s="23"/>
      <c r="G124" s="4" t="s">
        <v>212</v>
      </c>
      <c r="H124" s="4" t="s">
        <v>186</v>
      </c>
      <c r="I124" s="4" t="s">
        <v>36</v>
      </c>
      <c r="J124" s="4" t="s">
        <v>128</v>
      </c>
      <c r="K124" s="35" t="s">
        <v>213</v>
      </c>
      <c r="L124" s="5">
        <v>0</v>
      </c>
      <c r="M124" s="6">
        <f t="shared" si="11"/>
        <v>0</v>
      </c>
      <c r="N124" s="7">
        <f t="shared" si="12"/>
        <v>0</v>
      </c>
      <c r="O124" s="4"/>
      <c r="P124" s="9"/>
      <c r="Q124" s="4"/>
    </row>
    <row r="125" spans="1:17" x14ac:dyDescent="0.25">
      <c r="A125" s="9">
        <v>45576</v>
      </c>
      <c r="B125" s="9">
        <v>45576</v>
      </c>
      <c r="C125" s="21">
        <f t="shared" si="10"/>
        <v>0</v>
      </c>
      <c r="D125" s="4">
        <v>133199</v>
      </c>
      <c r="E125" s="4"/>
      <c r="F125" s="23"/>
      <c r="G125" s="4" t="s">
        <v>250</v>
      </c>
      <c r="H125" s="4" t="s">
        <v>59</v>
      </c>
      <c r="I125" s="4" t="s">
        <v>70</v>
      </c>
      <c r="J125" s="4"/>
      <c r="K125" s="31" t="s">
        <v>251</v>
      </c>
      <c r="L125" s="5">
        <v>57.38</v>
      </c>
      <c r="M125" s="6">
        <f t="shared" si="11"/>
        <v>3.4428000000000001</v>
      </c>
      <c r="N125" s="7">
        <f t="shared" si="12"/>
        <v>60.822800000000001</v>
      </c>
      <c r="O125" s="4">
        <v>37257952</v>
      </c>
      <c r="P125" s="9" t="s">
        <v>225</v>
      </c>
      <c r="Q125" s="4"/>
    </row>
    <row r="126" spans="1:17" x14ac:dyDescent="0.25">
      <c r="A126" s="9">
        <v>45576</v>
      </c>
      <c r="B126" s="9">
        <v>45576</v>
      </c>
      <c r="C126" s="21">
        <f t="shared" si="10"/>
        <v>0</v>
      </c>
      <c r="D126" s="4">
        <v>133201</v>
      </c>
      <c r="E126" s="4"/>
      <c r="F126" s="23"/>
      <c r="G126" s="4" t="s">
        <v>250</v>
      </c>
      <c r="H126" s="4" t="s">
        <v>59</v>
      </c>
      <c r="I126" s="4" t="s">
        <v>153</v>
      </c>
      <c r="J126" s="4"/>
      <c r="K126" s="31" t="s">
        <v>251</v>
      </c>
      <c r="L126" s="5">
        <v>57.38</v>
      </c>
      <c r="M126" s="6">
        <f t="shared" si="11"/>
        <v>3.4428000000000001</v>
      </c>
      <c r="N126" s="7">
        <f t="shared" si="12"/>
        <v>60.822800000000001</v>
      </c>
      <c r="O126" s="4">
        <v>37257952</v>
      </c>
      <c r="P126" s="9" t="s">
        <v>225</v>
      </c>
      <c r="Q126" s="4"/>
    </row>
    <row r="127" spans="1:17" x14ac:dyDescent="0.25">
      <c r="A127" s="9">
        <v>45576</v>
      </c>
      <c r="B127" s="9">
        <v>45586</v>
      </c>
      <c r="C127" s="21">
        <f t="shared" si="10"/>
        <v>10</v>
      </c>
      <c r="D127" s="4">
        <v>133218</v>
      </c>
      <c r="E127" s="4" t="s">
        <v>309</v>
      </c>
      <c r="G127" s="4" t="s">
        <v>214</v>
      </c>
      <c r="H127" s="4" t="s">
        <v>186</v>
      </c>
      <c r="I127" s="4" t="s">
        <v>215</v>
      </c>
      <c r="J127" s="4" t="s">
        <v>30</v>
      </c>
      <c r="K127" s="4" t="s">
        <v>177</v>
      </c>
      <c r="L127" s="5">
        <v>356</v>
      </c>
      <c r="M127" s="6">
        <f t="shared" si="11"/>
        <v>21.36</v>
      </c>
      <c r="N127" s="7">
        <f t="shared" si="12"/>
        <v>377.36</v>
      </c>
      <c r="O127" s="4">
        <v>18949</v>
      </c>
      <c r="P127" s="4" t="s">
        <v>267</v>
      </c>
      <c r="Q127" s="4"/>
    </row>
    <row r="128" spans="1:17" x14ac:dyDescent="0.25">
      <c r="A128" s="9">
        <v>45582</v>
      </c>
      <c r="B128" s="9">
        <v>45583</v>
      </c>
      <c r="C128" s="21">
        <f t="shared" si="10"/>
        <v>1</v>
      </c>
      <c r="D128" s="4">
        <v>133350</v>
      </c>
      <c r="E128" s="4"/>
      <c r="F128" s="4">
        <v>1783900197</v>
      </c>
      <c r="G128" s="4" t="s">
        <v>230</v>
      </c>
      <c r="H128" s="4" t="s">
        <v>59</v>
      </c>
      <c r="I128" s="4" t="s">
        <v>228</v>
      </c>
      <c r="J128" s="4" t="s">
        <v>67</v>
      </c>
      <c r="K128" s="4" t="s">
        <v>231</v>
      </c>
      <c r="L128" s="5">
        <v>117.27</v>
      </c>
      <c r="M128" s="6">
        <f t="shared" si="11"/>
        <v>7.0361999999999991</v>
      </c>
      <c r="N128" s="7">
        <f t="shared" si="12"/>
        <v>124.30619999999999</v>
      </c>
      <c r="O128" s="4">
        <v>37319410</v>
      </c>
      <c r="P128" s="9" t="s">
        <v>225</v>
      </c>
      <c r="Q128" s="4"/>
    </row>
    <row r="129" spans="1:17" x14ac:dyDescent="0.25">
      <c r="A129" s="9">
        <v>45590</v>
      </c>
      <c r="B129" s="9">
        <v>45593</v>
      </c>
      <c r="C129" s="21">
        <f t="shared" si="10"/>
        <v>3</v>
      </c>
      <c r="D129" s="4">
        <v>133462</v>
      </c>
      <c r="E129" s="4"/>
      <c r="F129" s="23">
        <v>1784047409</v>
      </c>
      <c r="G129" s="4" t="s">
        <v>232</v>
      </c>
      <c r="H129" s="4" t="s">
        <v>59</v>
      </c>
      <c r="I129" s="4" t="s">
        <v>153</v>
      </c>
      <c r="J129" s="4" t="s">
        <v>67</v>
      </c>
      <c r="K129" s="4" t="s">
        <v>171</v>
      </c>
      <c r="L129" s="5">
        <v>175.9</v>
      </c>
      <c r="M129" s="6">
        <f t="shared" si="11"/>
        <v>10.554</v>
      </c>
      <c r="N129" s="7">
        <f t="shared" si="12"/>
        <v>186.45400000000001</v>
      </c>
      <c r="O129" s="4">
        <v>37384835</v>
      </c>
      <c r="P129" s="9">
        <v>45606</v>
      </c>
      <c r="Q129" s="4"/>
    </row>
    <row r="130" spans="1:17" x14ac:dyDescent="0.25">
      <c r="A130" s="9">
        <v>45583</v>
      </c>
      <c r="B130" s="9">
        <v>45586</v>
      </c>
      <c r="C130" s="21">
        <f t="shared" si="10"/>
        <v>3</v>
      </c>
      <c r="D130" s="4">
        <v>133514</v>
      </c>
      <c r="E130" s="4"/>
      <c r="F130" s="23"/>
      <c r="G130" s="4" t="s">
        <v>173</v>
      </c>
      <c r="H130" s="4" t="s">
        <v>186</v>
      </c>
      <c r="I130" s="4" t="s">
        <v>28</v>
      </c>
      <c r="J130" s="4" t="s">
        <v>241</v>
      </c>
      <c r="K130" s="31" t="s">
        <v>175</v>
      </c>
      <c r="L130" s="5">
        <v>555</v>
      </c>
      <c r="M130" s="6">
        <f t="shared" si="11"/>
        <v>33.299999999999997</v>
      </c>
      <c r="N130" s="7">
        <f t="shared" si="12"/>
        <v>588.29999999999995</v>
      </c>
      <c r="O130" s="4">
        <v>18989</v>
      </c>
      <c r="P130" s="9" t="s">
        <v>267</v>
      </c>
      <c r="Q130" s="4" t="s">
        <v>314</v>
      </c>
    </row>
    <row r="131" spans="1:17" x14ac:dyDescent="0.25">
      <c r="A131" s="9">
        <v>45583</v>
      </c>
      <c r="B131" s="9">
        <v>45586</v>
      </c>
      <c r="C131" s="21">
        <f t="shared" ref="C131:C151" si="13">B131-A131</f>
        <v>3</v>
      </c>
      <c r="D131" s="4">
        <v>133515</v>
      </c>
      <c r="E131" s="4"/>
      <c r="F131" s="23"/>
      <c r="G131" s="4" t="s">
        <v>173</v>
      </c>
      <c r="H131" s="4" t="s">
        <v>186</v>
      </c>
      <c r="I131" s="4" t="s">
        <v>75</v>
      </c>
      <c r="J131" s="4" t="s">
        <v>241</v>
      </c>
      <c r="K131" s="36" t="s">
        <v>175</v>
      </c>
      <c r="L131" s="5">
        <v>0</v>
      </c>
      <c r="M131" s="6">
        <f t="shared" si="11"/>
        <v>0</v>
      </c>
      <c r="N131" s="7">
        <f t="shared" si="12"/>
        <v>0</v>
      </c>
      <c r="O131" s="4"/>
      <c r="P131" s="9"/>
      <c r="Q131" s="4"/>
    </row>
    <row r="132" spans="1:17" ht="15.75" x14ac:dyDescent="0.25">
      <c r="A132" s="9">
        <v>45590</v>
      </c>
      <c r="B132" s="9">
        <v>45593</v>
      </c>
      <c r="C132" s="21">
        <f t="shared" si="13"/>
        <v>3</v>
      </c>
      <c r="D132" s="4">
        <v>133575</v>
      </c>
      <c r="E132" s="4"/>
      <c r="F132" s="32">
        <v>1784166921</v>
      </c>
      <c r="G132" s="4" t="s">
        <v>233</v>
      </c>
      <c r="H132" s="4" t="s">
        <v>59</v>
      </c>
      <c r="I132" s="4" t="s">
        <v>28</v>
      </c>
      <c r="J132" s="4" t="s">
        <v>67</v>
      </c>
      <c r="K132" t="s">
        <v>234</v>
      </c>
      <c r="L132" s="5">
        <v>175.9</v>
      </c>
      <c r="M132" s="6">
        <f t="shared" si="11"/>
        <v>10.554</v>
      </c>
      <c r="N132" s="7">
        <f t="shared" si="12"/>
        <v>186.45400000000001</v>
      </c>
      <c r="O132" s="4">
        <v>37384835</v>
      </c>
      <c r="P132" s="9">
        <v>45606</v>
      </c>
      <c r="Q132" s="4"/>
    </row>
    <row r="133" spans="1:17" ht="15.75" x14ac:dyDescent="0.25">
      <c r="A133" s="9">
        <v>45590</v>
      </c>
      <c r="B133" s="9">
        <v>45593</v>
      </c>
      <c r="C133" s="21">
        <f t="shared" si="13"/>
        <v>3</v>
      </c>
      <c r="D133" s="4">
        <v>133576</v>
      </c>
      <c r="E133" s="4"/>
      <c r="F133" s="32">
        <v>1784166863</v>
      </c>
      <c r="G133" s="4" t="s">
        <v>233</v>
      </c>
      <c r="H133" s="4" t="s">
        <v>59</v>
      </c>
      <c r="I133" s="4" t="s">
        <v>124</v>
      </c>
      <c r="J133" s="4" t="s">
        <v>67</v>
      </c>
      <c r="K133" s="31" t="s">
        <v>234</v>
      </c>
      <c r="L133" s="5">
        <v>200.17</v>
      </c>
      <c r="M133" s="6">
        <f t="shared" si="11"/>
        <v>12.010199999999999</v>
      </c>
      <c r="N133" s="7">
        <f t="shared" si="12"/>
        <v>212.18019999999999</v>
      </c>
      <c r="O133" s="4">
        <v>37384835</v>
      </c>
      <c r="P133" s="9">
        <v>45606</v>
      </c>
      <c r="Q133" s="4"/>
    </row>
    <row r="134" spans="1:17" ht="15.75" x14ac:dyDescent="0.25">
      <c r="A134" s="9">
        <v>45590</v>
      </c>
      <c r="B134" s="9">
        <v>45593</v>
      </c>
      <c r="C134" s="21">
        <f t="shared" si="13"/>
        <v>3</v>
      </c>
      <c r="D134" s="4">
        <v>133578</v>
      </c>
      <c r="E134" s="4"/>
      <c r="F134" s="32">
        <v>1784166833</v>
      </c>
      <c r="G134" s="4" t="s">
        <v>233</v>
      </c>
      <c r="H134" s="4" t="s">
        <v>59</v>
      </c>
      <c r="I134" s="4" t="s">
        <v>75</v>
      </c>
      <c r="J134" s="4" t="s">
        <v>67</v>
      </c>
      <c r="K134" s="31" t="s">
        <v>234</v>
      </c>
      <c r="L134" s="5">
        <v>175.9</v>
      </c>
      <c r="M134" s="6">
        <f t="shared" si="11"/>
        <v>10.554</v>
      </c>
      <c r="N134" s="7">
        <f t="shared" si="12"/>
        <v>186.45400000000001</v>
      </c>
      <c r="O134" s="4">
        <v>37384835</v>
      </c>
      <c r="P134" s="9">
        <v>45606</v>
      </c>
      <c r="Q134" s="4"/>
    </row>
    <row r="135" spans="1:17" ht="15.75" x14ac:dyDescent="0.25">
      <c r="A135" s="9">
        <v>45590</v>
      </c>
      <c r="B135" s="9">
        <v>45593</v>
      </c>
      <c r="C135" s="21">
        <f t="shared" si="13"/>
        <v>3</v>
      </c>
      <c r="D135" s="4">
        <v>133579</v>
      </c>
      <c r="E135" s="4"/>
      <c r="F135" s="32">
        <v>1784166795</v>
      </c>
      <c r="G135" s="4" t="s">
        <v>233</v>
      </c>
      <c r="H135" s="4" t="s">
        <v>59</v>
      </c>
      <c r="I135" s="4" t="s">
        <v>51</v>
      </c>
      <c r="J135" s="4" t="s">
        <v>67</v>
      </c>
      <c r="K135" s="31" t="s">
        <v>234</v>
      </c>
      <c r="L135" s="5">
        <v>190.47</v>
      </c>
      <c r="M135" s="6">
        <f t="shared" si="11"/>
        <v>11.4282</v>
      </c>
      <c r="N135" s="7">
        <f t="shared" si="12"/>
        <v>201.8982</v>
      </c>
      <c r="O135" s="4">
        <v>37384835</v>
      </c>
      <c r="P135" s="9">
        <v>45606</v>
      </c>
      <c r="Q135" s="4"/>
    </row>
    <row r="136" spans="1:17" ht="15.75" x14ac:dyDescent="0.25">
      <c r="A136" s="9">
        <v>45590</v>
      </c>
      <c r="B136" s="9">
        <v>45593</v>
      </c>
      <c r="C136" s="21">
        <f t="shared" si="13"/>
        <v>3</v>
      </c>
      <c r="D136" s="4">
        <v>133580</v>
      </c>
      <c r="E136" s="4"/>
      <c r="F136" s="32">
        <v>1784166760</v>
      </c>
      <c r="G136" s="4" t="s">
        <v>233</v>
      </c>
      <c r="H136" s="4" t="s">
        <v>59</v>
      </c>
      <c r="I136" s="4" t="s">
        <v>135</v>
      </c>
      <c r="J136" s="4" t="s">
        <v>67</v>
      </c>
      <c r="K136" s="31" t="s">
        <v>234</v>
      </c>
      <c r="L136" s="5">
        <v>175.9</v>
      </c>
      <c r="M136" s="6">
        <f t="shared" si="11"/>
        <v>10.554</v>
      </c>
      <c r="N136" s="7">
        <f t="shared" si="12"/>
        <v>186.45400000000001</v>
      </c>
      <c r="O136" s="4">
        <v>37384835</v>
      </c>
      <c r="P136" s="9">
        <v>45606</v>
      </c>
      <c r="Q136" s="4"/>
    </row>
    <row r="137" spans="1:17" ht="15.75" x14ac:dyDescent="0.25">
      <c r="A137" s="9">
        <v>45590</v>
      </c>
      <c r="B137" s="9">
        <v>45593</v>
      </c>
      <c r="C137" s="21">
        <f t="shared" si="13"/>
        <v>3</v>
      </c>
      <c r="D137" s="4">
        <v>133581</v>
      </c>
      <c r="E137" s="4"/>
      <c r="F137" s="33">
        <v>1784166685</v>
      </c>
      <c r="G137" s="4" t="s">
        <v>233</v>
      </c>
      <c r="H137" s="4" t="s">
        <v>59</v>
      </c>
      <c r="I137" s="4" t="s">
        <v>36</v>
      </c>
      <c r="J137" s="4" t="s">
        <v>67</v>
      </c>
      <c r="K137" s="31" t="s">
        <v>234</v>
      </c>
      <c r="L137" s="5">
        <v>175.9</v>
      </c>
      <c r="M137" s="6">
        <f t="shared" si="11"/>
        <v>10.554</v>
      </c>
      <c r="N137" s="7">
        <f t="shared" si="12"/>
        <v>186.45400000000001</v>
      </c>
      <c r="O137" s="4">
        <v>37384835</v>
      </c>
      <c r="P137" s="9">
        <v>45606</v>
      </c>
      <c r="Q137" s="4"/>
    </row>
    <row r="138" spans="1:17" x14ac:dyDescent="0.25">
      <c r="A138" s="9">
        <v>45590</v>
      </c>
      <c r="B138" s="9">
        <v>45593</v>
      </c>
      <c r="C138" s="21">
        <f t="shared" si="13"/>
        <v>3</v>
      </c>
      <c r="D138" s="4">
        <v>133623</v>
      </c>
      <c r="E138" s="4"/>
      <c r="F138" s="23">
        <v>1784212117</v>
      </c>
      <c r="G138" s="4" t="s">
        <v>235</v>
      </c>
      <c r="H138" s="4" t="s">
        <v>59</v>
      </c>
      <c r="I138" s="4" t="s">
        <v>44</v>
      </c>
      <c r="J138" s="4" t="s">
        <v>76</v>
      </c>
      <c r="K138" s="31" t="s">
        <v>236</v>
      </c>
      <c r="L138" s="5">
        <v>0</v>
      </c>
      <c r="M138" s="6">
        <f t="shared" si="11"/>
        <v>0</v>
      </c>
      <c r="N138" s="7">
        <f t="shared" si="12"/>
        <v>0</v>
      </c>
      <c r="O138" s="4"/>
      <c r="P138" s="9"/>
      <c r="Q138" s="4" t="s">
        <v>237</v>
      </c>
    </row>
    <row r="139" spans="1:17" x14ac:dyDescent="0.25">
      <c r="A139" s="9">
        <v>45588</v>
      </c>
      <c r="B139" s="9">
        <v>45593</v>
      </c>
      <c r="C139" s="21">
        <f t="shared" si="13"/>
        <v>5</v>
      </c>
      <c r="D139" s="4">
        <v>133635</v>
      </c>
      <c r="E139" s="4"/>
      <c r="F139" s="23">
        <v>1784230574</v>
      </c>
      <c r="G139" s="4" t="s">
        <v>227</v>
      </c>
      <c r="H139" s="4" t="s">
        <v>59</v>
      </c>
      <c r="I139" s="4" t="s">
        <v>228</v>
      </c>
      <c r="J139" s="4" t="s">
        <v>67</v>
      </c>
      <c r="K139" s="37" t="s">
        <v>229</v>
      </c>
      <c r="L139" s="5">
        <v>351.82</v>
      </c>
      <c r="M139" s="6">
        <f t="shared" si="11"/>
        <v>21.109199999999998</v>
      </c>
      <c r="N139" s="7">
        <f t="shared" si="12"/>
        <v>372.92919999999998</v>
      </c>
      <c r="O139" s="4">
        <v>37384835</v>
      </c>
      <c r="P139" s="9">
        <v>45606</v>
      </c>
      <c r="Q139" s="4"/>
    </row>
    <row r="140" spans="1:17" x14ac:dyDescent="0.25">
      <c r="A140" s="9">
        <v>45594</v>
      </c>
      <c r="B140" s="9">
        <v>45597</v>
      </c>
      <c r="C140" s="21">
        <f t="shared" si="13"/>
        <v>3</v>
      </c>
      <c r="D140" s="4">
        <v>133731</v>
      </c>
      <c r="E140" s="4" t="s">
        <v>273</v>
      </c>
      <c r="F140" s="23">
        <v>1571519269</v>
      </c>
      <c r="G140" s="4" t="s">
        <v>238</v>
      </c>
      <c r="H140" s="4" t="s">
        <v>59</v>
      </c>
      <c r="I140" s="4" t="s">
        <v>124</v>
      </c>
      <c r="J140" s="4" t="s">
        <v>239</v>
      </c>
      <c r="K140" s="35" t="s">
        <v>240</v>
      </c>
      <c r="L140" s="5">
        <v>531.71</v>
      </c>
      <c r="M140" s="6">
        <f t="shared" si="11"/>
        <v>31.9026</v>
      </c>
      <c r="N140" s="7">
        <f t="shared" si="12"/>
        <v>563.61260000000004</v>
      </c>
      <c r="O140" s="4">
        <v>37442041</v>
      </c>
      <c r="P140" s="9" t="s">
        <v>267</v>
      </c>
      <c r="Q140" s="4"/>
    </row>
    <row r="141" spans="1:17" x14ac:dyDescent="0.25">
      <c r="A141" s="9">
        <v>45594</v>
      </c>
      <c r="B141" s="9">
        <v>45597</v>
      </c>
      <c r="C141" s="21">
        <f t="shared" si="13"/>
        <v>3</v>
      </c>
      <c r="D141" s="4">
        <v>133731</v>
      </c>
      <c r="E141" s="4"/>
      <c r="F141" s="23"/>
      <c r="G141" s="4" t="s">
        <v>238</v>
      </c>
      <c r="H141" s="4" t="s">
        <v>35</v>
      </c>
      <c r="I141" s="4" t="s">
        <v>124</v>
      </c>
      <c r="J141" s="4" t="s">
        <v>254</v>
      </c>
      <c r="K141" t="s">
        <v>240</v>
      </c>
      <c r="L141" s="5">
        <v>0</v>
      </c>
      <c r="M141" s="6">
        <f t="shared" si="11"/>
        <v>0</v>
      </c>
      <c r="N141" s="7">
        <f t="shared" si="12"/>
        <v>0</v>
      </c>
      <c r="O141" s="4"/>
      <c r="P141" s="9"/>
      <c r="Q141" s="4"/>
    </row>
    <row r="142" spans="1:17" x14ac:dyDescent="0.25">
      <c r="A142" s="9">
        <v>45596</v>
      </c>
      <c r="B142" s="9">
        <v>45600</v>
      </c>
      <c r="C142" s="21">
        <f t="shared" si="13"/>
        <v>4</v>
      </c>
      <c r="D142" s="4">
        <v>133733</v>
      </c>
      <c r="E142" s="4" t="s">
        <v>274</v>
      </c>
      <c r="F142" s="23">
        <v>1784348575</v>
      </c>
      <c r="G142" s="4" t="s">
        <v>152</v>
      </c>
      <c r="H142" s="4" t="s">
        <v>59</v>
      </c>
      <c r="I142" s="4" t="s">
        <v>70</v>
      </c>
      <c r="J142" s="4" t="s">
        <v>201</v>
      </c>
      <c r="K142" s="31" t="s">
        <v>154</v>
      </c>
      <c r="L142" s="5">
        <v>229.52</v>
      </c>
      <c r="M142" s="6">
        <f t="shared" si="11"/>
        <v>13.7712</v>
      </c>
      <c r="N142" s="7">
        <f t="shared" si="12"/>
        <v>243.2912</v>
      </c>
      <c r="O142" s="4">
        <v>37442041</v>
      </c>
      <c r="P142" s="9" t="s">
        <v>267</v>
      </c>
      <c r="Q142" s="4"/>
    </row>
    <row r="143" spans="1:17" x14ac:dyDescent="0.25">
      <c r="A143" s="9">
        <v>45597</v>
      </c>
      <c r="B143" s="9">
        <v>45600</v>
      </c>
      <c r="C143" s="21">
        <f t="shared" si="13"/>
        <v>3</v>
      </c>
      <c r="D143" s="4">
        <v>133747</v>
      </c>
      <c r="E143" s="4" t="s">
        <v>276</v>
      </c>
      <c r="F143" s="23">
        <v>1784383691</v>
      </c>
      <c r="G143" s="4" t="s">
        <v>243</v>
      </c>
      <c r="H143" s="4" t="s">
        <v>59</v>
      </c>
      <c r="I143" s="4" t="s">
        <v>141</v>
      </c>
      <c r="J143" s="4" t="s">
        <v>67</v>
      </c>
      <c r="K143" t="s">
        <v>242</v>
      </c>
      <c r="L143" s="5">
        <v>175.9</v>
      </c>
      <c r="M143" s="6">
        <f t="shared" si="11"/>
        <v>10.554</v>
      </c>
      <c r="N143" s="7">
        <f t="shared" si="12"/>
        <v>186.45400000000001</v>
      </c>
      <c r="O143" s="4">
        <v>37442041</v>
      </c>
      <c r="P143" s="9" t="s">
        <v>267</v>
      </c>
      <c r="Q143" s="4"/>
    </row>
    <row r="144" spans="1:17" x14ac:dyDescent="0.25">
      <c r="A144" s="9">
        <v>45596</v>
      </c>
      <c r="B144" s="9">
        <v>45599</v>
      </c>
      <c r="C144" s="21">
        <f t="shared" si="13"/>
        <v>3</v>
      </c>
      <c r="D144" s="4">
        <v>133756</v>
      </c>
      <c r="E144" s="4"/>
      <c r="F144" s="23"/>
      <c r="G144" s="4" t="s">
        <v>252</v>
      </c>
      <c r="H144" s="4" t="s">
        <v>253</v>
      </c>
      <c r="I144" s="4" t="s">
        <v>51</v>
      </c>
      <c r="J144" s="4"/>
      <c r="K144" t="s">
        <v>211</v>
      </c>
      <c r="L144" s="5">
        <v>350</v>
      </c>
      <c r="M144" s="6">
        <f t="shared" si="11"/>
        <v>21</v>
      </c>
      <c r="N144" s="7">
        <f t="shared" si="12"/>
        <v>371</v>
      </c>
      <c r="O144" s="4">
        <v>19039</v>
      </c>
      <c r="P144" s="9" t="s">
        <v>267</v>
      </c>
      <c r="Q144" s="4"/>
    </row>
    <row r="145" spans="1:17" x14ac:dyDescent="0.25">
      <c r="A145" s="9">
        <v>45602</v>
      </c>
      <c r="B145" s="9">
        <v>45607</v>
      </c>
      <c r="C145" s="21">
        <f t="shared" si="13"/>
        <v>5</v>
      </c>
      <c r="D145" s="4">
        <v>133770</v>
      </c>
      <c r="E145" s="4" t="s">
        <v>282</v>
      </c>
      <c r="F145" s="23"/>
      <c r="G145" s="4" t="s">
        <v>256</v>
      </c>
      <c r="H145" s="4" t="s">
        <v>59</v>
      </c>
      <c r="I145" s="4" t="s">
        <v>36</v>
      </c>
      <c r="J145" s="4" t="s">
        <v>257</v>
      </c>
      <c r="K145" t="s">
        <v>202</v>
      </c>
      <c r="L145" s="5">
        <v>488.37</v>
      </c>
      <c r="M145" s="6">
        <f t="shared" si="11"/>
        <v>29.302199999999999</v>
      </c>
      <c r="N145" s="7">
        <f t="shared" si="12"/>
        <v>517.67219999999998</v>
      </c>
      <c r="O145" s="4">
        <v>37502122</v>
      </c>
      <c r="P145" s="9" t="s">
        <v>267</v>
      </c>
      <c r="Q145" s="4"/>
    </row>
    <row r="146" spans="1:17" x14ac:dyDescent="0.25">
      <c r="A146" s="9">
        <v>45604</v>
      </c>
      <c r="B146" s="9">
        <v>45612</v>
      </c>
      <c r="C146" s="21">
        <f t="shared" si="13"/>
        <v>8</v>
      </c>
      <c r="D146" s="4">
        <v>133803</v>
      </c>
      <c r="E146" s="4" t="s">
        <v>299</v>
      </c>
      <c r="F146" s="23"/>
      <c r="G146" s="4" t="s">
        <v>258</v>
      </c>
      <c r="H146" s="4" t="s">
        <v>59</v>
      </c>
      <c r="I146" s="4" t="s">
        <v>44</v>
      </c>
      <c r="J146" s="4" t="s">
        <v>257</v>
      </c>
      <c r="K146" s="23" t="s">
        <v>259</v>
      </c>
      <c r="L146" s="5">
        <v>649.72</v>
      </c>
      <c r="M146" s="6">
        <f t="shared" si="11"/>
        <v>38.983200000000004</v>
      </c>
      <c r="N146" s="7">
        <f t="shared" si="12"/>
        <v>688.70320000000004</v>
      </c>
      <c r="O146" s="4">
        <v>37565970</v>
      </c>
      <c r="P146" s="4" t="s">
        <v>267</v>
      </c>
      <c r="Q146" s="4"/>
    </row>
    <row r="147" spans="1:17" x14ac:dyDescent="0.25">
      <c r="A147" s="9">
        <v>45607</v>
      </c>
      <c r="B147" s="9">
        <v>45611</v>
      </c>
      <c r="C147" s="21">
        <f t="shared" si="13"/>
        <v>4</v>
      </c>
      <c r="D147" s="4">
        <v>133852</v>
      </c>
      <c r="E147" s="4" t="s">
        <v>300</v>
      </c>
      <c r="F147" s="23"/>
      <c r="G147" s="4" t="s">
        <v>238</v>
      </c>
      <c r="H147" s="4" t="s">
        <v>35</v>
      </c>
      <c r="I147" s="4" t="s">
        <v>75</v>
      </c>
      <c r="J147" s="4" t="s">
        <v>255</v>
      </c>
      <c r="K147" s="4" t="s">
        <v>240</v>
      </c>
      <c r="L147" s="5">
        <v>621.97</v>
      </c>
      <c r="M147" s="6">
        <f t="shared" si="11"/>
        <v>37.318199999999997</v>
      </c>
      <c r="N147" s="7">
        <f t="shared" si="12"/>
        <v>659.28820000000007</v>
      </c>
      <c r="O147" s="4">
        <v>37565970</v>
      </c>
      <c r="P147" s="9" t="s">
        <v>267</v>
      </c>
      <c r="Q147" s="4"/>
    </row>
    <row r="148" spans="1:17" x14ac:dyDescent="0.25">
      <c r="A148" s="9">
        <v>45609</v>
      </c>
      <c r="B148" s="9">
        <v>45614</v>
      </c>
      <c r="C148" s="21">
        <f t="shared" si="13"/>
        <v>5</v>
      </c>
      <c r="D148" s="4">
        <v>133931</v>
      </c>
      <c r="E148" s="4" t="s">
        <v>301</v>
      </c>
      <c r="F148" s="23"/>
      <c r="G148" s="4" t="s">
        <v>260</v>
      </c>
      <c r="H148" s="4" t="s">
        <v>35</v>
      </c>
      <c r="I148" s="4" t="s">
        <v>28</v>
      </c>
      <c r="J148" s="4" t="s">
        <v>261</v>
      </c>
      <c r="K148" s="4" t="s">
        <v>285</v>
      </c>
      <c r="L148" s="5">
        <v>491.87</v>
      </c>
      <c r="M148" s="6">
        <f t="shared" si="11"/>
        <v>29.5122</v>
      </c>
      <c r="N148" s="7">
        <f t="shared" si="12"/>
        <v>521.38220000000001</v>
      </c>
      <c r="O148" s="4">
        <v>37565970</v>
      </c>
      <c r="P148" s="9" t="s">
        <v>267</v>
      </c>
      <c r="Q148" s="4"/>
    </row>
    <row r="149" spans="1:17" x14ac:dyDescent="0.25">
      <c r="A149" s="9">
        <v>45597</v>
      </c>
      <c r="B149" s="9">
        <v>45601</v>
      </c>
      <c r="C149" s="21">
        <f t="shared" si="13"/>
        <v>4</v>
      </c>
      <c r="D149" s="4">
        <v>133933</v>
      </c>
      <c r="E149" s="4"/>
      <c r="F149" s="23"/>
      <c r="G149" s="4" t="s">
        <v>173</v>
      </c>
      <c r="H149" s="4" t="s">
        <v>253</v>
      </c>
      <c r="I149" s="4" t="s">
        <v>228</v>
      </c>
      <c r="J149" s="4" t="s">
        <v>241</v>
      </c>
      <c r="K149" s="4" t="s">
        <v>213</v>
      </c>
      <c r="L149" s="5">
        <v>392.5</v>
      </c>
      <c r="M149" s="6">
        <f t="shared" si="11"/>
        <v>23.55</v>
      </c>
      <c r="N149" s="7">
        <f t="shared" si="12"/>
        <v>416.05</v>
      </c>
      <c r="O149" s="4">
        <v>19069</v>
      </c>
      <c r="P149" s="9" t="s">
        <v>267</v>
      </c>
      <c r="Q149" s="4"/>
    </row>
    <row r="150" spans="1:17" x14ac:dyDescent="0.25">
      <c r="A150" s="9">
        <v>45597</v>
      </c>
      <c r="B150" s="9">
        <v>45601</v>
      </c>
      <c r="C150" s="21">
        <f t="shared" si="13"/>
        <v>4</v>
      </c>
      <c r="D150" s="4">
        <v>133934</v>
      </c>
      <c r="E150" s="4"/>
      <c r="F150" s="23"/>
      <c r="G150" s="4" t="s">
        <v>173</v>
      </c>
      <c r="H150" s="4" t="s">
        <v>253</v>
      </c>
      <c r="I150" s="4" t="s">
        <v>215</v>
      </c>
      <c r="J150" s="4" t="s">
        <v>241</v>
      </c>
      <c r="K150" s="4" t="s">
        <v>213</v>
      </c>
      <c r="L150" s="5">
        <v>392.5</v>
      </c>
      <c r="M150" s="6">
        <f t="shared" si="11"/>
        <v>23.55</v>
      </c>
      <c r="N150" s="7">
        <f t="shared" si="12"/>
        <v>416.05</v>
      </c>
      <c r="O150" s="4">
        <v>19069</v>
      </c>
      <c r="P150" s="9" t="s">
        <v>267</v>
      </c>
      <c r="Q150" s="4"/>
    </row>
    <row r="151" spans="1:17" x14ac:dyDescent="0.25">
      <c r="A151" s="9">
        <v>45603</v>
      </c>
      <c r="B151" s="9">
        <v>45607</v>
      </c>
      <c r="C151" s="21">
        <f t="shared" si="13"/>
        <v>4</v>
      </c>
      <c r="D151" s="4">
        <v>133949</v>
      </c>
      <c r="E151" s="4"/>
      <c r="F151" s="23"/>
      <c r="G151" s="4" t="s">
        <v>152</v>
      </c>
      <c r="H151" s="4" t="s">
        <v>59</v>
      </c>
      <c r="I151" s="4" t="s">
        <v>135</v>
      </c>
      <c r="J151" s="4" t="s">
        <v>205</v>
      </c>
      <c r="K151" s="35" t="s">
        <v>154</v>
      </c>
      <c r="L151" s="5">
        <v>0</v>
      </c>
      <c r="M151" s="6">
        <f t="shared" si="11"/>
        <v>0</v>
      </c>
      <c r="N151" s="7">
        <f t="shared" si="12"/>
        <v>0</v>
      </c>
      <c r="O151" s="4"/>
      <c r="P151" s="9"/>
      <c r="Q151" s="4" t="s">
        <v>266</v>
      </c>
    </row>
    <row r="152" spans="1:17" x14ac:dyDescent="0.25">
      <c r="A152" s="9">
        <v>45603</v>
      </c>
      <c r="B152" s="9">
        <v>45607</v>
      </c>
      <c r="C152" s="21">
        <v>4</v>
      </c>
      <c r="D152" s="4">
        <v>132921</v>
      </c>
      <c r="E152" s="4" t="s">
        <v>283</v>
      </c>
      <c r="F152" s="39">
        <v>190002256749</v>
      </c>
      <c r="G152" s="4" t="s">
        <v>73</v>
      </c>
      <c r="H152" s="4" t="s">
        <v>59</v>
      </c>
      <c r="I152" s="4" t="s">
        <v>197</v>
      </c>
      <c r="J152" s="4" t="s">
        <v>80</v>
      </c>
      <c r="K152" s="4" t="s">
        <v>77</v>
      </c>
      <c r="L152" s="5">
        <v>371.27</v>
      </c>
      <c r="M152" s="6">
        <v>22.28</v>
      </c>
      <c r="N152" s="7">
        <v>393.55</v>
      </c>
      <c r="O152" s="4">
        <v>37502122</v>
      </c>
      <c r="P152" s="38" t="s">
        <v>267</v>
      </c>
      <c r="Q152" s="4"/>
    </row>
    <row r="153" spans="1:17" x14ac:dyDescent="0.25">
      <c r="A153" s="9">
        <v>45617</v>
      </c>
      <c r="B153" s="9">
        <v>45621</v>
      </c>
      <c r="C153" s="21">
        <f>B153-A153</f>
        <v>4</v>
      </c>
      <c r="D153" s="4">
        <v>133980</v>
      </c>
      <c r="E153" s="4"/>
      <c r="F153" s="23"/>
      <c r="G153" s="4" t="s">
        <v>73</v>
      </c>
      <c r="H153" s="4" t="s">
        <v>59</v>
      </c>
      <c r="I153" s="4" t="s">
        <v>51</v>
      </c>
      <c r="J153" s="4" t="s">
        <v>257</v>
      </c>
      <c r="K153" s="4" t="s">
        <v>77</v>
      </c>
      <c r="L153" s="5">
        <v>0</v>
      </c>
      <c r="M153" s="6">
        <f t="shared" ref="M153:M170" si="14">L153*$M$1</f>
        <v>0</v>
      </c>
      <c r="N153" s="7">
        <f t="shared" ref="N153:N170" si="15">L153+M153</f>
        <v>0</v>
      </c>
      <c r="O153" s="4"/>
      <c r="P153" s="9"/>
      <c r="Q153" s="4"/>
    </row>
    <row r="154" spans="1:17" x14ac:dyDescent="0.25">
      <c r="A154" s="9">
        <v>45617</v>
      </c>
      <c r="B154" s="9">
        <v>45647</v>
      </c>
      <c r="C154" s="21">
        <f>B154-A154</f>
        <v>30</v>
      </c>
      <c r="D154" s="4">
        <v>133981</v>
      </c>
      <c r="E154" s="4"/>
      <c r="F154" s="23"/>
      <c r="G154" s="4" t="s">
        <v>127</v>
      </c>
      <c r="H154" s="4" t="s">
        <v>186</v>
      </c>
      <c r="I154" s="4" t="s">
        <v>75</v>
      </c>
      <c r="J154" s="4" t="s">
        <v>263</v>
      </c>
      <c r="K154" t="s">
        <v>92</v>
      </c>
      <c r="L154" s="5">
        <v>0</v>
      </c>
      <c r="M154" s="6">
        <f t="shared" si="14"/>
        <v>0</v>
      </c>
      <c r="N154" s="7">
        <f t="shared" si="15"/>
        <v>0</v>
      </c>
      <c r="O154" s="4"/>
      <c r="P154" s="9"/>
      <c r="Q154" s="4"/>
    </row>
    <row r="155" spans="1:17" x14ac:dyDescent="0.25">
      <c r="A155" s="9">
        <v>45604</v>
      </c>
      <c r="B155" s="9">
        <v>45607</v>
      </c>
      <c r="C155" s="21">
        <f>B155-A155</f>
        <v>3</v>
      </c>
      <c r="D155" s="4">
        <v>133986</v>
      </c>
      <c r="E155" s="4" t="s">
        <v>284</v>
      </c>
      <c r="F155" s="39">
        <v>190002256749</v>
      </c>
      <c r="G155" s="4" t="s">
        <v>264</v>
      </c>
      <c r="H155" s="4" t="s">
        <v>35</v>
      </c>
      <c r="I155" s="4" t="s">
        <v>51</v>
      </c>
      <c r="J155" s="4" t="s">
        <v>265</v>
      </c>
      <c r="K155" s="4" t="s">
        <v>285</v>
      </c>
      <c r="L155" s="5">
        <v>295.13</v>
      </c>
      <c r="M155" s="6">
        <f t="shared" si="14"/>
        <v>17.707799999999999</v>
      </c>
      <c r="N155" s="7">
        <f t="shared" si="15"/>
        <v>312.83780000000002</v>
      </c>
      <c r="O155" s="4">
        <v>37502122</v>
      </c>
      <c r="P155" s="9" t="s">
        <v>267</v>
      </c>
      <c r="Q155" s="4"/>
    </row>
    <row r="156" spans="1:17" x14ac:dyDescent="0.25">
      <c r="A156" s="9">
        <v>45611</v>
      </c>
      <c r="B156" s="9">
        <v>45618</v>
      </c>
      <c r="C156" s="21">
        <f>B156-A156</f>
        <v>7</v>
      </c>
      <c r="D156" s="4">
        <v>134016</v>
      </c>
      <c r="E156" s="4" t="s">
        <v>308</v>
      </c>
      <c r="F156" s="23"/>
      <c r="G156" s="4" t="s">
        <v>268</v>
      </c>
      <c r="H156" s="4" t="s">
        <v>59</v>
      </c>
      <c r="I156" s="4" t="s">
        <v>66</v>
      </c>
      <c r="J156" s="4" t="s">
        <v>76</v>
      </c>
      <c r="K156" s="4" t="s">
        <v>269</v>
      </c>
      <c r="L156" s="5">
        <v>556.91</v>
      </c>
      <c r="M156" s="6">
        <f t="shared" si="14"/>
        <v>33.4146</v>
      </c>
      <c r="N156" s="7">
        <f t="shared" si="15"/>
        <v>590.32459999999992</v>
      </c>
      <c r="O156" s="4">
        <v>37613952</v>
      </c>
      <c r="P156" s="9" t="s">
        <v>267</v>
      </c>
      <c r="Q156" s="4"/>
    </row>
    <row r="157" spans="1:17" x14ac:dyDescent="0.25">
      <c r="A157" s="9">
        <v>45628</v>
      </c>
      <c r="B157" s="9">
        <v>45658</v>
      </c>
      <c r="C157" s="4"/>
      <c r="D157" s="4">
        <v>124449</v>
      </c>
      <c r="E157" s="4" t="s">
        <v>330</v>
      </c>
      <c r="F157" s="23">
        <v>1552111621</v>
      </c>
      <c r="G157" s="4" t="s">
        <v>262</v>
      </c>
      <c r="H157" s="8" t="s">
        <v>59</v>
      </c>
      <c r="I157" s="4" t="s">
        <v>196</v>
      </c>
      <c r="J157" s="4" t="s">
        <v>107</v>
      </c>
      <c r="K157" s="4" t="s">
        <v>329</v>
      </c>
      <c r="L157" s="5">
        <v>1032.1300000000001</v>
      </c>
      <c r="M157" s="6">
        <f t="shared" si="14"/>
        <v>61.927800000000005</v>
      </c>
      <c r="N157" s="7">
        <f t="shared" si="15"/>
        <v>1094.0578</v>
      </c>
      <c r="O157" s="4">
        <v>37904510</v>
      </c>
      <c r="P157" s="9" t="s">
        <v>381</v>
      </c>
      <c r="Q157" s="4"/>
    </row>
    <row r="158" spans="1:17" x14ac:dyDescent="0.25">
      <c r="A158" s="9">
        <v>45574</v>
      </c>
      <c r="B158" s="9">
        <v>45604</v>
      </c>
      <c r="C158" s="21">
        <f t="shared" ref="C158:C174" si="16">B158-A158</f>
        <v>30</v>
      </c>
      <c r="D158" s="4">
        <v>134428</v>
      </c>
      <c r="E158" s="4" t="s">
        <v>334</v>
      </c>
      <c r="F158" s="23" t="s">
        <v>323</v>
      </c>
      <c r="G158" s="4" t="s">
        <v>47</v>
      </c>
      <c r="H158" s="4" t="s">
        <v>35</v>
      </c>
      <c r="I158" s="4" t="s">
        <v>196</v>
      </c>
      <c r="J158" s="4" t="s">
        <v>324</v>
      </c>
      <c r="K158" s="4" t="s">
        <v>49</v>
      </c>
      <c r="L158" s="5">
        <v>1461.64</v>
      </c>
      <c r="M158" s="6">
        <f t="shared" si="14"/>
        <v>87.698400000000007</v>
      </c>
      <c r="N158" s="7">
        <f t="shared" si="15"/>
        <v>1549.3384000000001</v>
      </c>
      <c r="O158" s="4">
        <v>38013247</v>
      </c>
      <c r="P158" s="9" t="s">
        <v>399</v>
      </c>
      <c r="Q158" s="4" t="s">
        <v>327</v>
      </c>
    </row>
    <row r="159" spans="1:17" x14ac:dyDescent="0.25">
      <c r="A159" s="9">
        <v>45573</v>
      </c>
      <c r="B159" s="9">
        <v>45667</v>
      </c>
      <c r="C159" s="21">
        <f t="shared" si="16"/>
        <v>94</v>
      </c>
      <c r="D159" s="4">
        <v>134053</v>
      </c>
      <c r="E159" s="4"/>
      <c r="F159" s="23">
        <v>1570596879</v>
      </c>
      <c r="G159" s="4" t="s">
        <v>216</v>
      </c>
      <c r="H159" s="4" t="s">
        <v>35</v>
      </c>
      <c r="I159" s="4" t="s">
        <v>218</v>
      </c>
      <c r="J159" s="4" t="s">
        <v>217</v>
      </c>
      <c r="K159" s="4" t="s">
        <v>219</v>
      </c>
      <c r="L159" s="5">
        <v>0</v>
      </c>
      <c r="M159" s="6">
        <f t="shared" si="14"/>
        <v>0</v>
      </c>
      <c r="N159" s="7">
        <f t="shared" si="15"/>
        <v>0</v>
      </c>
      <c r="O159" s="4"/>
      <c r="P159" s="9"/>
      <c r="Q159" s="4"/>
    </row>
    <row r="160" spans="1:17" x14ac:dyDescent="0.25">
      <c r="A160" s="9">
        <v>45573</v>
      </c>
      <c r="B160" s="9">
        <v>45667</v>
      </c>
      <c r="C160" s="21">
        <f t="shared" si="16"/>
        <v>94</v>
      </c>
      <c r="D160" s="4">
        <v>134053</v>
      </c>
      <c r="E160" s="4"/>
      <c r="F160" s="23">
        <v>1570596879</v>
      </c>
      <c r="G160" s="4" t="s">
        <v>216</v>
      </c>
      <c r="H160" s="4" t="s">
        <v>35</v>
      </c>
      <c r="I160" s="4" t="s">
        <v>218</v>
      </c>
      <c r="J160" s="4" t="s">
        <v>217</v>
      </c>
      <c r="K160" s="4" t="s">
        <v>219</v>
      </c>
      <c r="L160" s="5">
        <v>0</v>
      </c>
      <c r="M160" s="6">
        <f t="shared" si="14"/>
        <v>0</v>
      </c>
      <c r="N160" s="7">
        <f t="shared" si="15"/>
        <v>0</v>
      </c>
      <c r="O160" s="4"/>
      <c r="P160" s="9"/>
      <c r="Q160" s="4"/>
    </row>
    <row r="161" spans="1:17" x14ac:dyDescent="0.25">
      <c r="A161" s="9">
        <v>45611</v>
      </c>
      <c r="B161" s="9">
        <v>45614</v>
      </c>
      <c r="C161" s="21">
        <f t="shared" si="16"/>
        <v>3</v>
      </c>
      <c r="D161" s="4">
        <v>134084</v>
      </c>
      <c r="E161" s="4"/>
      <c r="F161" s="23"/>
      <c r="G161" s="4" t="s">
        <v>73</v>
      </c>
      <c r="H161" s="4" t="s">
        <v>59</v>
      </c>
      <c r="I161" s="4" t="s">
        <v>78</v>
      </c>
      <c r="J161" s="4" t="s">
        <v>67</v>
      </c>
      <c r="K161" s="4" t="s">
        <v>77</v>
      </c>
      <c r="L161" s="5">
        <v>0</v>
      </c>
      <c r="M161" s="6">
        <f t="shared" si="14"/>
        <v>0</v>
      </c>
      <c r="N161" s="7">
        <f t="shared" si="15"/>
        <v>0</v>
      </c>
      <c r="O161" s="4"/>
      <c r="P161" s="9"/>
      <c r="Q161" s="4"/>
    </row>
    <row r="162" spans="1:17" x14ac:dyDescent="0.25">
      <c r="A162" s="9">
        <v>45604</v>
      </c>
      <c r="B162" s="9">
        <v>45607</v>
      </c>
      <c r="C162" s="21">
        <f t="shared" si="16"/>
        <v>3</v>
      </c>
      <c r="D162" s="4">
        <v>133963</v>
      </c>
      <c r="E162" s="4"/>
      <c r="F162" s="23"/>
      <c r="G162" s="4" t="s">
        <v>173</v>
      </c>
      <c r="H162" s="4" t="s">
        <v>186</v>
      </c>
      <c r="I162" s="4" t="s">
        <v>278</v>
      </c>
      <c r="J162" s="4" t="s">
        <v>241</v>
      </c>
      <c r="K162" s="31" t="s">
        <v>175</v>
      </c>
      <c r="L162" s="5">
        <v>246.25</v>
      </c>
      <c r="M162" s="6">
        <f t="shared" si="14"/>
        <v>14.774999999999999</v>
      </c>
      <c r="N162" s="7">
        <f t="shared" si="15"/>
        <v>261.02499999999998</v>
      </c>
      <c r="O162" s="4">
        <v>19096</v>
      </c>
      <c r="P162" s="9" t="s">
        <v>267</v>
      </c>
      <c r="Q162" s="4"/>
    </row>
    <row r="163" spans="1:17" x14ac:dyDescent="0.25">
      <c r="A163" s="9">
        <v>45604</v>
      </c>
      <c r="B163" s="9">
        <v>45607</v>
      </c>
      <c r="C163" s="21">
        <f t="shared" si="16"/>
        <v>3</v>
      </c>
      <c r="D163" s="4">
        <v>133964</v>
      </c>
      <c r="E163" s="4"/>
      <c r="F163" s="23"/>
      <c r="G163" s="4" t="s">
        <v>173</v>
      </c>
      <c r="H163" s="4" t="s">
        <v>186</v>
      </c>
      <c r="I163" s="4" t="s">
        <v>279</v>
      </c>
      <c r="J163" s="4" t="s">
        <v>241</v>
      </c>
      <c r="K163" s="31" t="s">
        <v>175</v>
      </c>
      <c r="L163" s="5">
        <v>246.25</v>
      </c>
      <c r="M163" s="6">
        <f t="shared" si="14"/>
        <v>14.774999999999999</v>
      </c>
      <c r="N163" s="7">
        <f t="shared" si="15"/>
        <v>261.02499999999998</v>
      </c>
      <c r="O163" s="4">
        <v>19096</v>
      </c>
      <c r="P163" s="9" t="s">
        <v>267</v>
      </c>
      <c r="Q163" s="4"/>
    </row>
    <row r="164" spans="1:17" x14ac:dyDescent="0.25">
      <c r="A164" s="9">
        <v>45604</v>
      </c>
      <c r="B164" s="9">
        <v>45607</v>
      </c>
      <c r="C164" s="21">
        <f t="shared" si="16"/>
        <v>3</v>
      </c>
      <c r="D164" s="4">
        <v>133965</v>
      </c>
      <c r="E164" s="4"/>
      <c r="F164" s="23"/>
      <c r="G164" s="4" t="s">
        <v>173</v>
      </c>
      <c r="H164" s="4" t="s">
        <v>186</v>
      </c>
      <c r="I164" s="4" t="s">
        <v>280</v>
      </c>
      <c r="J164" s="4" t="s">
        <v>241</v>
      </c>
      <c r="K164" s="31" t="s">
        <v>175</v>
      </c>
      <c r="L164" s="5">
        <v>246.25</v>
      </c>
      <c r="M164" s="6">
        <f t="shared" si="14"/>
        <v>14.774999999999999</v>
      </c>
      <c r="N164" s="7">
        <f t="shared" si="15"/>
        <v>261.02499999999998</v>
      </c>
      <c r="O164" s="4">
        <v>19096</v>
      </c>
      <c r="P164" s="9" t="s">
        <v>267</v>
      </c>
      <c r="Q164" s="4"/>
    </row>
    <row r="165" spans="1:17" x14ac:dyDescent="0.25">
      <c r="A165" s="9">
        <v>45604</v>
      </c>
      <c r="B165" s="9">
        <v>45607</v>
      </c>
      <c r="C165" s="21">
        <f t="shared" si="16"/>
        <v>3</v>
      </c>
      <c r="D165" s="4">
        <v>133966</v>
      </c>
      <c r="E165" s="4"/>
      <c r="F165" s="23"/>
      <c r="G165" s="4" t="s">
        <v>173</v>
      </c>
      <c r="H165" s="4" t="s">
        <v>186</v>
      </c>
      <c r="I165" s="4" t="s">
        <v>281</v>
      </c>
      <c r="J165" s="4" t="s">
        <v>241</v>
      </c>
      <c r="K165" s="31" t="s">
        <v>175</v>
      </c>
      <c r="L165" s="5">
        <v>246.25</v>
      </c>
      <c r="M165" s="6">
        <f t="shared" si="14"/>
        <v>14.774999999999999</v>
      </c>
      <c r="N165" s="7">
        <f t="shared" si="15"/>
        <v>261.02499999999998</v>
      </c>
      <c r="O165" s="4">
        <v>19096</v>
      </c>
      <c r="P165" s="9" t="s">
        <v>267</v>
      </c>
      <c r="Q165" s="4"/>
    </row>
    <row r="166" spans="1:17" x14ac:dyDescent="0.25">
      <c r="A166" s="9">
        <v>45611</v>
      </c>
      <c r="B166" s="9">
        <v>45614</v>
      </c>
      <c r="C166" s="21">
        <f t="shared" si="16"/>
        <v>3</v>
      </c>
      <c r="D166" s="4">
        <v>134084</v>
      </c>
      <c r="E166" s="4" t="s">
        <v>302</v>
      </c>
      <c r="F166" s="23"/>
      <c r="G166" s="4" t="s">
        <v>73</v>
      </c>
      <c r="H166" s="4" t="s">
        <v>59</v>
      </c>
      <c r="I166" s="4" t="s">
        <v>78</v>
      </c>
      <c r="J166" s="4" t="s">
        <v>67</v>
      </c>
      <c r="K166" s="31" t="s">
        <v>77</v>
      </c>
      <c r="L166" s="5">
        <v>175.9</v>
      </c>
      <c r="M166" s="6">
        <f t="shared" si="14"/>
        <v>10.554</v>
      </c>
      <c r="N166" s="7">
        <f t="shared" si="15"/>
        <v>186.45400000000001</v>
      </c>
      <c r="O166" s="4">
        <v>37565970</v>
      </c>
      <c r="P166" s="9" t="s">
        <v>267</v>
      </c>
      <c r="Q166" s="4"/>
    </row>
    <row r="167" spans="1:17" x14ac:dyDescent="0.25">
      <c r="A167" s="9">
        <v>45614</v>
      </c>
      <c r="B167" s="9">
        <v>45618</v>
      </c>
      <c r="C167" s="21">
        <f t="shared" si="16"/>
        <v>4</v>
      </c>
      <c r="D167" s="4">
        <v>134176</v>
      </c>
      <c r="E167" s="4"/>
      <c r="F167" s="23"/>
      <c r="G167" s="4" t="s">
        <v>286</v>
      </c>
      <c r="H167" s="4" t="s">
        <v>186</v>
      </c>
      <c r="I167" s="4" t="s">
        <v>66</v>
      </c>
      <c r="J167" s="4" t="s">
        <v>241</v>
      </c>
      <c r="K167" s="4" t="s">
        <v>287</v>
      </c>
      <c r="L167" s="5">
        <v>650</v>
      </c>
      <c r="M167" s="6">
        <f t="shared" si="14"/>
        <v>39</v>
      </c>
      <c r="N167" s="7">
        <f t="shared" si="15"/>
        <v>689</v>
      </c>
      <c r="O167" s="4">
        <v>19133</v>
      </c>
      <c r="P167" s="4" t="s">
        <v>267</v>
      </c>
      <c r="Q167" s="4"/>
    </row>
    <row r="168" spans="1:17" x14ac:dyDescent="0.25">
      <c r="A168" s="9">
        <v>45597</v>
      </c>
      <c r="B168" s="9">
        <v>45604</v>
      </c>
      <c r="C168" s="21">
        <f t="shared" si="16"/>
        <v>7</v>
      </c>
      <c r="D168" s="4">
        <v>134225</v>
      </c>
      <c r="E168" s="4" t="s">
        <v>290</v>
      </c>
      <c r="F168" s="23" t="s">
        <v>291</v>
      </c>
      <c r="G168" s="4" t="s">
        <v>292</v>
      </c>
      <c r="H168" s="4" t="s">
        <v>293</v>
      </c>
      <c r="I168" s="4" t="s">
        <v>294</v>
      </c>
      <c r="J168" s="4" t="s">
        <v>295</v>
      </c>
      <c r="K168" s="4" t="s">
        <v>296</v>
      </c>
      <c r="L168" s="5">
        <v>2081.4499999999998</v>
      </c>
      <c r="M168" s="6">
        <f t="shared" si="14"/>
        <v>124.88699999999999</v>
      </c>
      <c r="N168" s="7">
        <f t="shared" si="15"/>
        <v>2206.337</v>
      </c>
      <c r="O168" s="23" t="s">
        <v>291</v>
      </c>
      <c r="P168" s="4" t="s">
        <v>267</v>
      </c>
      <c r="Q168" s="4"/>
    </row>
    <row r="169" spans="1:17" x14ac:dyDescent="0.25">
      <c r="A169" s="9">
        <v>45604</v>
      </c>
      <c r="B169" s="9">
        <v>45607</v>
      </c>
      <c r="C169" s="21">
        <f t="shared" si="16"/>
        <v>3</v>
      </c>
      <c r="D169" s="4">
        <v>134224</v>
      </c>
      <c r="E169" s="4" t="s">
        <v>284</v>
      </c>
      <c r="F169" s="23" t="s">
        <v>297</v>
      </c>
      <c r="G169" s="4" t="s">
        <v>292</v>
      </c>
      <c r="H169" s="4" t="s">
        <v>293</v>
      </c>
      <c r="I169" s="4" t="s">
        <v>298</v>
      </c>
      <c r="J169" s="4" t="s">
        <v>295</v>
      </c>
      <c r="K169" s="4" t="s">
        <v>296</v>
      </c>
      <c r="L169" s="5">
        <v>1446.04</v>
      </c>
      <c r="M169" s="6">
        <f t="shared" si="14"/>
        <v>86.7624</v>
      </c>
      <c r="N169" s="7">
        <f t="shared" si="15"/>
        <v>1532.8024</v>
      </c>
      <c r="O169" s="23" t="s">
        <v>297</v>
      </c>
      <c r="P169" s="4" t="s">
        <v>267</v>
      </c>
      <c r="Q169" s="4"/>
    </row>
    <row r="170" spans="1:17" ht="15.75" x14ac:dyDescent="0.25">
      <c r="A170" s="9">
        <v>45635</v>
      </c>
      <c r="B170" s="9">
        <v>45635</v>
      </c>
      <c r="C170" s="21">
        <f t="shared" si="16"/>
        <v>0</v>
      </c>
      <c r="D170" s="4">
        <v>134261</v>
      </c>
      <c r="E170" s="4"/>
      <c r="F170" s="40">
        <v>1572800954</v>
      </c>
      <c r="G170" s="4" t="s">
        <v>198</v>
      </c>
      <c r="H170" s="4" t="s">
        <v>35</v>
      </c>
      <c r="I170" s="4" t="s">
        <v>124</v>
      </c>
      <c r="J170" s="4" t="s">
        <v>303</v>
      </c>
      <c r="K170" s="31" t="s">
        <v>199</v>
      </c>
      <c r="L170" s="5">
        <v>0</v>
      </c>
      <c r="M170" s="6">
        <f t="shared" si="14"/>
        <v>0</v>
      </c>
      <c r="N170" s="7">
        <f t="shared" si="15"/>
        <v>0</v>
      </c>
      <c r="O170" s="4"/>
      <c r="P170" s="9"/>
      <c r="Q170" s="4" t="s">
        <v>266</v>
      </c>
    </row>
    <row r="171" spans="1:17" ht="15.75" x14ac:dyDescent="0.25">
      <c r="A171" s="9">
        <v>46007</v>
      </c>
      <c r="B171" s="9">
        <v>46007</v>
      </c>
      <c r="C171" s="21">
        <f t="shared" si="16"/>
        <v>0</v>
      </c>
      <c r="D171" s="4">
        <v>134393</v>
      </c>
      <c r="E171" s="4"/>
      <c r="F171" s="40">
        <v>1573360359</v>
      </c>
      <c r="G171" s="4" t="s">
        <v>198</v>
      </c>
      <c r="H171" s="4" t="s">
        <v>35</v>
      </c>
      <c r="I171" s="4" t="s">
        <v>153</v>
      </c>
      <c r="J171" s="4" t="s">
        <v>115</v>
      </c>
      <c r="K171" s="31" t="s">
        <v>199</v>
      </c>
      <c r="L171" s="5"/>
      <c r="M171" s="6"/>
      <c r="N171" s="7"/>
      <c r="O171" s="4"/>
      <c r="P171" s="9"/>
      <c r="Q171" s="4"/>
    </row>
    <row r="172" spans="1:17" x14ac:dyDescent="0.25">
      <c r="A172" s="9">
        <v>45574</v>
      </c>
      <c r="B172" s="9">
        <v>45604</v>
      </c>
      <c r="C172" s="21">
        <f t="shared" si="16"/>
        <v>30</v>
      </c>
      <c r="D172" s="4">
        <v>134428</v>
      </c>
      <c r="E172" s="4" t="s">
        <v>351</v>
      </c>
      <c r="F172" s="23" t="s">
        <v>323</v>
      </c>
      <c r="G172" s="4" t="s">
        <v>47</v>
      </c>
      <c r="H172" s="4" t="s">
        <v>35</v>
      </c>
      <c r="I172" s="4" t="s">
        <v>196</v>
      </c>
      <c r="J172" s="4" t="s">
        <v>324</v>
      </c>
      <c r="K172" s="4" t="s">
        <v>49</v>
      </c>
      <c r="L172" s="5">
        <v>1866.65</v>
      </c>
      <c r="M172" s="6">
        <f t="shared" ref="M172:M194" si="17">L172*$M$1</f>
        <v>111.999</v>
      </c>
      <c r="N172" s="7">
        <f t="shared" ref="N172:N194" si="18">L172+M172</f>
        <v>1978.6490000000001</v>
      </c>
      <c r="O172" s="4">
        <v>38188872</v>
      </c>
      <c r="P172" s="4" t="s">
        <v>406</v>
      </c>
      <c r="Q172" s="4"/>
    </row>
    <row r="173" spans="1:17" x14ac:dyDescent="0.25">
      <c r="A173" s="9">
        <v>45674</v>
      </c>
      <c r="B173" s="9">
        <v>45677</v>
      </c>
      <c r="C173" s="21">
        <f t="shared" si="16"/>
        <v>3</v>
      </c>
      <c r="D173" s="43">
        <v>134757</v>
      </c>
      <c r="E173" s="4" t="s">
        <v>335</v>
      </c>
      <c r="F173" s="42">
        <v>1786135297</v>
      </c>
      <c r="G173" s="4" t="s">
        <v>333</v>
      </c>
      <c r="H173" s="4" t="s">
        <v>59</v>
      </c>
      <c r="I173" s="4" t="s">
        <v>44</v>
      </c>
      <c r="J173" s="4" t="s">
        <v>76</v>
      </c>
      <c r="K173" s="35" t="s">
        <v>123</v>
      </c>
      <c r="L173" s="5">
        <v>278.45</v>
      </c>
      <c r="M173" s="6">
        <f t="shared" si="17"/>
        <v>16.706999999999997</v>
      </c>
      <c r="N173" s="7">
        <f t="shared" si="18"/>
        <v>295.15699999999998</v>
      </c>
      <c r="O173" s="4">
        <v>38013247</v>
      </c>
      <c r="P173" s="9" t="s">
        <v>381</v>
      </c>
      <c r="Q173" s="4"/>
    </row>
    <row r="174" spans="1:17" x14ac:dyDescent="0.25">
      <c r="A174" s="9">
        <v>45674</v>
      </c>
      <c r="B174" s="9">
        <v>45677</v>
      </c>
      <c r="C174" s="21">
        <f t="shared" si="16"/>
        <v>3</v>
      </c>
      <c r="D174" s="43">
        <v>134756</v>
      </c>
      <c r="E174" s="4" t="s">
        <v>335</v>
      </c>
      <c r="F174" s="42">
        <v>1786135175</v>
      </c>
      <c r="G174" s="4" t="s">
        <v>333</v>
      </c>
      <c r="H174" s="4" t="s">
        <v>59</v>
      </c>
      <c r="I174" s="4" t="s">
        <v>51</v>
      </c>
      <c r="J174" s="4" t="s">
        <v>76</v>
      </c>
      <c r="K174" s="35" t="s">
        <v>123</v>
      </c>
      <c r="L174" s="5">
        <v>287.72000000000003</v>
      </c>
      <c r="M174" s="6">
        <f t="shared" si="17"/>
        <v>17.263200000000001</v>
      </c>
      <c r="N174" s="7">
        <f t="shared" si="18"/>
        <v>304.98320000000001</v>
      </c>
      <c r="O174" s="4">
        <v>38013247</v>
      </c>
      <c r="P174" s="9" t="s">
        <v>381</v>
      </c>
      <c r="Q174" s="4"/>
    </row>
    <row r="175" spans="1:17" x14ac:dyDescent="0.25">
      <c r="A175" s="9">
        <v>45689</v>
      </c>
      <c r="B175" s="9">
        <v>45719</v>
      </c>
      <c r="C175" s="4"/>
      <c r="D175" s="4">
        <v>124449</v>
      </c>
      <c r="E175" s="4" t="s">
        <v>374</v>
      </c>
      <c r="F175" s="23">
        <v>1552111621</v>
      </c>
      <c r="G175" s="4" t="s">
        <v>262</v>
      </c>
      <c r="H175" s="8" t="s">
        <v>59</v>
      </c>
      <c r="I175" s="4" t="s">
        <v>196</v>
      </c>
      <c r="J175" s="4" t="s">
        <v>107</v>
      </c>
      <c r="K175" s="4" t="s">
        <v>329</v>
      </c>
      <c r="L175" s="5">
        <v>1032.1300000000001</v>
      </c>
      <c r="M175" s="6">
        <f t="shared" si="17"/>
        <v>61.927800000000005</v>
      </c>
      <c r="N175" s="7">
        <f t="shared" si="18"/>
        <v>1094.0578</v>
      </c>
      <c r="O175" s="4">
        <v>38371749</v>
      </c>
      <c r="P175" s="4" t="s">
        <v>432</v>
      </c>
      <c r="Q175" s="4"/>
    </row>
    <row r="176" spans="1:17" x14ac:dyDescent="0.25">
      <c r="A176" s="9">
        <v>45680</v>
      </c>
      <c r="B176" s="9">
        <v>45681</v>
      </c>
      <c r="C176" s="21">
        <f t="shared" ref="C176:C186" si="19">B176-A176</f>
        <v>1</v>
      </c>
      <c r="D176" s="43">
        <v>134873</v>
      </c>
      <c r="E176" s="4" t="s">
        <v>348</v>
      </c>
      <c r="F176" s="23">
        <v>1575071315</v>
      </c>
      <c r="G176" s="4" t="s">
        <v>336</v>
      </c>
      <c r="H176" s="4" t="s">
        <v>35</v>
      </c>
      <c r="I176" s="4" t="s">
        <v>124</v>
      </c>
      <c r="J176" s="4" t="s">
        <v>337</v>
      </c>
      <c r="K176" s="4" t="s">
        <v>338</v>
      </c>
      <c r="L176" s="5">
        <v>537.9</v>
      </c>
      <c r="M176" s="6">
        <f t="shared" si="17"/>
        <v>32.274000000000001</v>
      </c>
      <c r="N176" s="7">
        <f t="shared" si="18"/>
        <v>570.17399999999998</v>
      </c>
      <c r="O176" s="4">
        <v>38074686</v>
      </c>
      <c r="P176" s="9" t="s">
        <v>381</v>
      </c>
      <c r="Q176" s="4"/>
    </row>
    <row r="177" spans="1:17" x14ac:dyDescent="0.25">
      <c r="A177" s="9">
        <v>45682</v>
      </c>
      <c r="B177" s="9">
        <v>45684</v>
      </c>
      <c r="C177" s="21">
        <f t="shared" si="19"/>
        <v>2</v>
      </c>
      <c r="D177" s="43">
        <v>134911</v>
      </c>
      <c r="E177" s="4" t="s">
        <v>349</v>
      </c>
      <c r="F177" s="23">
        <v>1575125550</v>
      </c>
      <c r="G177" s="4" t="s">
        <v>339</v>
      </c>
      <c r="H177" s="4" t="s">
        <v>35</v>
      </c>
      <c r="I177" s="4" t="s">
        <v>66</v>
      </c>
      <c r="J177" s="4" t="s">
        <v>341</v>
      </c>
      <c r="K177" s="4" t="s">
        <v>340</v>
      </c>
      <c r="L177" s="5">
        <v>184.14</v>
      </c>
      <c r="M177" s="6">
        <f t="shared" si="17"/>
        <v>11.048399999999999</v>
      </c>
      <c r="N177" s="7">
        <f t="shared" si="18"/>
        <v>195.18839999999997</v>
      </c>
      <c r="O177" s="4">
        <v>38074686</v>
      </c>
      <c r="P177" s="9" t="s">
        <v>381</v>
      </c>
      <c r="Q177" s="4"/>
    </row>
    <row r="178" spans="1:17" x14ac:dyDescent="0.25">
      <c r="A178" s="9">
        <v>45679</v>
      </c>
      <c r="B178" s="9">
        <v>45681</v>
      </c>
      <c r="C178" s="21">
        <f t="shared" si="19"/>
        <v>2</v>
      </c>
      <c r="D178" s="43">
        <v>134858</v>
      </c>
      <c r="E178" s="4" t="s">
        <v>347</v>
      </c>
      <c r="F178" s="23">
        <v>1575052432</v>
      </c>
      <c r="G178" s="4" t="s">
        <v>342</v>
      </c>
      <c r="H178" s="4" t="s">
        <v>35</v>
      </c>
      <c r="I178" s="4" t="s">
        <v>28</v>
      </c>
      <c r="J178" s="4" t="s">
        <v>337</v>
      </c>
      <c r="K178" s="4" t="s">
        <v>343</v>
      </c>
      <c r="L178" s="5">
        <v>269.24</v>
      </c>
      <c r="M178" s="6">
        <f t="shared" si="17"/>
        <v>16.154399999999999</v>
      </c>
      <c r="N178" s="7">
        <f t="shared" si="18"/>
        <v>285.39440000000002</v>
      </c>
      <c r="O178" s="4">
        <v>38074686</v>
      </c>
      <c r="P178" s="9" t="s">
        <v>381</v>
      </c>
      <c r="Q178" s="4"/>
    </row>
    <row r="179" spans="1:17" x14ac:dyDescent="0.25">
      <c r="A179" s="9">
        <v>45698</v>
      </c>
      <c r="B179" s="9">
        <v>45706</v>
      </c>
      <c r="C179" s="21">
        <f t="shared" si="19"/>
        <v>8</v>
      </c>
      <c r="D179" s="43">
        <v>135052</v>
      </c>
      <c r="E179" s="4" t="s">
        <v>366</v>
      </c>
      <c r="F179" s="23">
        <v>1575402982</v>
      </c>
      <c r="G179" s="4" t="s">
        <v>73</v>
      </c>
      <c r="H179" s="4" t="s">
        <v>35</v>
      </c>
      <c r="I179" s="4" t="s">
        <v>33</v>
      </c>
      <c r="J179" s="4" t="s">
        <v>316</v>
      </c>
      <c r="K179" s="4" t="s">
        <v>344</v>
      </c>
      <c r="L179" s="5">
        <v>283.83999999999997</v>
      </c>
      <c r="M179" s="6">
        <f t="shared" si="17"/>
        <v>17.030399999999997</v>
      </c>
      <c r="N179" s="7">
        <f t="shared" si="18"/>
        <v>300.87039999999996</v>
      </c>
      <c r="O179" s="4">
        <v>38245248</v>
      </c>
      <c r="P179" s="9" t="s">
        <v>398</v>
      </c>
      <c r="Q179" s="4"/>
    </row>
    <row r="180" spans="1:17" x14ac:dyDescent="0.25">
      <c r="A180" s="9">
        <v>45693</v>
      </c>
      <c r="B180" s="9">
        <v>45695</v>
      </c>
      <c r="C180" s="21">
        <f t="shared" si="19"/>
        <v>2</v>
      </c>
      <c r="D180" s="43">
        <v>135160</v>
      </c>
      <c r="E180" s="4"/>
      <c r="F180" s="23">
        <v>1575657655</v>
      </c>
      <c r="G180" s="4" t="s">
        <v>342</v>
      </c>
      <c r="H180" s="4" t="s">
        <v>35</v>
      </c>
      <c r="I180" s="4" t="s">
        <v>75</v>
      </c>
      <c r="J180" s="4" t="s">
        <v>337</v>
      </c>
      <c r="K180" s="4" t="s">
        <v>393</v>
      </c>
      <c r="L180" s="5">
        <v>377.12</v>
      </c>
      <c r="M180" s="6">
        <f t="shared" si="17"/>
        <v>22.627199999999998</v>
      </c>
      <c r="N180" s="7">
        <f t="shared" si="18"/>
        <v>399.74720000000002</v>
      </c>
      <c r="O180" s="4">
        <v>38188872</v>
      </c>
      <c r="P180" s="9" t="s">
        <v>398</v>
      </c>
      <c r="Q180" s="4"/>
    </row>
    <row r="181" spans="1:17" x14ac:dyDescent="0.25">
      <c r="A181" s="9">
        <v>45698</v>
      </c>
      <c r="B181" s="9">
        <v>45698</v>
      </c>
      <c r="C181" s="21">
        <f t="shared" si="19"/>
        <v>0</v>
      </c>
      <c r="D181" s="4">
        <v>134728</v>
      </c>
      <c r="E181" s="4"/>
      <c r="F181" s="23">
        <v>1574706376</v>
      </c>
      <c r="G181" s="4" t="s">
        <v>198</v>
      </c>
      <c r="H181" s="4" t="s">
        <v>35</v>
      </c>
      <c r="I181" s="4" t="s">
        <v>124</v>
      </c>
      <c r="J181" s="4" t="s">
        <v>115</v>
      </c>
      <c r="K181" s="4" t="s">
        <v>199</v>
      </c>
      <c r="L181" s="5">
        <v>0</v>
      </c>
      <c r="M181" s="6">
        <f t="shared" si="17"/>
        <v>0</v>
      </c>
      <c r="N181" s="7">
        <f t="shared" si="18"/>
        <v>0</v>
      </c>
      <c r="O181" s="4"/>
      <c r="P181" s="4"/>
      <c r="Q181" s="4"/>
    </row>
    <row r="182" spans="1:17" x14ac:dyDescent="0.25">
      <c r="A182" s="9">
        <v>45714</v>
      </c>
      <c r="B182" s="9">
        <v>45719</v>
      </c>
      <c r="C182" s="21">
        <f t="shared" si="19"/>
        <v>5</v>
      </c>
      <c r="D182" s="4">
        <v>134772</v>
      </c>
      <c r="E182" s="4" t="s">
        <v>376</v>
      </c>
      <c r="F182" s="23">
        <v>1574780364</v>
      </c>
      <c r="G182" s="4" t="s">
        <v>331</v>
      </c>
      <c r="H182" s="4" t="s">
        <v>35</v>
      </c>
      <c r="I182" s="4" t="s">
        <v>28</v>
      </c>
      <c r="J182" s="4" t="s">
        <v>37</v>
      </c>
      <c r="K182" s="4" t="s">
        <v>332</v>
      </c>
      <c r="L182" s="5">
        <v>348.01</v>
      </c>
      <c r="M182" s="6">
        <f t="shared" si="17"/>
        <v>20.880599999999998</v>
      </c>
      <c r="N182" s="7">
        <f t="shared" si="18"/>
        <v>368.89060000000001</v>
      </c>
      <c r="O182" s="4">
        <v>38371749</v>
      </c>
      <c r="P182" s="4" t="s">
        <v>432</v>
      </c>
      <c r="Q182" s="4"/>
    </row>
    <row r="183" spans="1:17" x14ac:dyDescent="0.25">
      <c r="A183" s="9">
        <v>45708</v>
      </c>
      <c r="B183" s="9">
        <v>45709</v>
      </c>
      <c r="C183" s="21">
        <f t="shared" si="19"/>
        <v>1</v>
      </c>
      <c r="D183" s="43">
        <v>135445</v>
      </c>
      <c r="E183" s="4"/>
      <c r="F183" s="11">
        <v>1576191940</v>
      </c>
      <c r="G183" s="4" t="s">
        <v>336</v>
      </c>
      <c r="H183" s="4" t="s">
        <v>35</v>
      </c>
      <c r="I183" s="4" t="s">
        <v>28</v>
      </c>
      <c r="J183" s="4" t="s">
        <v>353</v>
      </c>
      <c r="K183" t="s">
        <v>354</v>
      </c>
      <c r="L183" s="5">
        <v>92.06</v>
      </c>
      <c r="M183" s="6">
        <f t="shared" si="17"/>
        <v>5.5236000000000001</v>
      </c>
      <c r="N183" s="7">
        <f t="shared" si="18"/>
        <v>97.583600000000004</v>
      </c>
      <c r="O183" s="4">
        <v>38312473</v>
      </c>
      <c r="P183" s="9" t="s">
        <v>398</v>
      </c>
      <c r="Q183" s="4"/>
    </row>
    <row r="184" spans="1:17" x14ac:dyDescent="0.25">
      <c r="A184" s="9">
        <v>45530</v>
      </c>
      <c r="B184" s="9">
        <v>45625</v>
      </c>
      <c r="C184" s="21">
        <f t="shared" si="19"/>
        <v>95</v>
      </c>
      <c r="D184" s="43">
        <v>131932</v>
      </c>
      <c r="E184" s="4" t="s">
        <v>319</v>
      </c>
      <c r="F184" s="11">
        <v>1568082869</v>
      </c>
      <c r="G184" s="4" t="s">
        <v>125</v>
      </c>
      <c r="H184" s="4" t="s">
        <v>35</v>
      </c>
      <c r="I184" s="4" t="s">
        <v>41</v>
      </c>
      <c r="J184" s="4" t="s">
        <v>37</v>
      </c>
      <c r="K184" t="s">
        <v>126</v>
      </c>
      <c r="L184" s="5">
        <v>976.57</v>
      </c>
      <c r="M184" s="6">
        <f t="shared" si="17"/>
        <v>58.594200000000001</v>
      </c>
      <c r="N184" s="7">
        <f t="shared" si="18"/>
        <v>1035.1642000000002</v>
      </c>
      <c r="O184" s="4">
        <v>37675792</v>
      </c>
      <c r="P184" s="4" t="s">
        <v>318</v>
      </c>
      <c r="Q184" s="4"/>
    </row>
    <row r="185" spans="1:17" x14ac:dyDescent="0.25">
      <c r="A185" s="9">
        <v>45530</v>
      </c>
      <c r="B185" s="9">
        <v>45625</v>
      </c>
      <c r="C185" s="21">
        <f t="shared" si="19"/>
        <v>95</v>
      </c>
      <c r="D185" s="43">
        <v>131932</v>
      </c>
      <c r="E185" s="4" t="s">
        <v>328</v>
      </c>
      <c r="F185" s="23">
        <v>1568082869</v>
      </c>
      <c r="G185" s="4" t="s">
        <v>125</v>
      </c>
      <c r="H185" s="4" t="s">
        <v>35</v>
      </c>
      <c r="I185" s="4" t="s">
        <v>41</v>
      </c>
      <c r="J185" s="4" t="s">
        <v>37</v>
      </c>
      <c r="K185" s="4" t="s">
        <v>126</v>
      </c>
      <c r="L185" s="5">
        <v>976.57</v>
      </c>
      <c r="M185" s="6">
        <f t="shared" si="17"/>
        <v>58.594200000000001</v>
      </c>
      <c r="N185" s="7">
        <f t="shared" si="18"/>
        <v>1035.1642000000002</v>
      </c>
      <c r="O185" s="4">
        <v>37825314</v>
      </c>
      <c r="P185" s="4" t="s">
        <v>318</v>
      </c>
      <c r="Q185" s="4"/>
    </row>
    <row r="186" spans="1:17" x14ac:dyDescent="0.25">
      <c r="A186" s="9">
        <v>45573</v>
      </c>
      <c r="B186" s="9">
        <v>45667</v>
      </c>
      <c r="C186" s="21">
        <f t="shared" si="19"/>
        <v>94</v>
      </c>
      <c r="D186" s="43">
        <v>132941</v>
      </c>
      <c r="E186" s="4" t="s">
        <v>325</v>
      </c>
      <c r="F186" s="23">
        <v>1570596879</v>
      </c>
      <c r="G186" s="4" t="s">
        <v>216</v>
      </c>
      <c r="H186" s="4" t="s">
        <v>35</v>
      </c>
      <c r="I186" s="4" t="s">
        <v>218</v>
      </c>
      <c r="J186" s="4" t="s">
        <v>217</v>
      </c>
      <c r="K186" s="4" t="s">
        <v>219</v>
      </c>
      <c r="L186" s="5">
        <v>2570.08</v>
      </c>
      <c r="M186" s="6">
        <f t="shared" si="17"/>
        <v>154.20479999999998</v>
      </c>
      <c r="N186" s="7">
        <f t="shared" si="18"/>
        <v>2724.2847999999999</v>
      </c>
      <c r="O186" s="4">
        <v>37442041</v>
      </c>
      <c r="P186" s="9" t="s">
        <v>318</v>
      </c>
      <c r="Q186" s="4"/>
    </row>
    <row r="187" spans="1:17" x14ac:dyDescent="0.25">
      <c r="A187" s="9">
        <v>45599</v>
      </c>
      <c r="B187" s="9">
        <v>45628</v>
      </c>
      <c r="C187" s="4"/>
      <c r="D187" s="43">
        <v>124449</v>
      </c>
      <c r="E187" s="4" t="s">
        <v>317</v>
      </c>
      <c r="F187" s="23">
        <v>1552111621</v>
      </c>
      <c r="G187" s="4" t="s">
        <v>262</v>
      </c>
      <c r="H187" s="8" t="s">
        <v>59</v>
      </c>
      <c r="I187" s="4" t="s">
        <v>106</v>
      </c>
      <c r="J187" s="4" t="s">
        <v>107</v>
      </c>
      <c r="K187" s="4" t="s">
        <v>108</v>
      </c>
      <c r="L187" s="5">
        <v>1253.29</v>
      </c>
      <c r="M187" s="6">
        <f t="shared" si="17"/>
        <v>75.197400000000002</v>
      </c>
      <c r="N187" s="7">
        <f t="shared" si="18"/>
        <v>1328.4874</v>
      </c>
      <c r="O187" s="4">
        <v>37675792</v>
      </c>
      <c r="P187" s="9" t="s">
        <v>318</v>
      </c>
      <c r="Q187" s="4"/>
    </row>
    <row r="188" spans="1:17" x14ac:dyDescent="0.25">
      <c r="A188" s="9">
        <v>45686</v>
      </c>
      <c r="B188" s="9">
        <v>45688</v>
      </c>
      <c r="C188" s="21">
        <f t="shared" ref="C188:C194" si="20">B188-A188</f>
        <v>2</v>
      </c>
      <c r="D188" s="4">
        <v>134979</v>
      </c>
      <c r="E188" s="4"/>
      <c r="F188" s="23">
        <v>1575326400</v>
      </c>
      <c r="G188" s="4" t="s">
        <v>342</v>
      </c>
      <c r="H188" s="4" t="s">
        <v>35</v>
      </c>
      <c r="I188" s="4" t="s">
        <v>153</v>
      </c>
      <c r="J188" s="4" t="s">
        <v>337</v>
      </c>
      <c r="K188" s="4" t="s">
        <v>343</v>
      </c>
      <c r="L188" s="5">
        <v>294.88</v>
      </c>
      <c r="M188" s="6">
        <f t="shared" si="17"/>
        <v>17.692799999999998</v>
      </c>
      <c r="N188" s="7">
        <f t="shared" si="18"/>
        <v>312.57279999999997</v>
      </c>
      <c r="O188" s="4">
        <v>38134240</v>
      </c>
      <c r="P188" s="9" t="s">
        <v>432</v>
      </c>
      <c r="Q188" s="4"/>
    </row>
    <row r="189" spans="1:17" x14ac:dyDescent="0.25">
      <c r="A189" s="9">
        <v>45642</v>
      </c>
      <c r="B189" s="9">
        <v>45642</v>
      </c>
      <c r="C189" s="21">
        <f t="shared" si="20"/>
        <v>0</v>
      </c>
      <c r="D189" s="43">
        <v>134393</v>
      </c>
      <c r="E189" s="38">
        <v>45642</v>
      </c>
      <c r="F189" s="23">
        <v>1573360359</v>
      </c>
      <c r="G189" s="4" t="s">
        <v>198</v>
      </c>
      <c r="H189" s="4" t="s">
        <v>35</v>
      </c>
      <c r="I189" s="4" t="s">
        <v>320</v>
      </c>
      <c r="J189" s="4" t="s">
        <v>321</v>
      </c>
      <c r="K189" s="4" t="s">
        <v>199</v>
      </c>
      <c r="L189" s="5">
        <v>114.28</v>
      </c>
      <c r="M189" s="6">
        <f t="shared" si="17"/>
        <v>6.8567999999999998</v>
      </c>
      <c r="N189" s="7">
        <f t="shared" si="18"/>
        <v>121.13679999999999</v>
      </c>
      <c r="O189" s="4">
        <v>37793334</v>
      </c>
      <c r="P189" s="9" t="s">
        <v>318</v>
      </c>
      <c r="Q189" s="4"/>
    </row>
    <row r="190" spans="1:17" x14ac:dyDescent="0.25">
      <c r="A190" s="9">
        <v>45740</v>
      </c>
      <c r="B190" s="9">
        <v>45776</v>
      </c>
      <c r="C190" s="21">
        <f t="shared" si="20"/>
        <v>36</v>
      </c>
      <c r="D190" s="4">
        <v>135055</v>
      </c>
      <c r="E190" s="4"/>
      <c r="F190" s="23">
        <v>1575404218</v>
      </c>
      <c r="G190" s="4" t="s">
        <v>73</v>
      </c>
      <c r="H190" s="4" t="s">
        <v>345</v>
      </c>
      <c r="I190" s="4" t="s">
        <v>41</v>
      </c>
      <c r="J190" s="4" t="s">
        <v>346</v>
      </c>
      <c r="K190" s="4" t="s">
        <v>344</v>
      </c>
      <c r="L190" s="41"/>
      <c r="M190" s="6">
        <f t="shared" si="17"/>
        <v>0</v>
      </c>
      <c r="N190" s="7">
        <f t="shared" si="18"/>
        <v>0</v>
      </c>
      <c r="O190" s="4"/>
      <c r="P190" s="9"/>
      <c r="Q190" s="4"/>
    </row>
    <row r="191" spans="1:17" x14ac:dyDescent="0.25">
      <c r="A191" s="9">
        <v>45784</v>
      </c>
      <c r="B191" s="9">
        <v>45789</v>
      </c>
      <c r="C191" s="21">
        <f t="shared" si="20"/>
        <v>5</v>
      </c>
      <c r="D191" s="4">
        <v>135056</v>
      </c>
      <c r="E191" s="4"/>
      <c r="F191" s="23">
        <v>1575404640</v>
      </c>
      <c r="G191" s="4" t="s">
        <v>73</v>
      </c>
      <c r="H191" s="4" t="s">
        <v>35</v>
      </c>
      <c r="I191" s="4" t="s">
        <v>27</v>
      </c>
      <c r="J191" s="4" t="s">
        <v>316</v>
      </c>
      <c r="K191" s="4" t="s">
        <v>344</v>
      </c>
      <c r="L191" s="5">
        <v>0</v>
      </c>
      <c r="M191" s="6">
        <f t="shared" si="17"/>
        <v>0</v>
      </c>
      <c r="N191" s="7">
        <f t="shared" si="18"/>
        <v>0</v>
      </c>
      <c r="O191" s="4"/>
      <c r="P191" s="9"/>
      <c r="Q191" s="4"/>
    </row>
    <row r="192" spans="1:17" x14ac:dyDescent="0.25">
      <c r="A192" s="9">
        <v>45700</v>
      </c>
      <c r="B192" s="9">
        <v>45718</v>
      </c>
      <c r="C192" s="21">
        <f t="shared" si="20"/>
        <v>18</v>
      </c>
      <c r="D192" s="4">
        <v>135123</v>
      </c>
      <c r="E192" s="4"/>
      <c r="F192" s="23"/>
      <c r="G192" s="4" t="s">
        <v>127</v>
      </c>
      <c r="H192" s="4" t="s">
        <v>186</v>
      </c>
      <c r="I192" s="4" t="s">
        <v>78</v>
      </c>
      <c r="J192" s="4" t="s">
        <v>350</v>
      </c>
      <c r="K192" s="4" t="s">
        <v>92</v>
      </c>
      <c r="L192" s="5">
        <v>875</v>
      </c>
      <c r="M192" s="6">
        <f t="shared" si="17"/>
        <v>52.5</v>
      </c>
      <c r="N192" s="7">
        <f t="shared" si="18"/>
        <v>927.5</v>
      </c>
      <c r="O192" s="4">
        <v>19328</v>
      </c>
      <c r="P192" s="4" t="s">
        <v>432</v>
      </c>
      <c r="Q192" s="4"/>
    </row>
    <row r="193" spans="1:17" x14ac:dyDescent="0.25">
      <c r="A193" s="9">
        <v>45574</v>
      </c>
      <c r="B193" s="9">
        <v>45604</v>
      </c>
      <c r="C193" s="21">
        <f t="shared" si="20"/>
        <v>30</v>
      </c>
      <c r="D193" s="43">
        <v>134428</v>
      </c>
      <c r="E193" s="4" t="s">
        <v>322</v>
      </c>
      <c r="F193" s="23" t="s">
        <v>323</v>
      </c>
      <c r="G193" s="4" t="s">
        <v>47</v>
      </c>
      <c r="H193" s="4" t="s">
        <v>35</v>
      </c>
      <c r="I193" s="4" t="s">
        <v>196</v>
      </c>
      <c r="J193" s="4" t="s">
        <v>324</v>
      </c>
      <c r="K193" s="4" t="s">
        <v>49</v>
      </c>
      <c r="L193" s="5">
        <v>2762.66</v>
      </c>
      <c r="M193" s="6">
        <f t="shared" si="17"/>
        <v>165.75959999999998</v>
      </c>
      <c r="N193" s="7">
        <f t="shared" si="18"/>
        <v>2928.4195999999997</v>
      </c>
      <c r="O193" s="4">
        <v>37502122</v>
      </c>
      <c r="P193" s="9" t="s">
        <v>318</v>
      </c>
      <c r="Q193" s="4"/>
    </row>
    <row r="194" spans="1:17" x14ac:dyDescent="0.25">
      <c r="A194" s="9">
        <v>45574</v>
      </c>
      <c r="B194" s="9">
        <v>45604</v>
      </c>
      <c r="C194" s="21">
        <f t="shared" si="20"/>
        <v>30</v>
      </c>
      <c r="D194" s="43">
        <v>134428</v>
      </c>
      <c r="E194" s="4" t="s">
        <v>326</v>
      </c>
      <c r="F194" s="23" t="s">
        <v>323</v>
      </c>
      <c r="G194" s="4" t="s">
        <v>47</v>
      </c>
      <c r="H194" s="4" t="s">
        <v>35</v>
      </c>
      <c r="I194" s="4" t="s">
        <v>196</v>
      </c>
      <c r="J194" s="4" t="s">
        <v>324</v>
      </c>
      <c r="K194" s="4" t="s">
        <v>49</v>
      </c>
      <c r="L194" s="5">
        <v>1461.64</v>
      </c>
      <c r="M194" s="6">
        <f t="shared" si="17"/>
        <v>87.698400000000007</v>
      </c>
      <c r="N194" s="7">
        <f t="shared" si="18"/>
        <v>1549.3384000000001</v>
      </c>
      <c r="O194" s="4">
        <v>37502122</v>
      </c>
      <c r="P194" s="9" t="s">
        <v>381</v>
      </c>
      <c r="Q194" s="4" t="s">
        <v>327</v>
      </c>
    </row>
    <row r="195" spans="1:17" x14ac:dyDescent="0.25">
      <c r="A195" s="9">
        <v>45716</v>
      </c>
      <c r="B195" s="9">
        <v>45719</v>
      </c>
      <c r="C195" s="21">
        <f t="shared" ref="C195:C217" si="21">B195-A195</f>
        <v>3</v>
      </c>
      <c r="D195" s="4">
        <v>135528</v>
      </c>
      <c r="E195" s="4" t="s">
        <v>380</v>
      </c>
      <c r="F195" s="23">
        <v>1576372054</v>
      </c>
      <c r="G195" s="4" t="s">
        <v>355</v>
      </c>
      <c r="H195" s="4" t="s">
        <v>35</v>
      </c>
      <c r="I195" s="4" t="s">
        <v>36</v>
      </c>
      <c r="J195" s="4" t="s">
        <v>356</v>
      </c>
      <c r="K195" s="4" t="s">
        <v>357</v>
      </c>
      <c r="L195" s="5">
        <v>265.45999999999998</v>
      </c>
      <c r="M195" s="6">
        <f t="shared" ref="M195:M231" si="22">L195*$M$1</f>
        <v>15.927599999999998</v>
      </c>
      <c r="N195" s="7">
        <f t="shared" ref="N195:N231" si="23">L195+M195</f>
        <v>281.38759999999996</v>
      </c>
      <c r="O195" s="4">
        <v>38371749</v>
      </c>
      <c r="P195" s="4" t="s">
        <v>432</v>
      </c>
      <c r="Q195" s="4"/>
    </row>
    <row r="196" spans="1:17" ht="15.75" x14ac:dyDescent="0.25">
      <c r="A196" s="9">
        <v>45712</v>
      </c>
      <c r="B196" s="9">
        <v>45719</v>
      </c>
      <c r="C196" s="21">
        <f t="shared" si="21"/>
        <v>7</v>
      </c>
      <c r="D196" s="4">
        <v>135545</v>
      </c>
      <c r="E196" s="4" t="s">
        <v>375</v>
      </c>
      <c r="F196" s="40">
        <v>1576426228</v>
      </c>
      <c r="G196" s="4" t="s">
        <v>358</v>
      </c>
      <c r="H196" s="4" t="s">
        <v>35</v>
      </c>
      <c r="I196" s="4" t="s">
        <v>66</v>
      </c>
      <c r="J196" s="4" t="s">
        <v>37</v>
      </c>
      <c r="K196" s="4" t="s">
        <v>359</v>
      </c>
      <c r="L196" s="5">
        <v>283.04000000000002</v>
      </c>
      <c r="M196" s="6">
        <f t="shared" si="22"/>
        <v>16.982400000000002</v>
      </c>
      <c r="N196" s="7">
        <f t="shared" si="23"/>
        <v>300.0224</v>
      </c>
      <c r="O196" s="4">
        <v>38371749</v>
      </c>
      <c r="P196" s="4" t="s">
        <v>432</v>
      </c>
      <c r="Q196" s="4"/>
    </row>
    <row r="197" spans="1:17" x14ac:dyDescent="0.25">
      <c r="A197" s="9">
        <v>45716</v>
      </c>
      <c r="B197" s="9">
        <v>45719</v>
      </c>
      <c r="C197" s="21">
        <f t="shared" si="21"/>
        <v>3</v>
      </c>
      <c r="D197" s="4">
        <v>135567</v>
      </c>
      <c r="E197" s="4"/>
      <c r="F197" s="23">
        <v>1787085175</v>
      </c>
      <c r="G197" s="4" t="s">
        <v>361</v>
      </c>
      <c r="H197" s="4" t="s">
        <v>59</v>
      </c>
      <c r="I197" s="4" t="s">
        <v>51</v>
      </c>
      <c r="J197" s="4" t="s">
        <v>67</v>
      </c>
      <c r="K197" s="4" t="s">
        <v>360</v>
      </c>
      <c r="L197" s="5">
        <v>0</v>
      </c>
      <c r="M197" s="6">
        <f t="shared" si="22"/>
        <v>0</v>
      </c>
      <c r="N197" s="7">
        <f t="shared" si="23"/>
        <v>0</v>
      </c>
      <c r="O197" s="4"/>
      <c r="P197" s="9"/>
      <c r="Q197" s="4" t="s">
        <v>370</v>
      </c>
    </row>
    <row r="198" spans="1:17" x14ac:dyDescent="0.25">
      <c r="A198" s="9">
        <v>45716</v>
      </c>
      <c r="B198" s="9">
        <v>45719</v>
      </c>
      <c r="C198" s="21">
        <f t="shared" si="21"/>
        <v>3</v>
      </c>
      <c r="D198" s="4">
        <v>135568</v>
      </c>
      <c r="E198" s="4"/>
      <c r="F198" s="23">
        <v>1787085256</v>
      </c>
      <c r="G198" s="4" t="s">
        <v>361</v>
      </c>
      <c r="H198" s="4" t="s">
        <v>59</v>
      </c>
      <c r="I198" s="4" t="s">
        <v>27</v>
      </c>
      <c r="J198" s="4" t="s">
        <v>67</v>
      </c>
      <c r="K198" s="4" t="s">
        <v>360</v>
      </c>
      <c r="L198" s="5">
        <v>0</v>
      </c>
      <c r="M198" s="6">
        <f t="shared" si="22"/>
        <v>0</v>
      </c>
      <c r="N198" s="7">
        <f t="shared" si="23"/>
        <v>0</v>
      </c>
      <c r="O198" s="4"/>
      <c r="P198" s="4"/>
      <c r="Q198" s="4" t="s">
        <v>370</v>
      </c>
    </row>
    <row r="199" spans="1:17" x14ac:dyDescent="0.25">
      <c r="A199" s="9">
        <v>45715</v>
      </c>
      <c r="B199" s="9">
        <v>45719</v>
      </c>
      <c r="C199" s="21">
        <f t="shared" si="21"/>
        <v>4</v>
      </c>
      <c r="D199" s="4">
        <v>135584</v>
      </c>
      <c r="E199" s="4" t="s">
        <v>378</v>
      </c>
      <c r="F199" s="23">
        <v>178709319</v>
      </c>
      <c r="G199" s="4" t="s">
        <v>73</v>
      </c>
      <c r="H199" s="4" t="s">
        <v>59</v>
      </c>
      <c r="I199" s="4" t="s">
        <v>44</v>
      </c>
      <c r="J199" s="4" t="s">
        <v>76</v>
      </c>
      <c r="K199" s="4" t="s">
        <v>362</v>
      </c>
      <c r="L199" s="5">
        <v>371.27</v>
      </c>
      <c r="M199" s="6">
        <f t="shared" si="22"/>
        <v>22.276199999999999</v>
      </c>
      <c r="N199" s="7">
        <f t="shared" si="23"/>
        <v>393.5462</v>
      </c>
      <c r="O199" s="4">
        <v>38371749</v>
      </c>
      <c r="P199" s="4" t="s">
        <v>432</v>
      </c>
      <c r="Q199" s="4"/>
    </row>
    <row r="200" spans="1:17" x14ac:dyDescent="0.25">
      <c r="A200" s="9">
        <v>45741</v>
      </c>
      <c r="B200" s="9">
        <v>45741</v>
      </c>
      <c r="C200" s="21">
        <f t="shared" si="21"/>
        <v>0</v>
      </c>
      <c r="D200" s="4">
        <v>135614</v>
      </c>
      <c r="E200" s="46">
        <v>45741</v>
      </c>
      <c r="F200" s="23"/>
      <c r="G200" s="4" t="s">
        <v>363</v>
      </c>
      <c r="H200" s="4" t="s">
        <v>364</v>
      </c>
      <c r="I200" s="4" t="s">
        <v>36</v>
      </c>
      <c r="J200" s="4" t="s">
        <v>241</v>
      </c>
      <c r="K200" s="4" t="s">
        <v>365</v>
      </c>
      <c r="L200" s="5">
        <v>240</v>
      </c>
      <c r="M200" s="6">
        <f t="shared" si="22"/>
        <v>14.399999999999999</v>
      </c>
      <c r="N200" s="7">
        <f t="shared" si="23"/>
        <v>254.4</v>
      </c>
      <c r="O200" s="4">
        <v>19408</v>
      </c>
      <c r="P200" s="4" t="s">
        <v>432</v>
      </c>
      <c r="Q200" s="4"/>
    </row>
    <row r="201" spans="1:17" x14ac:dyDescent="0.25">
      <c r="A201" s="9">
        <v>45751</v>
      </c>
      <c r="B201" s="9">
        <v>45752</v>
      </c>
      <c r="C201" s="21">
        <f t="shared" si="21"/>
        <v>1</v>
      </c>
      <c r="D201" s="4">
        <v>135616</v>
      </c>
      <c r="E201" s="4" t="s">
        <v>433</v>
      </c>
      <c r="F201" s="23"/>
      <c r="G201" s="4" t="s">
        <v>363</v>
      </c>
      <c r="H201" s="4" t="s">
        <v>364</v>
      </c>
      <c r="I201" s="4" t="s">
        <v>36</v>
      </c>
      <c r="J201" s="4" t="s">
        <v>241</v>
      </c>
      <c r="K201" s="4" t="s">
        <v>365</v>
      </c>
      <c r="L201" s="5">
        <v>340</v>
      </c>
      <c r="M201" s="6">
        <f t="shared" si="22"/>
        <v>20.399999999999999</v>
      </c>
      <c r="N201" s="7">
        <f t="shared" si="23"/>
        <v>360.4</v>
      </c>
      <c r="O201" s="4">
        <v>19482</v>
      </c>
      <c r="P201" s="4" t="s">
        <v>406</v>
      </c>
      <c r="Q201" s="4"/>
    </row>
    <row r="202" spans="1:17" x14ac:dyDescent="0.25">
      <c r="A202" s="9">
        <v>45716</v>
      </c>
      <c r="B202" s="9">
        <v>45719</v>
      </c>
      <c r="C202" s="21">
        <f t="shared" si="21"/>
        <v>3</v>
      </c>
      <c r="D202" s="4">
        <v>135644</v>
      </c>
      <c r="E202" s="4" t="s">
        <v>379</v>
      </c>
      <c r="F202" s="23">
        <v>1576647340</v>
      </c>
      <c r="G202" s="4" t="s">
        <v>367</v>
      </c>
      <c r="H202" s="4" t="s">
        <v>35</v>
      </c>
      <c r="I202" s="4" t="s">
        <v>153</v>
      </c>
      <c r="J202" s="4" t="s">
        <v>37</v>
      </c>
      <c r="K202" s="4"/>
      <c r="L202" s="5">
        <v>100.51</v>
      </c>
      <c r="M202" s="6">
        <f t="shared" si="22"/>
        <v>6.0305999999999997</v>
      </c>
      <c r="N202" s="7">
        <f t="shared" si="23"/>
        <v>106.54060000000001</v>
      </c>
      <c r="O202" s="4">
        <v>38371749</v>
      </c>
      <c r="P202" s="4" t="s">
        <v>432</v>
      </c>
      <c r="Q202" s="4"/>
    </row>
    <row r="203" spans="1:17" x14ac:dyDescent="0.25">
      <c r="A203" s="9">
        <v>45715</v>
      </c>
      <c r="B203" s="9">
        <v>45716</v>
      </c>
      <c r="C203" s="21">
        <f t="shared" si="21"/>
        <v>1</v>
      </c>
      <c r="D203" s="4">
        <v>135650</v>
      </c>
      <c r="E203" s="4" t="s">
        <v>377</v>
      </c>
      <c r="F203" s="4">
        <v>1576656709</v>
      </c>
      <c r="G203" s="4" t="s">
        <v>368</v>
      </c>
      <c r="H203" s="4" t="s">
        <v>35</v>
      </c>
      <c r="I203" s="4" t="s">
        <v>124</v>
      </c>
      <c r="J203" s="4" t="s">
        <v>369</v>
      </c>
      <c r="K203" s="4" t="s">
        <v>393</v>
      </c>
      <c r="L203" s="5">
        <v>199.25</v>
      </c>
      <c r="M203" s="6">
        <f t="shared" si="22"/>
        <v>11.955</v>
      </c>
      <c r="N203" s="7">
        <f t="shared" si="23"/>
        <v>211.20500000000001</v>
      </c>
      <c r="O203" s="4">
        <v>38371749</v>
      </c>
      <c r="P203" s="4" t="s">
        <v>432</v>
      </c>
      <c r="Q203" s="4"/>
    </row>
    <row r="204" spans="1:17" x14ac:dyDescent="0.25">
      <c r="A204" s="9">
        <v>45721</v>
      </c>
      <c r="B204" s="9">
        <v>45724</v>
      </c>
      <c r="C204" s="21">
        <f t="shared" si="21"/>
        <v>3</v>
      </c>
      <c r="D204" s="4">
        <v>136786</v>
      </c>
      <c r="E204" s="4" t="s">
        <v>382</v>
      </c>
      <c r="F204" s="23">
        <v>1787338345</v>
      </c>
      <c r="G204" s="4" t="s">
        <v>371</v>
      </c>
      <c r="H204" s="4" t="s">
        <v>59</v>
      </c>
      <c r="I204" s="4" t="s">
        <v>28</v>
      </c>
      <c r="J204" s="4" t="s">
        <v>67</v>
      </c>
      <c r="K204" s="4" t="s">
        <v>372</v>
      </c>
      <c r="L204" s="5">
        <v>175.9</v>
      </c>
      <c r="M204" s="6">
        <f t="shared" si="22"/>
        <v>10.554</v>
      </c>
      <c r="N204" s="7">
        <f t="shared" si="23"/>
        <v>186.45400000000001</v>
      </c>
      <c r="O204" s="4">
        <v>38424972</v>
      </c>
      <c r="P204" s="4" t="s">
        <v>432</v>
      </c>
      <c r="Q204" s="4"/>
    </row>
    <row r="205" spans="1:17" x14ac:dyDescent="0.25">
      <c r="A205" s="9">
        <v>45722</v>
      </c>
      <c r="B205" s="9">
        <v>45724</v>
      </c>
      <c r="C205" s="21">
        <f t="shared" si="21"/>
        <v>2</v>
      </c>
      <c r="D205" s="4">
        <v>136788</v>
      </c>
      <c r="E205" s="4" t="s">
        <v>383</v>
      </c>
      <c r="F205" s="23">
        <v>1787338676</v>
      </c>
      <c r="G205" s="4" t="s">
        <v>371</v>
      </c>
      <c r="H205" s="4" t="s">
        <v>59</v>
      </c>
      <c r="I205" s="4" t="s">
        <v>27</v>
      </c>
      <c r="J205" s="4" t="s">
        <v>373</v>
      </c>
      <c r="K205" s="4" t="s">
        <v>372</v>
      </c>
      <c r="L205" s="5">
        <v>114.76</v>
      </c>
      <c r="M205" s="6">
        <f t="shared" si="22"/>
        <v>6.8856000000000002</v>
      </c>
      <c r="N205" s="7">
        <f t="shared" si="23"/>
        <v>121.6456</v>
      </c>
      <c r="O205" s="4">
        <v>38424972</v>
      </c>
      <c r="P205" s="4" t="s">
        <v>432</v>
      </c>
      <c r="Q205" s="4"/>
    </row>
    <row r="206" spans="1:17" x14ac:dyDescent="0.25">
      <c r="A206" s="9">
        <v>45749</v>
      </c>
      <c r="B206" s="9">
        <v>45754</v>
      </c>
      <c r="C206" s="21">
        <f t="shared" si="21"/>
        <v>5</v>
      </c>
      <c r="D206" s="4">
        <v>137108</v>
      </c>
      <c r="E206" s="4" t="s">
        <v>421</v>
      </c>
      <c r="F206" s="23">
        <v>1577709653</v>
      </c>
      <c r="G206" s="4" t="s">
        <v>384</v>
      </c>
      <c r="H206" s="4" t="s">
        <v>35</v>
      </c>
      <c r="I206" s="4" t="s">
        <v>78</v>
      </c>
      <c r="J206" s="4" t="s">
        <v>385</v>
      </c>
      <c r="K206" s="4" t="s">
        <v>386</v>
      </c>
      <c r="L206" s="5">
        <v>296.3</v>
      </c>
      <c r="M206" s="6">
        <f t="shared" si="22"/>
        <v>17.777999999999999</v>
      </c>
      <c r="N206" s="7">
        <f t="shared" si="23"/>
        <v>314.07800000000003</v>
      </c>
      <c r="O206" s="4">
        <v>38666183</v>
      </c>
      <c r="P206" s="9" t="s">
        <v>406</v>
      </c>
      <c r="Q206" s="4"/>
    </row>
    <row r="207" spans="1:17" x14ac:dyDescent="0.25">
      <c r="A207" s="9">
        <v>45742</v>
      </c>
      <c r="B207" s="9">
        <v>45747</v>
      </c>
      <c r="C207" s="21">
        <f t="shared" si="21"/>
        <v>5</v>
      </c>
      <c r="D207" s="4">
        <v>137126</v>
      </c>
      <c r="E207" s="4" t="s">
        <v>415</v>
      </c>
      <c r="F207" s="23">
        <v>1787761489</v>
      </c>
      <c r="G207" s="4" t="s">
        <v>387</v>
      </c>
      <c r="H207" s="4" t="s">
        <v>59</v>
      </c>
      <c r="I207" s="4" t="s">
        <v>36</v>
      </c>
      <c r="J207" s="4" t="s">
        <v>67</v>
      </c>
      <c r="K207" s="4" t="s">
        <v>388</v>
      </c>
      <c r="L207" s="5">
        <v>293.17</v>
      </c>
      <c r="M207" s="6">
        <f t="shared" si="22"/>
        <v>17.590199999999999</v>
      </c>
      <c r="N207" s="7">
        <f t="shared" si="23"/>
        <v>310.7602</v>
      </c>
      <c r="O207" s="4">
        <v>38607956</v>
      </c>
      <c r="P207" s="4" t="s">
        <v>432</v>
      </c>
      <c r="Q207" s="4"/>
    </row>
    <row r="208" spans="1:17" x14ac:dyDescent="0.25">
      <c r="A208" s="9">
        <v>45743</v>
      </c>
      <c r="B208" s="9">
        <v>45747</v>
      </c>
      <c r="C208" s="21">
        <f t="shared" si="21"/>
        <v>4</v>
      </c>
      <c r="D208" s="4">
        <v>137181</v>
      </c>
      <c r="E208" s="4" t="s">
        <v>416</v>
      </c>
      <c r="F208" s="25">
        <v>1787881350</v>
      </c>
      <c r="G208" s="4" t="s">
        <v>389</v>
      </c>
      <c r="H208" s="4" t="s">
        <v>59</v>
      </c>
      <c r="I208" s="4" t="s">
        <v>66</v>
      </c>
      <c r="J208" s="4" t="s">
        <v>390</v>
      </c>
      <c r="K208" s="4" t="s">
        <v>391</v>
      </c>
      <c r="L208" s="5">
        <v>263.72000000000003</v>
      </c>
      <c r="M208" s="6">
        <f t="shared" si="22"/>
        <v>15.823200000000002</v>
      </c>
      <c r="N208" s="7">
        <f t="shared" si="23"/>
        <v>279.54320000000001</v>
      </c>
      <c r="O208" s="4">
        <v>38607956</v>
      </c>
      <c r="P208" s="4" t="s">
        <v>432</v>
      </c>
      <c r="Q208" s="4"/>
    </row>
    <row r="209" spans="1:17" x14ac:dyDescent="0.25">
      <c r="A209" s="9">
        <v>45740</v>
      </c>
      <c r="B209" s="9">
        <v>45747</v>
      </c>
      <c r="C209" s="21">
        <f t="shared" si="21"/>
        <v>7</v>
      </c>
      <c r="D209" s="4">
        <v>137182</v>
      </c>
      <c r="E209" s="4" t="s">
        <v>417</v>
      </c>
      <c r="F209" s="23">
        <v>1787881499</v>
      </c>
      <c r="G209" s="4" t="s">
        <v>392</v>
      </c>
      <c r="H209" s="4" t="s">
        <v>59</v>
      </c>
      <c r="I209" s="4" t="s">
        <v>51</v>
      </c>
      <c r="J209" s="4" t="s">
        <v>390</v>
      </c>
      <c r="K209" s="4" t="s">
        <v>391</v>
      </c>
      <c r="L209" s="5">
        <v>229.52</v>
      </c>
      <c r="M209" s="6">
        <f t="shared" si="22"/>
        <v>13.7712</v>
      </c>
      <c r="N209" s="7">
        <f t="shared" si="23"/>
        <v>243.2912</v>
      </c>
      <c r="O209" s="4">
        <v>38607956</v>
      </c>
      <c r="P209" s="4" t="s">
        <v>432</v>
      </c>
      <c r="Q209" s="4"/>
    </row>
    <row r="210" spans="1:17" x14ac:dyDescent="0.25">
      <c r="A210" s="9">
        <v>45758</v>
      </c>
      <c r="B210" s="9">
        <v>45765</v>
      </c>
      <c r="C210" s="21">
        <f t="shared" si="21"/>
        <v>7</v>
      </c>
      <c r="D210" s="4">
        <v>137240</v>
      </c>
      <c r="E210" s="10"/>
      <c r="F210" s="44">
        <v>1787897179</v>
      </c>
      <c r="G210" s="4" t="s">
        <v>394</v>
      </c>
      <c r="H210" s="4" t="s">
        <v>59</v>
      </c>
      <c r="I210" s="4" t="s">
        <v>28</v>
      </c>
      <c r="J210" s="4" t="s">
        <v>80</v>
      </c>
      <c r="K210" s="4" t="s">
        <v>357</v>
      </c>
      <c r="L210" s="5"/>
      <c r="M210" s="6">
        <f t="shared" si="22"/>
        <v>0</v>
      </c>
      <c r="N210" s="7">
        <f t="shared" si="23"/>
        <v>0</v>
      </c>
      <c r="O210" s="10"/>
      <c r="P210" s="9"/>
      <c r="Q210" s="4" t="s">
        <v>182</v>
      </c>
    </row>
    <row r="211" spans="1:17" x14ac:dyDescent="0.25">
      <c r="A211" s="9">
        <v>45759</v>
      </c>
      <c r="B211" s="9">
        <v>45761</v>
      </c>
      <c r="C211" s="21">
        <f t="shared" si="21"/>
        <v>2</v>
      </c>
      <c r="D211" s="4">
        <v>137291</v>
      </c>
      <c r="E211" s="4"/>
      <c r="F211" s="23">
        <v>1787960645</v>
      </c>
      <c r="G211" s="4" t="s">
        <v>395</v>
      </c>
      <c r="H211" s="4" t="s">
        <v>59</v>
      </c>
      <c r="I211" s="4" t="s">
        <v>153</v>
      </c>
      <c r="J211" s="4" t="s">
        <v>396</v>
      </c>
      <c r="K211" s="4" t="s">
        <v>397</v>
      </c>
      <c r="L211" s="5">
        <v>0</v>
      </c>
      <c r="M211" s="6">
        <f t="shared" si="22"/>
        <v>0</v>
      </c>
      <c r="N211" s="7">
        <f t="shared" si="23"/>
        <v>0</v>
      </c>
      <c r="O211" s="4"/>
      <c r="P211" s="9"/>
      <c r="Q211" s="4" t="s">
        <v>182</v>
      </c>
    </row>
    <row r="212" spans="1:17" x14ac:dyDescent="0.25">
      <c r="A212" s="9">
        <v>45759</v>
      </c>
      <c r="B212" s="9">
        <v>45761</v>
      </c>
      <c r="C212" s="21">
        <f t="shared" ref="C212" si="24">B212-A212</f>
        <v>2</v>
      </c>
      <c r="D212" s="4">
        <v>137292</v>
      </c>
      <c r="E212" s="4"/>
      <c r="F212" s="23">
        <v>1787960682</v>
      </c>
      <c r="G212" s="4" t="s">
        <v>395</v>
      </c>
      <c r="H212" s="4" t="s">
        <v>59</v>
      </c>
      <c r="I212" s="4" t="s">
        <v>27</v>
      </c>
      <c r="J212" s="4" t="s">
        <v>396</v>
      </c>
      <c r="K212" s="4" t="s">
        <v>397</v>
      </c>
      <c r="L212" s="5">
        <v>0</v>
      </c>
      <c r="M212" s="6">
        <f t="shared" si="22"/>
        <v>0</v>
      </c>
      <c r="N212" s="7">
        <f t="shared" si="23"/>
        <v>0</v>
      </c>
      <c r="O212" s="4"/>
      <c r="P212" s="9"/>
      <c r="Q212" s="4" t="s">
        <v>182</v>
      </c>
    </row>
    <row r="213" spans="1:17" x14ac:dyDescent="0.25">
      <c r="A213" s="9">
        <v>45758</v>
      </c>
      <c r="B213" s="9">
        <v>45761</v>
      </c>
      <c r="C213" s="21">
        <v>3</v>
      </c>
      <c r="D213" s="4">
        <v>137373</v>
      </c>
      <c r="E213" s="4"/>
      <c r="F213" s="45">
        <v>1788078715</v>
      </c>
      <c r="G213" s="4" t="s">
        <v>122</v>
      </c>
      <c r="H213" s="4" t="s">
        <v>59</v>
      </c>
      <c r="I213" s="4" t="s">
        <v>75</v>
      </c>
      <c r="J213" s="4" t="s">
        <v>396</v>
      </c>
      <c r="K213" s="4" t="s">
        <v>400</v>
      </c>
      <c r="L213" s="5">
        <v>195.45</v>
      </c>
      <c r="M213" s="6">
        <f t="shared" si="22"/>
        <v>11.726999999999999</v>
      </c>
      <c r="N213" s="7">
        <f t="shared" si="23"/>
        <v>207.17699999999999</v>
      </c>
      <c r="O213" s="4">
        <v>38718142</v>
      </c>
      <c r="P213" s="9" t="s">
        <v>406</v>
      </c>
      <c r="Q213" s="4"/>
    </row>
    <row r="214" spans="1:17" x14ac:dyDescent="0.25">
      <c r="A214" s="9">
        <v>45758</v>
      </c>
      <c r="B214" s="9">
        <v>45761</v>
      </c>
      <c r="C214" s="21">
        <f t="shared" si="21"/>
        <v>3</v>
      </c>
      <c r="D214" s="4">
        <v>137374</v>
      </c>
      <c r="E214" s="4"/>
      <c r="F214" s="45">
        <v>1788078934</v>
      </c>
      <c r="G214" s="4" t="s">
        <v>122</v>
      </c>
      <c r="H214" s="4" t="s">
        <v>59</v>
      </c>
      <c r="I214" s="4" t="s">
        <v>44</v>
      </c>
      <c r="J214" s="4" t="s">
        <v>396</v>
      </c>
      <c r="K214" s="4" t="s">
        <v>400</v>
      </c>
      <c r="L214" s="5">
        <v>195.45</v>
      </c>
      <c r="M214" s="6">
        <f t="shared" si="22"/>
        <v>11.726999999999999</v>
      </c>
      <c r="N214" s="7">
        <f t="shared" si="23"/>
        <v>207.17699999999999</v>
      </c>
      <c r="O214" s="4">
        <v>38718142</v>
      </c>
      <c r="P214" s="9" t="s">
        <v>406</v>
      </c>
      <c r="Q214" s="4"/>
    </row>
    <row r="215" spans="1:17" x14ac:dyDescent="0.25">
      <c r="A215" s="9">
        <v>45754</v>
      </c>
      <c r="B215" s="9">
        <v>45761</v>
      </c>
      <c r="C215" s="21">
        <f t="shared" si="21"/>
        <v>7</v>
      </c>
      <c r="D215" s="4">
        <v>137380</v>
      </c>
      <c r="E215" s="4"/>
      <c r="F215">
        <v>1788089448</v>
      </c>
      <c r="G215" s="4" t="s">
        <v>401</v>
      </c>
      <c r="H215" s="4" t="s">
        <v>59</v>
      </c>
      <c r="I215" s="4" t="s">
        <v>66</v>
      </c>
      <c r="J215" s="4" t="s">
        <v>402</v>
      </c>
      <c r="K215" s="4" t="s">
        <v>414</v>
      </c>
      <c r="L215" s="5">
        <v>351.88</v>
      </c>
      <c r="M215" s="6">
        <f t="shared" si="22"/>
        <v>21.1128</v>
      </c>
      <c r="N215" s="7">
        <f t="shared" si="23"/>
        <v>372.99279999999999</v>
      </c>
      <c r="O215" s="4">
        <v>38718142</v>
      </c>
      <c r="P215" s="9" t="s">
        <v>406</v>
      </c>
      <c r="Q215" s="4"/>
    </row>
    <row r="216" spans="1:17" x14ac:dyDescent="0.25">
      <c r="A216" s="9">
        <v>45751</v>
      </c>
      <c r="B216" s="9">
        <v>45754</v>
      </c>
      <c r="C216" s="21">
        <f t="shared" si="21"/>
        <v>3</v>
      </c>
      <c r="D216" s="4">
        <v>137417</v>
      </c>
      <c r="E216" s="4" t="s">
        <v>422</v>
      </c>
      <c r="F216" s="25">
        <v>1788118625</v>
      </c>
      <c r="G216" s="4" t="s">
        <v>403</v>
      </c>
      <c r="H216" s="4" t="s">
        <v>59</v>
      </c>
      <c r="I216" s="4" t="s">
        <v>66</v>
      </c>
      <c r="J216" s="4" t="s">
        <v>402</v>
      </c>
      <c r="K216" s="4" t="s">
        <v>404</v>
      </c>
      <c r="L216" s="5">
        <v>234.53</v>
      </c>
      <c r="M216" s="6">
        <f t="shared" si="22"/>
        <v>14.0718</v>
      </c>
      <c r="N216" s="7">
        <f t="shared" si="23"/>
        <v>248.6018</v>
      </c>
      <c r="O216" s="4">
        <v>38666183</v>
      </c>
      <c r="P216" s="9" t="s">
        <v>406</v>
      </c>
      <c r="Q216" s="4"/>
    </row>
    <row r="217" spans="1:17" x14ac:dyDescent="0.25">
      <c r="A217" s="9">
        <v>45751</v>
      </c>
      <c r="B217" s="9">
        <v>45754</v>
      </c>
      <c r="C217" s="21">
        <f t="shared" si="21"/>
        <v>3</v>
      </c>
      <c r="D217" s="4">
        <v>137418</v>
      </c>
      <c r="E217" s="4" t="s">
        <v>423</v>
      </c>
      <c r="F217" s="23">
        <v>1788118711</v>
      </c>
      <c r="G217" s="4" t="s">
        <v>403</v>
      </c>
      <c r="H217" s="4" t="s">
        <v>59</v>
      </c>
      <c r="I217" s="4" t="s">
        <v>70</v>
      </c>
      <c r="J217" s="4" t="s">
        <v>402</v>
      </c>
      <c r="K217" s="4" t="s">
        <v>404</v>
      </c>
      <c r="L217" s="5">
        <v>234.53</v>
      </c>
      <c r="M217" s="6">
        <f t="shared" si="22"/>
        <v>14.0718</v>
      </c>
      <c r="N217" s="7">
        <f t="shared" si="23"/>
        <v>248.6018</v>
      </c>
      <c r="O217" s="4">
        <v>38666183</v>
      </c>
      <c r="P217" s="9" t="s">
        <v>406</v>
      </c>
      <c r="Q217" s="4"/>
    </row>
    <row r="218" spans="1:17" x14ac:dyDescent="0.25">
      <c r="A218" s="9">
        <v>45758</v>
      </c>
      <c r="B218" s="9">
        <v>45761</v>
      </c>
      <c r="C218" s="21">
        <f t="shared" ref="C218:C281" si="25">B218-A218</f>
        <v>3</v>
      </c>
      <c r="D218" s="4">
        <v>137383</v>
      </c>
      <c r="E218" s="4"/>
      <c r="F218" s="23">
        <v>1788091515</v>
      </c>
      <c r="G218" s="4" t="s">
        <v>405</v>
      </c>
      <c r="H218" s="4" t="s">
        <v>59</v>
      </c>
      <c r="I218" s="4" t="s">
        <v>174</v>
      </c>
      <c r="J218" s="4" t="s">
        <v>402</v>
      </c>
      <c r="K218" s="4" t="s">
        <v>410</v>
      </c>
      <c r="L218" s="5">
        <v>175.9</v>
      </c>
      <c r="M218" s="6">
        <f t="shared" si="22"/>
        <v>10.554</v>
      </c>
      <c r="N218" s="7">
        <f t="shared" si="23"/>
        <v>186.45400000000001</v>
      </c>
      <c r="O218" s="4">
        <v>38718142</v>
      </c>
      <c r="P218" s="9" t="s">
        <v>406</v>
      </c>
      <c r="Q218" s="4"/>
    </row>
    <row r="219" spans="1:17" x14ac:dyDescent="0.25">
      <c r="A219" s="9">
        <v>45763</v>
      </c>
      <c r="B219" s="9">
        <v>45782</v>
      </c>
      <c r="C219" s="21">
        <f t="shared" si="25"/>
        <v>19</v>
      </c>
      <c r="D219" s="4">
        <v>137395</v>
      </c>
      <c r="E219" s="4"/>
      <c r="F219" s="23"/>
      <c r="G219" s="4" t="s">
        <v>127</v>
      </c>
      <c r="H219" s="4" t="s">
        <v>408</v>
      </c>
      <c r="I219" s="4" t="s">
        <v>27</v>
      </c>
      <c r="J219" s="4" t="s">
        <v>128</v>
      </c>
      <c r="K219" s="4" t="s">
        <v>409</v>
      </c>
      <c r="L219" s="5">
        <v>0</v>
      </c>
      <c r="M219" s="6">
        <f t="shared" si="22"/>
        <v>0</v>
      </c>
      <c r="N219" s="7">
        <f t="shared" si="23"/>
        <v>0</v>
      </c>
      <c r="O219" s="4"/>
      <c r="P219" s="9"/>
      <c r="Q219" s="4"/>
    </row>
    <row r="220" spans="1:17" x14ac:dyDescent="0.25">
      <c r="A220" s="9">
        <v>45806</v>
      </c>
      <c r="B220" s="9">
        <v>45840</v>
      </c>
      <c r="C220" s="21">
        <f t="shared" si="25"/>
        <v>34</v>
      </c>
      <c r="D220" s="4">
        <v>137442</v>
      </c>
      <c r="E220" s="4"/>
      <c r="F220" s="23"/>
      <c r="G220" s="4" t="s">
        <v>411</v>
      </c>
      <c r="H220" s="4" t="s">
        <v>364</v>
      </c>
      <c r="I220" s="4" t="s">
        <v>33</v>
      </c>
      <c r="J220" s="4" t="s">
        <v>128</v>
      </c>
      <c r="K220" s="4" t="s">
        <v>412</v>
      </c>
      <c r="L220" s="5">
        <v>0</v>
      </c>
      <c r="M220" s="6">
        <f t="shared" si="22"/>
        <v>0</v>
      </c>
      <c r="N220" s="7">
        <f t="shared" si="23"/>
        <v>0</v>
      </c>
      <c r="O220" s="4"/>
      <c r="P220" s="4"/>
      <c r="Q220" s="4"/>
    </row>
    <row r="221" spans="1:17" x14ac:dyDescent="0.25">
      <c r="A221" s="9">
        <v>45806</v>
      </c>
      <c r="B221" s="9">
        <v>45840</v>
      </c>
      <c r="C221" s="21">
        <f t="shared" ref="C221" si="26">B221-A221</f>
        <v>34</v>
      </c>
      <c r="D221" s="4">
        <v>137443</v>
      </c>
      <c r="E221" s="4"/>
      <c r="F221" s="23"/>
      <c r="G221" s="4" t="s">
        <v>411</v>
      </c>
      <c r="H221" s="4" t="s">
        <v>364</v>
      </c>
      <c r="I221" s="4" t="s">
        <v>124</v>
      </c>
      <c r="J221" s="4" t="s">
        <v>128</v>
      </c>
      <c r="K221" s="4" t="s">
        <v>412</v>
      </c>
      <c r="L221" s="5">
        <v>0</v>
      </c>
      <c r="M221" s="6">
        <f t="shared" si="22"/>
        <v>0</v>
      </c>
      <c r="N221" s="7">
        <f t="shared" si="23"/>
        <v>0</v>
      </c>
      <c r="O221" s="4"/>
      <c r="P221" s="4"/>
      <c r="Q221" s="4"/>
    </row>
    <row r="222" spans="1:17" x14ac:dyDescent="0.25">
      <c r="A222" s="9">
        <v>45761</v>
      </c>
      <c r="B222" s="9">
        <v>45764</v>
      </c>
      <c r="C222" s="21">
        <f t="shared" si="25"/>
        <v>3</v>
      </c>
      <c r="D222" s="4">
        <v>137211</v>
      </c>
      <c r="E222" s="4" t="s">
        <v>434</v>
      </c>
      <c r="F222" s="23"/>
      <c r="G222" s="4" t="s">
        <v>97</v>
      </c>
      <c r="H222" s="4" t="s">
        <v>364</v>
      </c>
      <c r="I222" s="4" t="s">
        <v>33</v>
      </c>
      <c r="J222" s="4" t="s">
        <v>128</v>
      </c>
      <c r="K222" s="4" t="s">
        <v>413</v>
      </c>
      <c r="L222" s="5">
        <v>520.83000000000004</v>
      </c>
      <c r="M222" s="6">
        <f t="shared" si="22"/>
        <v>31.2498</v>
      </c>
      <c r="N222" s="7">
        <f t="shared" si="23"/>
        <v>552.07980000000009</v>
      </c>
      <c r="O222" s="4">
        <v>19509</v>
      </c>
      <c r="P222" s="4" t="s">
        <v>406</v>
      </c>
      <c r="Q222" s="4"/>
    </row>
    <row r="223" spans="1:17" x14ac:dyDescent="0.25">
      <c r="A223" s="9">
        <v>45761</v>
      </c>
      <c r="B223" s="9">
        <v>45764</v>
      </c>
      <c r="C223" s="21">
        <f t="shared" ref="C223:C227" si="27">B223-A223</f>
        <v>3</v>
      </c>
      <c r="D223" s="4">
        <v>137212</v>
      </c>
      <c r="E223" s="4" t="s">
        <v>434</v>
      </c>
      <c r="F223" s="23"/>
      <c r="G223" s="4" t="s">
        <v>97</v>
      </c>
      <c r="H223" s="4" t="s">
        <v>364</v>
      </c>
      <c r="I223" s="4" t="s">
        <v>78</v>
      </c>
      <c r="J223" s="4" t="s">
        <v>128</v>
      </c>
      <c r="K223" s="4" t="s">
        <v>413</v>
      </c>
      <c r="L223" s="5">
        <v>520.83000000000004</v>
      </c>
      <c r="M223" s="6">
        <f t="shared" si="22"/>
        <v>31.2498</v>
      </c>
      <c r="N223" s="7">
        <f t="shared" si="23"/>
        <v>552.07980000000009</v>
      </c>
      <c r="O223" s="4">
        <v>19509</v>
      </c>
      <c r="P223" s="4" t="s">
        <v>406</v>
      </c>
      <c r="Q223" s="4"/>
    </row>
    <row r="224" spans="1:17" x14ac:dyDescent="0.25">
      <c r="A224" s="9">
        <v>45761</v>
      </c>
      <c r="B224" s="9">
        <v>45764</v>
      </c>
      <c r="C224" s="21">
        <f t="shared" si="27"/>
        <v>3</v>
      </c>
      <c r="D224" s="4">
        <v>137213</v>
      </c>
      <c r="E224" s="4" t="s">
        <v>434</v>
      </c>
      <c r="F224" s="23"/>
      <c r="G224" s="4" t="s">
        <v>97</v>
      </c>
      <c r="H224" s="4" t="s">
        <v>364</v>
      </c>
      <c r="I224" s="4" t="s">
        <v>124</v>
      </c>
      <c r="J224" s="4" t="s">
        <v>128</v>
      </c>
      <c r="K224" s="4" t="s">
        <v>413</v>
      </c>
      <c r="L224" s="5">
        <v>520.83000000000004</v>
      </c>
      <c r="M224" s="6">
        <f t="shared" si="22"/>
        <v>31.2498</v>
      </c>
      <c r="N224" s="7">
        <f t="shared" si="23"/>
        <v>552.07980000000009</v>
      </c>
      <c r="O224" s="4">
        <v>19509</v>
      </c>
      <c r="P224" s="4" t="s">
        <v>406</v>
      </c>
      <c r="Q224" s="4"/>
    </row>
    <row r="225" spans="1:17" x14ac:dyDescent="0.25">
      <c r="A225" s="9">
        <v>45761</v>
      </c>
      <c r="B225" s="9">
        <v>45764</v>
      </c>
      <c r="C225" s="21">
        <f t="shared" si="27"/>
        <v>3</v>
      </c>
      <c r="D225" s="4">
        <v>137214</v>
      </c>
      <c r="E225" s="4" t="s">
        <v>434</v>
      </c>
      <c r="F225" s="23"/>
      <c r="G225" s="4" t="s">
        <v>97</v>
      </c>
      <c r="H225" s="4" t="s">
        <v>364</v>
      </c>
      <c r="I225" s="4" t="s">
        <v>70</v>
      </c>
      <c r="J225" s="4" t="s">
        <v>128</v>
      </c>
      <c r="K225" s="4" t="s">
        <v>413</v>
      </c>
      <c r="L225" s="5">
        <v>520.83000000000004</v>
      </c>
      <c r="M225" s="6">
        <f t="shared" si="22"/>
        <v>31.2498</v>
      </c>
      <c r="N225" s="7">
        <f t="shared" si="23"/>
        <v>552.07980000000009</v>
      </c>
      <c r="O225" s="4">
        <v>19509</v>
      </c>
      <c r="P225" s="4" t="s">
        <v>406</v>
      </c>
      <c r="Q225" s="4"/>
    </row>
    <row r="226" spans="1:17" x14ac:dyDescent="0.25">
      <c r="A226" s="9">
        <v>45761</v>
      </c>
      <c r="B226" s="9">
        <v>45764</v>
      </c>
      <c r="C226" s="21">
        <f t="shared" si="27"/>
        <v>3</v>
      </c>
      <c r="D226" s="4">
        <v>137210</v>
      </c>
      <c r="E226" s="4" t="s">
        <v>434</v>
      </c>
      <c r="F226" s="23"/>
      <c r="G226" s="4" t="s">
        <v>97</v>
      </c>
      <c r="H226" s="4" t="s">
        <v>364</v>
      </c>
      <c r="I226" s="4" t="s">
        <v>135</v>
      </c>
      <c r="J226" s="4" t="s">
        <v>128</v>
      </c>
      <c r="K226" s="4" t="s">
        <v>413</v>
      </c>
      <c r="L226" s="5">
        <v>520.83000000000004</v>
      </c>
      <c r="M226" s="6">
        <f t="shared" si="22"/>
        <v>31.2498</v>
      </c>
      <c r="N226" s="7">
        <f t="shared" si="23"/>
        <v>552.07980000000009</v>
      </c>
      <c r="O226" s="4">
        <v>19509</v>
      </c>
      <c r="P226" s="4" t="s">
        <v>406</v>
      </c>
      <c r="Q226" s="4"/>
    </row>
    <row r="227" spans="1:17" x14ac:dyDescent="0.25">
      <c r="A227" s="9">
        <v>45761</v>
      </c>
      <c r="B227" s="9">
        <v>45764</v>
      </c>
      <c r="C227" s="21">
        <f t="shared" si="27"/>
        <v>3</v>
      </c>
      <c r="D227" s="4">
        <v>137209</v>
      </c>
      <c r="E227" s="4" t="s">
        <v>434</v>
      </c>
      <c r="F227" s="23"/>
      <c r="G227" s="4" t="s">
        <v>97</v>
      </c>
      <c r="H227" s="4" t="s">
        <v>364</v>
      </c>
      <c r="I227" s="4" t="s">
        <v>51</v>
      </c>
      <c r="J227" s="4" t="s">
        <v>128</v>
      </c>
      <c r="K227" s="4" t="s">
        <v>413</v>
      </c>
      <c r="L227" s="5">
        <v>520.83000000000004</v>
      </c>
      <c r="M227" s="6">
        <f t="shared" si="22"/>
        <v>31.2498</v>
      </c>
      <c r="N227" s="7">
        <f t="shared" si="23"/>
        <v>552.07980000000009</v>
      </c>
      <c r="O227" s="4">
        <v>19509</v>
      </c>
      <c r="P227" s="4" t="s">
        <v>406</v>
      </c>
      <c r="Q227" s="4"/>
    </row>
    <row r="228" spans="1:17" x14ac:dyDescent="0.25">
      <c r="A228" s="9">
        <v>45807</v>
      </c>
      <c r="B228" s="9">
        <v>45836</v>
      </c>
      <c r="C228" s="21">
        <f t="shared" si="25"/>
        <v>29</v>
      </c>
      <c r="D228" s="4">
        <v>137444</v>
      </c>
      <c r="E228" s="4"/>
      <c r="F228" s="23"/>
      <c r="G228" s="4" t="s">
        <v>363</v>
      </c>
      <c r="H228" s="4" t="s">
        <v>364</v>
      </c>
      <c r="I228" s="4" t="s">
        <v>28</v>
      </c>
      <c r="J228" s="4" t="s">
        <v>30</v>
      </c>
      <c r="K228" s="4" t="s">
        <v>365</v>
      </c>
      <c r="L228" s="5">
        <v>0</v>
      </c>
      <c r="M228" s="6">
        <f t="shared" si="22"/>
        <v>0</v>
      </c>
      <c r="N228" s="7">
        <f t="shared" si="23"/>
        <v>0</v>
      </c>
      <c r="O228" s="4"/>
      <c r="P228" s="9"/>
      <c r="Q228" s="4"/>
    </row>
    <row r="229" spans="1:17" x14ac:dyDescent="0.25">
      <c r="A229" s="9">
        <v>45761</v>
      </c>
      <c r="B229" s="9">
        <v>45763</v>
      </c>
      <c r="C229" s="21">
        <f t="shared" si="25"/>
        <v>2</v>
      </c>
      <c r="D229" s="4">
        <v>137547</v>
      </c>
      <c r="E229" s="4"/>
      <c r="F229">
        <v>1578704137</v>
      </c>
      <c r="G229" s="4" t="s">
        <v>418</v>
      </c>
      <c r="H229" s="4" t="s">
        <v>35</v>
      </c>
      <c r="I229" s="4" t="s">
        <v>66</v>
      </c>
      <c r="J229" s="4" t="s">
        <v>419</v>
      </c>
      <c r="K229" s="4" t="s">
        <v>420</v>
      </c>
      <c r="L229" s="5">
        <v>232.24</v>
      </c>
      <c r="M229" s="6">
        <f t="shared" si="22"/>
        <v>13.9344</v>
      </c>
      <c r="N229" s="7">
        <f t="shared" si="23"/>
        <v>246.17440000000002</v>
      </c>
      <c r="O229" s="4">
        <v>38718142</v>
      </c>
      <c r="P229" s="4" t="s">
        <v>406</v>
      </c>
      <c r="Q229" s="4"/>
    </row>
    <row r="230" spans="1:17" x14ac:dyDescent="0.25">
      <c r="A230" s="9">
        <v>45772</v>
      </c>
      <c r="B230" s="9">
        <v>45773</v>
      </c>
      <c r="C230" s="21">
        <f t="shared" si="25"/>
        <v>1</v>
      </c>
      <c r="D230" s="4">
        <v>137757</v>
      </c>
      <c r="E230" s="4"/>
      <c r="F230" s="23"/>
      <c r="G230" s="4" t="s">
        <v>429</v>
      </c>
      <c r="H230" s="4" t="s">
        <v>364</v>
      </c>
      <c r="I230" s="4" t="s">
        <v>124</v>
      </c>
      <c r="J230" s="4" t="s">
        <v>430</v>
      </c>
      <c r="K230" s="4" t="s">
        <v>431</v>
      </c>
      <c r="L230" s="5">
        <v>0</v>
      </c>
      <c r="M230" s="6">
        <f t="shared" si="22"/>
        <v>0</v>
      </c>
      <c r="N230" s="7">
        <f t="shared" si="23"/>
        <v>0</v>
      </c>
      <c r="O230" s="4"/>
      <c r="P230" s="9"/>
      <c r="Q230" s="4"/>
    </row>
    <row r="231" spans="1:17" x14ac:dyDescent="0.25">
      <c r="A231" s="9">
        <v>45800</v>
      </c>
      <c r="B231" s="9">
        <v>45817</v>
      </c>
      <c r="C231" s="21">
        <f t="shared" si="25"/>
        <v>17</v>
      </c>
      <c r="D231" s="4">
        <v>134266</v>
      </c>
      <c r="E231" s="4"/>
      <c r="F231" s="23">
        <v>1788687213</v>
      </c>
      <c r="G231" s="4" t="s">
        <v>435</v>
      </c>
      <c r="H231" s="4" t="s">
        <v>59</v>
      </c>
      <c r="I231" s="4" t="s">
        <v>41</v>
      </c>
      <c r="J231" s="4" t="s">
        <v>436</v>
      </c>
      <c r="K231" s="4" t="s">
        <v>437</v>
      </c>
      <c r="L231" s="5">
        <v>0</v>
      </c>
      <c r="M231" s="6">
        <f t="shared" si="22"/>
        <v>0</v>
      </c>
      <c r="N231" s="7">
        <f t="shared" si="23"/>
        <v>0</v>
      </c>
      <c r="O231" s="4"/>
      <c r="P231" s="9"/>
      <c r="Q231" s="4"/>
    </row>
    <row r="232" spans="1:17" x14ac:dyDescent="0.25">
      <c r="A232" s="9">
        <v>45800</v>
      </c>
      <c r="B232" s="9">
        <v>45817</v>
      </c>
      <c r="C232" s="21">
        <f t="shared" si="25"/>
        <v>17</v>
      </c>
      <c r="D232" s="4">
        <v>134267</v>
      </c>
      <c r="E232" s="4"/>
      <c r="F232" s="23">
        <v>1579435563</v>
      </c>
      <c r="G232" s="4" t="s">
        <v>435</v>
      </c>
      <c r="H232" s="4" t="s">
        <v>35</v>
      </c>
      <c r="I232" s="4" t="s">
        <v>153</v>
      </c>
      <c r="J232" s="4" t="s">
        <v>438</v>
      </c>
      <c r="K232" s="4" t="s">
        <v>437</v>
      </c>
      <c r="L232" s="5">
        <v>0</v>
      </c>
      <c r="M232" s="6">
        <f t="shared" ref="M232:M295" si="28">L232*$M$1</f>
        <v>0</v>
      </c>
      <c r="N232" s="7">
        <f t="shared" ref="N232:N295" si="29">L232+M232</f>
        <v>0</v>
      </c>
      <c r="O232" s="4"/>
      <c r="P232" s="9"/>
      <c r="Q232" s="4"/>
    </row>
    <row r="233" spans="1:17" x14ac:dyDescent="0.25">
      <c r="A233" s="9"/>
      <c r="B233" s="9"/>
      <c r="C233" s="21">
        <f t="shared" si="25"/>
        <v>0</v>
      </c>
      <c r="D233" s="4"/>
      <c r="E233" s="4"/>
      <c r="F233" s="23"/>
      <c r="G233" s="4"/>
      <c r="H233" s="4"/>
      <c r="I233" s="4"/>
      <c r="J233" s="4"/>
      <c r="K233" s="4"/>
      <c r="L233" s="5">
        <v>0</v>
      </c>
      <c r="M233" s="6">
        <f t="shared" si="28"/>
        <v>0</v>
      </c>
      <c r="N233" s="7">
        <f t="shared" si="29"/>
        <v>0</v>
      </c>
      <c r="O233" s="4"/>
      <c r="P233" s="9"/>
      <c r="Q233" s="4"/>
    </row>
    <row r="234" spans="1:17" x14ac:dyDescent="0.25">
      <c r="A234" s="9"/>
      <c r="B234" s="9"/>
      <c r="C234" s="21">
        <f t="shared" si="25"/>
        <v>0</v>
      </c>
      <c r="D234" s="4"/>
      <c r="E234" s="4"/>
      <c r="F234" s="23"/>
      <c r="G234" s="4"/>
      <c r="H234" s="4"/>
      <c r="I234" s="4"/>
      <c r="J234" s="4"/>
      <c r="K234" s="4"/>
      <c r="L234" s="5">
        <v>0</v>
      </c>
      <c r="M234" s="6">
        <f t="shared" si="28"/>
        <v>0</v>
      </c>
      <c r="N234" s="7">
        <f t="shared" si="29"/>
        <v>0</v>
      </c>
      <c r="O234" s="4"/>
      <c r="P234" s="9"/>
      <c r="Q234" s="4"/>
    </row>
    <row r="235" spans="1:17" x14ac:dyDescent="0.25">
      <c r="A235" s="9"/>
      <c r="B235" s="9"/>
      <c r="C235" s="21">
        <f t="shared" si="25"/>
        <v>0</v>
      </c>
      <c r="D235" s="4"/>
      <c r="E235" s="4"/>
      <c r="F235" s="23"/>
      <c r="G235" s="4"/>
      <c r="H235" s="4"/>
      <c r="I235" s="4"/>
      <c r="J235" s="4"/>
      <c r="K235" s="4"/>
      <c r="L235" s="5">
        <v>0</v>
      </c>
      <c r="M235" s="6">
        <f t="shared" si="28"/>
        <v>0</v>
      </c>
      <c r="N235" s="7">
        <f t="shared" si="29"/>
        <v>0</v>
      </c>
      <c r="O235" s="4"/>
      <c r="P235" s="9"/>
      <c r="Q235" s="4"/>
    </row>
    <row r="236" spans="1:17" x14ac:dyDescent="0.25">
      <c r="A236" s="9"/>
      <c r="B236" s="9"/>
      <c r="C236" s="21">
        <f t="shared" si="25"/>
        <v>0</v>
      </c>
      <c r="D236" s="4"/>
      <c r="E236" s="4"/>
      <c r="F236" s="23"/>
      <c r="G236" s="4"/>
      <c r="H236" s="4"/>
      <c r="I236" s="4"/>
      <c r="J236" s="4"/>
      <c r="K236" s="4"/>
      <c r="L236" s="5">
        <v>0</v>
      </c>
      <c r="M236" s="6">
        <f t="shared" si="28"/>
        <v>0</v>
      </c>
      <c r="N236" s="7">
        <f t="shared" si="29"/>
        <v>0</v>
      </c>
      <c r="O236" s="4"/>
      <c r="P236" s="9"/>
      <c r="Q236" s="4"/>
    </row>
    <row r="237" spans="1:17" x14ac:dyDescent="0.25">
      <c r="A237" s="9"/>
      <c r="B237" s="9"/>
      <c r="C237" s="21">
        <f t="shared" si="25"/>
        <v>0</v>
      </c>
      <c r="D237" s="4"/>
      <c r="E237" s="4"/>
      <c r="F237" s="23"/>
      <c r="G237" s="4"/>
      <c r="H237" s="4"/>
      <c r="I237" s="4"/>
      <c r="J237" s="4"/>
      <c r="K237" s="4"/>
      <c r="L237" s="5">
        <v>0</v>
      </c>
      <c r="M237" s="6">
        <f t="shared" si="28"/>
        <v>0</v>
      </c>
      <c r="N237" s="7">
        <f t="shared" si="29"/>
        <v>0</v>
      </c>
      <c r="O237" s="4"/>
      <c r="P237" s="9"/>
      <c r="Q237" s="4"/>
    </row>
    <row r="238" spans="1:17" x14ac:dyDescent="0.25">
      <c r="A238" s="9"/>
      <c r="B238" s="9"/>
      <c r="C238" s="21">
        <f t="shared" si="25"/>
        <v>0</v>
      </c>
      <c r="D238" s="4"/>
      <c r="E238" s="4"/>
      <c r="F238" s="23"/>
      <c r="G238" s="4"/>
      <c r="H238" s="4"/>
      <c r="I238" s="4"/>
      <c r="J238" s="4"/>
      <c r="K238" s="4"/>
      <c r="L238" s="5">
        <v>0</v>
      </c>
      <c r="M238" s="6">
        <f t="shared" si="28"/>
        <v>0</v>
      </c>
      <c r="N238" s="7">
        <f t="shared" si="29"/>
        <v>0</v>
      </c>
      <c r="O238" s="4"/>
      <c r="P238" s="9"/>
      <c r="Q238" s="4"/>
    </row>
    <row r="239" spans="1:17" x14ac:dyDescent="0.25">
      <c r="A239" s="9"/>
      <c r="B239" s="9"/>
      <c r="C239" s="21">
        <f t="shared" si="25"/>
        <v>0</v>
      </c>
      <c r="D239" s="4"/>
      <c r="E239" s="4"/>
      <c r="F239" s="23"/>
      <c r="G239" s="4"/>
      <c r="H239" s="4"/>
      <c r="I239" s="4"/>
      <c r="J239" s="4"/>
      <c r="K239" s="4"/>
      <c r="L239" s="5">
        <v>0</v>
      </c>
      <c r="M239" s="6">
        <f t="shared" si="28"/>
        <v>0</v>
      </c>
      <c r="N239" s="7">
        <f t="shared" si="29"/>
        <v>0</v>
      </c>
      <c r="O239" s="4"/>
      <c r="P239" s="9"/>
      <c r="Q239" s="4"/>
    </row>
    <row r="240" spans="1:17" x14ac:dyDescent="0.25">
      <c r="A240" s="9"/>
      <c r="B240" s="9"/>
      <c r="C240" s="21">
        <f t="shared" si="25"/>
        <v>0</v>
      </c>
      <c r="D240" s="4"/>
      <c r="E240" s="4"/>
      <c r="F240" s="23"/>
      <c r="G240" s="4"/>
      <c r="H240" s="4"/>
      <c r="I240" s="4"/>
      <c r="J240" s="4"/>
      <c r="K240" s="4"/>
      <c r="L240" s="5">
        <v>0</v>
      </c>
      <c r="M240" s="6">
        <f t="shared" si="28"/>
        <v>0</v>
      </c>
      <c r="N240" s="7">
        <f t="shared" si="29"/>
        <v>0</v>
      </c>
      <c r="O240" s="4"/>
      <c r="P240" s="9"/>
      <c r="Q240" s="4"/>
    </row>
    <row r="241" spans="1:17" x14ac:dyDescent="0.25">
      <c r="A241" s="9"/>
      <c r="B241" s="9"/>
      <c r="C241" s="21">
        <f t="shared" si="25"/>
        <v>0</v>
      </c>
      <c r="D241" s="4"/>
      <c r="E241" s="4"/>
      <c r="F241" s="23"/>
      <c r="G241" s="4"/>
      <c r="H241" s="4"/>
      <c r="I241" s="4"/>
      <c r="J241" s="4"/>
      <c r="K241" s="4"/>
      <c r="L241" s="5">
        <v>0</v>
      </c>
      <c r="M241" s="6">
        <f t="shared" si="28"/>
        <v>0</v>
      </c>
      <c r="N241" s="7">
        <f t="shared" si="29"/>
        <v>0</v>
      </c>
      <c r="O241" s="4"/>
      <c r="P241" s="9"/>
      <c r="Q241" s="4"/>
    </row>
    <row r="242" spans="1:17" x14ac:dyDescent="0.25">
      <c r="A242" s="9"/>
      <c r="B242" s="9"/>
      <c r="C242" s="21">
        <f t="shared" si="25"/>
        <v>0</v>
      </c>
      <c r="D242" s="4"/>
      <c r="E242" s="4"/>
      <c r="F242" s="23"/>
      <c r="G242" s="4"/>
      <c r="H242" s="4"/>
      <c r="I242" s="4"/>
      <c r="J242" s="4"/>
      <c r="K242" s="4"/>
      <c r="L242" s="5">
        <v>0</v>
      </c>
      <c r="M242" s="6">
        <f t="shared" si="28"/>
        <v>0</v>
      </c>
      <c r="N242" s="7">
        <f t="shared" si="29"/>
        <v>0</v>
      </c>
      <c r="O242" s="4"/>
      <c r="P242" s="9"/>
      <c r="Q242" s="4"/>
    </row>
    <row r="243" spans="1:17" x14ac:dyDescent="0.25">
      <c r="A243" s="9"/>
      <c r="B243" s="9"/>
      <c r="C243" s="21">
        <f t="shared" si="25"/>
        <v>0</v>
      </c>
      <c r="D243" s="4"/>
      <c r="E243" s="4"/>
      <c r="F243" s="23"/>
      <c r="G243" s="4"/>
      <c r="H243" s="4"/>
      <c r="I243" s="4"/>
      <c r="J243" s="4"/>
      <c r="K243" s="4"/>
      <c r="L243" s="5">
        <v>0</v>
      </c>
      <c r="M243" s="6">
        <f t="shared" si="28"/>
        <v>0</v>
      </c>
      <c r="N243" s="7">
        <f t="shared" si="29"/>
        <v>0</v>
      </c>
      <c r="O243" s="4"/>
      <c r="P243" s="9"/>
      <c r="Q243" s="4"/>
    </row>
    <row r="244" spans="1:17" x14ac:dyDescent="0.25">
      <c r="A244" s="9"/>
      <c r="B244" s="9"/>
      <c r="C244" s="21">
        <f t="shared" si="25"/>
        <v>0</v>
      </c>
      <c r="D244" s="4"/>
      <c r="E244" s="4"/>
      <c r="F244" s="23"/>
      <c r="G244" s="4"/>
      <c r="H244" s="4"/>
      <c r="I244" s="4"/>
      <c r="J244" s="4"/>
      <c r="K244" s="4"/>
      <c r="L244" s="5">
        <v>0</v>
      </c>
      <c r="M244" s="6">
        <f t="shared" si="28"/>
        <v>0</v>
      </c>
      <c r="N244" s="7">
        <f t="shared" si="29"/>
        <v>0</v>
      </c>
      <c r="O244" s="4"/>
      <c r="P244" s="9"/>
      <c r="Q244" s="4"/>
    </row>
    <row r="245" spans="1:17" x14ac:dyDescent="0.25">
      <c r="A245" s="9"/>
      <c r="B245" s="9"/>
      <c r="C245" s="21">
        <f t="shared" si="25"/>
        <v>0</v>
      </c>
      <c r="D245" s="4"/>
      <c r="E245" s="4"/>
      <c r="F245" s="23"/>
      <c r="G245" s="4"/>
      <c r="H245" s="4"/>
      <c r="I245" s="4"/>
      <c r="J245" s="4"/>
      <c r="K245" s="4"/>
      <c r="L245" s="5">
        <v>0</v>
      </c>
      <c r="M245" s="6">
        <f t="shared" si="28"/>
        <v>0</v>
      </c>
      <c r="N245" s="7">
        <f t="shared" si="29"/>
        <v>0</v>
      </c>
      <c r="O245" s="4"/>
      <c r="P245" s="9"/>
      <c r="Q245" s="4"/>
    </row>
    <row r="246" spans="1:17" x14ac:dyDescent="0.25">
      <c r="A246" s="9"/>
      <c r="B246" s="9"/>
      <c r="C246" s="21">
        <f t="shared" si="25"/>
        <v>0</v>
      </c>
      <c r="D246" s="4"/>
      <c r="E246" s="4"/>
      <c r="F246" s="23"/>
      <c r="G246" s="4"/>
      <c r="H246" s="4"/>
      <c r="I246" s="4"/>
      <c r="J246" s="4"/>
      <c r="K246" s="4"/>
      <c r="L246" s="5">
        <v>0</v>
      </c>
      <c r="M246" s="6">
        <f t="shared" si="28"/>
        <v>0</v>
      </c>
      <c r="N246" s="7">
        <f t="shared" si="29"/>
        <v>0</v>
      </c>
      <c r="O246" s="4"/>
      <c r="P246" s="9"/>
      <c r="Q246" s="4"/>
    </row>
    <row r="247" spans="1:17" x14ac:dyDescent="0.25">
      <c r="A247" s="9"/>
      <c r="B247" s="9"/>
      <c r="C247" s="21">
        <f t="shared" si="25"/>
        <v>0</v>
      </c>
      <c r="D247" s="4"/>
      <c r="E247" s="4"/>
      <c r="F247" s="23"/>
      <c r="G247" s="4"/>
      <c r="H247" s="4"/>
      <c r="I247" s="4"/>
      <c r="J247" s="4"/>
      <c r="K247" s="4"/>
      <c r="L247" s="5">
        <v>0</v>
      </c>
      <c r="M247" s="6">
        <f t="shared" si="28"/>
        <v>0</v>
      </c>
      <c r="N247" s="7">
        <f t="shared" si="29"/>
        <v>0</v>
      </c>
      <c r="O247" s="4"/>
      <c r="P247" s="4"/>
      <c r="Q247" s="4"/>
    </row>
    <row r="248" spans="1:17" x14ac:dyDescent="0.25">
      <c r="A248" s="9"/>
      <c r="B248" s="9"/>
      <c r="C248" s="21">
        <f t="shared" si="25"/>
        <v>0</v>
      </c>
      <c r="D248" s="4"/>
      <c r="E248" s="4"/>
      <c r="F248" s="23"/>
      <c r="G248" s="4"/>
      <c r="H248" s="4"/>
      <c r="I248" s="4"/>
      <c r="J248" s="4"/>
      <c r="K248" s="4"/>
      <c r="L248" s="5">
        <v>0</v>
      </c>
      <c r="M248" s="6">
        <f t="shared" si="28"/>
        <v>0</v>
      </c>
      <c r="N248" s="7">
        <f t="shared" si="29"/>
        <v>0</v>
      </c>
      <c r="O248" s="4"/>
      <c r="P248" s="9"/>
      <c r="Q248" s="4"/>
    </row>
    <row r="249" spans="1:17" x14ac:dyDescent="0.25">
      <c r="A249" s="9"/>
      <c r="B249" s="9"/>
      <c r="C249" s="21">
        <f t="shared" si="25"/>
        <v>0</v>
      </c>
      <c r="D249" s="4"/>
      <c r="E249" s="4"/>
      <c r="F249" s="23"/>
      <c r="G249" s="4"/>
      <c r="H249" s="4"/>
      <c r="I249" s="4"/>
      <c r="J249" s="4"/>
      <c r="K249" s="4"/>
      <c r="L249" s="5">
        <v>0</v>
      </c>
      <c r="M249" s="6">
        <f t="shared" si="28"/>
        <v>0</v>
      </c>
      <c r="N249" s="7">
        <f t="shared" si="29"/>
        <v>0</v>
      </c>
      <c r="O249" s="4"/>
      <c r="P249" s="9"/>
      <c r="Q249" s="4"/>
    </row>
    <row r="250" spans="1:17" x14ac:dyDescent="0.25">
      <c r="A250" s="9"/>
      <c r="B250" s="9"/>
      <c r="C250" s="21">
        <f t="shared" si="25"/>
        <v>0</v>
      </c>
      <c r="D250" s="4"/>
      <c r="E250" s="4"/>
      <c r="F250" s="23"/>
      <c r="G250" s="4"/>
      <c r="H250" s="4"/>
      <c r="I250" s="4"/>
      <c r="J250" s="4"/>
      <c r="K250" s="4"/>
      <c r="L250" s="5">
        <v>0</v>
      </c>
      <c r="M250" s="6">
        <f t="shared" si="28"/>
        <v>0</v>
      </c>
      <c r="N250" s="7">
        <f t="shared" si="29"/>
        <v>0</v>
      </c>
      <c r="O250" s="4"/>
      <c r="P250" s="4"/>
      <c r="Q250" s="4"/>
    </row>
    <row r="251" spans="1:17" x14ac:dyDescent="0.25">
      <c r="A251" s="9"/>
      <c r="B251" s="9"/>
      <c r="C251" s="21">
        <f t="shared" si="25"/>
        <v>0</v>
      </c>
      <c r="D251" s="4"/>
      <c r="E251" s="4"/>
      <c r="F251" s="23"/>
      <c r="G251" s="4"/>
      <c r="H251" s="4"/>
      <c r="I251" s="4"/>
      <c r="J251" s="4"/>
      <c r="K251" s="4"/>
      <c r="L251" s="5">
        <v>0</v>
      </c>
      <c r="M251" s="6">
        <f t="shared" si="28"/>
        <v>0</v>
      </c>
      <c r="N251" s="7">
        <f t="shared" si="29"/>
        <v>0</v>
      </c>
      <c r="O251" s="4"/>
      <c r="P251" s="9"/>
      <c r="Q251" s="4"/>
    </row>
    <row r="252" spans="1:17" x14ac:dyDescent="0.25">
      <c r="A252" s="9"/>
      <c r="B252" s="9"/>
      <c r="C252" s="21">
        <f t="shared" si="25"/>
        <v>0</v>
      </c>
      <c r="D252" s="4"/>
      <c r="E252" s="4"/>
      <c r="F252" s="23"/>
      <c r="G252" s="4"/>
      <c r="H252" s="4"/>
      <c r="I252" s="4"/>
      <c r="J252" s="4"/>
      <c r="K252" s="4"/>
      <c r="L252" s="5">
        <v>0</v>
      </c>
      <c r="M252" s="6">
        <f t="shared" si="28"/>
        <v>0</v>
      </c>
      <c r="N252" s="7">
        <f t="shared" si="29"/>
        <v>0</v>
      </c>
      <c r="O252" s="4"/>
      <c r="P252" s="4"/>
      <c r="Q252" s="4"/>
    </row>
    <row r="253" spans="1:17" x14ac:dyDescent="0.25">
      <c r="A253" s="9"/>
      <c r="B253" s="9"/>
      <c r="C253" s="21">
        <f t="shared" si="25"/>
        <v>0</v>
      </c>
      <c r="D253" s="4"/>
      <c r="E253" s="4"/>
      <c r="F253" s="23"/>
      <c r="G253" s="4"/>
      <c r="H253" s="4"/>
      <c r="I253" s="4"/>
      <c r="J253" s="4"/>
      <c r="K253" s="4"/>
      <c r="L253" s="5">
        <v>0</v>
      </c>
      <c r="M253" s="6">
        <f t="shared" si="28"/>
        <v>0</v>
      </c>
      <c r="N253" s="7">
        <f t="shared" si="29"/>
        <v>0</v>
      </c>
      <c r="O253" s="4"/>
      <c r="P253" s="9"/>
      <c r="Q253" s="4"/>
    </row>
    <row r="254" spans="1:17" x14ac:dyDescent="0.25">
      <c r="A254" s="9"/>
      <c r="B254" s="9"/>
      <c r="C254" s="21">
        <f t="shared" si="25"/>
        <v>0</v>
      </c>
      <c r="D254" s="4"/>
      <c r="E254" s="4"/>
      <c r="F254" s="23"/>
      <c r="G254" s="4"/>
      <c r="H254" s="4"/>
      <c r="I254" s="4"/>
      <c r="J254" s="4"/>
      <c r="K254" s="4"/>
      <c r="L254" s="5">
        <v>0</v>
      </c>
      <c r="M254" s="6">
        <f t="shared" si="28"/>
        <v>0</v>
      </c>
      <c r="N254" s="7">
        <f t="shared" si="29"/>
        <v>0</v>
      </c>
      <c r="O254" s="4"/>
      <c r="P254" s="9"/>
      <c r="Q254" s="4"/>
    </row>
    <row r="255" spans="1:17" x14ac:dyDescent="0.25">
      <c r="A255" s="9"/>
      <c r="B255" s="9"/>
      <c r="C255" s="21">
        <f t="shared" si="25"/>
        <v>0</v>
      </c>
      <c r="D255" s="4"/>
      <c r="E255" s="4"/>
      <c r="F255" s="23"/>
      <c r="G255" s="4"/>
      <c r="H255" s="4"/>
      <c r="I255" s="4"/>
      <c r="J255" s="4"/>
      <c r="K255" s="4"/>
      <c r="L255" s="5">
        <v>0</v>
      </c>
      <c r="M255" s="6">
        <f t="shared" si="28"/>
        <v>0</v>
      </c>
      <c r="N255" s="7">
        <f t="shared" si="29"/>
        <v>0</v>
      </c>
      <c r="O255" s="4"/>
      <c r="P255" s="9"/>
      <c r="Q255" s="4"/>
    </row>
    <row r="256" spans="1:17" x14ac:dyDescent="0.25">
      <c r="A256" s="9"/>
      <c r="B256" s="9"/>
      <c r="C256" s="21">
        <f t="shared" si="25"/>
        <v>0</v>
      </c>
      <c r="D256" s="4"/>
      <c r="E256" s="4"/>
      <c r="F256" s="23"/>
      <c r="G256" s="4"/>
      <c r="H256" s="4"/>
      <c r="I256" s="4"/>
      <c r="J256" s="4"/>
      <c r="K256" s="4"/>
      <c r="L256" s="5">
        <v>0</v>
      </c>
      <c r="M256" s="6">
        <f t="shared" si="28"/>
        <v>0</v>
      </c>
      <c r="N256" s="7">
        <f t="shared" si="29"/>
        <v>0</v>
      </c>
      <c r="O256" s="4"/>
      <c r="P256" s="4"/>
      <c r="Q256" s="4"/>
    </row>
    <row r="257" spans="1:17" x14ac:dyDescent="0.25">
      <c r="A257" s="9"/>
      <c r="B257" s="9"/>
      <c r="C257" s="21">
        <f t="shared" si="25"/>
        <v>0</v>
      </c>
      <c r="D257" s="4"/>
      <c r="E257" s="4"/>
      <c r="F257" s="23"/>
      <c r="G257" s="4"/>
      <c r="H257" s="4"/>
      <c r="I257" s="4"/>
      <c r="J257" s="4"/>
      <c r="K257" s="4"/>
      <c r="L257" s="5">
        <v>0</v>
      </c>
      <c r="M257" s="6">
        <f t="shared" si="28"/>
        <v>0</v>
      </c>
      <c r="N257" s="7">
        <f t="shared" si="29"/>
        <v>0</v>
      </c>
      <c r="O257" s="4"/>
      <c r="P257" s="9"/>
      <c r="Q257" s="4"/>
    </row>
    <row r="258" spans="1:17" x14ac:dyDescent="0.25">
      <c r="A258" s="9"/>
      <c r="B258" s="9"/>
      <c r="C258" s="21">
        <f t="shared" si="25"/>
        <v>0</v>
      </c>
      <c r="D258" s="4"/>
      <c r="E258" s="4"/>
      <c r="F258" s="23"/>
      <c r="G258" s="4"/>
      <c r="H258" s="4"/>
      <c r="I258" s="4"/>
      <c r="J258" s="4"/>
      <c r="K258" s="4"/>
      <c r="L258" s="5">
        <v>0</v>
      </c>
      <c r="M258" s="6">
        <f t="shared" si="28"/>
        <v>0</v>
      </c>
      <c r="N258" s="7">
        <f t="shared" si="29"/>
        <v>0</v>
      </c>
      <c r="O258" s="4"/>
      <c r="P258" s="9"/>
      <c r="Q258" s="4"/>
    </row>
    <row r="259" spans="1:17" x14ac:dyDescent="0.25">
      <c r="A259" s="9"/>
      <c r="B259" s="9"/>
      <c r="C259" s="21">
        <f t="shared" si="25"/>
        <v>0</v>
      </c>
      <c r="D259" s="4"/>
      <c r="E259" s="4"/>
      <c r="F259" s="23"/>
      <c r="G259" s="4"/>
      <c r="H259" s="4"/>
      <c r="I259" s="4"/>
      <c r="J259" s="4"/>
      <c r="K259" s="4"/>
      <c r="L259" s="5">
        <v>0</v>
      </c>
      <c r="M259" s="6">
        <f t="shared" si="28"/>
        <v>0</v>
      </c>
      <c r="N259" s="7">
        <f t="shared" si="29"/>
        <v>0</v>
      </c>
      <c r="O259" s="4"/>
      <c r="P259" s="9"/>
      <c r="Q259" s="4"/>
    </row>
    <row r="260" spans="1:17" x14ac:dyDescent="0.25">
      <c r="A260" s="9"/>
      <c r="B260" s="9"/>
      <c r="C260" s="21">
        <f t="shared" si="25"/>
        <v>0</v>
      </c>
      <c r="D260" s="4"/>
      <c r="E260" s="4"/>
      <c r="F260" s="23"/>
      <c r="G260" s="4"/>
      <c r="H260" s="4"/>
      <c r="I260" s="4"/>
      <c r="J260" s="4"/>
      <c r="K260" s="4"/>
      <c r="L260" s="5">
        <v>0</v>
      </c>
      <c r="M260" s="6">
        <f t="shared" si="28"/>
        <v>0</v>
      </c>
      <c r="N260" s="7">
        <f t="shared" si="29"/>
        <v>0</v>
      </c>
      <c r="O260" s="4"/>
      <c r="P260" s="9"/>
      <c r="Q260" s="4"/>
    </row>
    <row r="261" spans="1:17" x14ac:dyDescent="0.25">
      <c r="A261" s="9"/>
      <c r="B261" s="9"/>
      <c r="C261" s="21">
        <f t="shared" si="25"/>
        <v>0</v>
      </c>
      <c r="D261" s="4"/>
      <c r="E261" s="4"/>
      <c r="F261" s="23"/>
      <c r="G261" s="4"/>
      <c r="H261" s="4"/>
      <c r="I261" s="4"/>
      <c r="J261" s="4"/>
      <c r="K261" s="4"/>
      <c r="L261" s="5">
        <v>0</v>
      </c>
      <c r="M261" s="6">
        <f t="shared" si="28"/>
        <v>0</v>
      </c>
      <c r="N261" s="7">
        <f t="shared" si="29"/>
        <v>0</v>
      </c>
      <c r="O261" s="4"/>
      <c r="P261" s="9"/>
      <c r="Q261" s="4"/>
    </row>
    <row r="262" spans="1:17" x14ac:dyDescent="0.25">
      <c r="A262" s="9"/>
      <c r="B262" s="9"/>
      <c r="C262" s="21">
        <f t="shared" si="25"/>
        <v>0</v>
      </c>
      <c r="D262" s="4"/>
      <c r="E262" s="4"/>
      <c r="F262" s="23"/>
      <c r="G262" s="4"/>
      <c r="H262" s="4"/>
      <c r="I262" s="4"/>
      <c r="J262" s="4"/>
      <c r="K262" s="4"/>
      <c r="L262" s="5">
        <v>0</v>
      </c>
      <c r="M262" s="6">
        <f t="shared" si="28"/>
        <v>0</v>
      </c>
      <c r="N262" s="7">
        <f t="shared" si="29"/>
        <v>0</v>
      </c>
      <c r="O262" s="4"/>
      <c r="P262" s="9"/>
      <c r="Q262" s="4"/>
    </row>
    <row r="263" spans="1:17" x14ac:dyDescent="0.25">
      <c r="A263" s="9"/>
      <c r="B263" s="9"/>
      <c r="C263" s="21">
        <f t="shared" si="25"/>
        <v>0</v>
      </c>
      <c r="D263" s="4"/>
      <c r="E263" s="4"/>
      <c r="F263" s="23"/>
      <c r="G263" s="4"/>
      <c r="H263" s="4"/>
      <c r="I263" s="4"/>
      <c r="J263" s="4"/>
      <c r="K263" s="4"/>
      <c r="L263" s="5">
        <v>0</v>
      </c>
      <c r="M263" s="6">
        <f t="shared" si="28"/>
        <v>0</v>
      </c>
      <c r="N263" s="7">
        <f t="shared" si="29"/>
        <v>0</v>
      </c>
      <c r="O263" s="4"/>
      <c r="P263" s="9"/>
      <c r="Q263" s="4"/>
    </row>
    <row r="264" spans="1:17" x14ac:dyDescent="0.25">
      <c r="A264" s="9"/>
      <c r="B264" s="9"/>
      <c r="C264" s="21">
        <f t="shared" si="25"/>
        <v>0</v>
      </c>
      <c r="D264" s="4"/>
      <c r="E264" s="4"/>
      <c r="F264" s="23"/>
      <c r="G264" s="4"/>
      <c r="H264" s="4"/>
      <c r="I264" s="4"/>
      <c r="J264" s="4"/>
      <c r="K264" s="4"/>
      <c r="L264" s="5">
        <v>0</v>
      </c>
      <c r="M264" s="6">
        <f t="shared" si="28"/>
        <v>0</v>
      </c>
      <c r="N264" s="7">
        <f t="shared" si="29"/>
        <v>0</v>
      </c>
      <c r="O264" s="4"/>
      <c r="P264" s="9"/>
      <c r="Q264" s="4"/>
    </row>
    <row r="265" spans="1:17" x14ac:dyDescent="0.25">
      <c r="A265" s="9"/>
      <c r="B265" s="9"/>
      <c r="C265" s="21">
        <f t="shared" si="25"/>
        <v>0</v>
      </c>
      <c r="D265" s="4"/>
      <c r="E265" s="4"/>
      <c r="F265" s="23"/>
      <c r="G265" s="4"/>
      <c r="H265" s="4"/>
      <c r="I265" s="4"/>
      <c r="J265" s="4"/>
      <c r="K265" s="4"/>
      <c r="L265" s="5">
        <v>0</v>
      </c>
      <c r="M265" s="6">
        <f t="shared" si="28"/>
        <v>0</v>
      </c>
      <c r="N265" s="7">
        <f t="shared" si="29"/>
        <v>0</v>
      </c>
      <c r="O265" s="4"/>
      <c r="P265" s="9"/>
      <c r="Q265" s="4"/>
    </row>
    <row r="266" spans="1:17" x14ac:dyDescent="0.25">
      <c r="A266" s="9"/>
      <c r="B266" s="9"/>
      <c r="C266" s="21">
        <f t="shared" si="25"/>
        <v>0</v>
      </c>
      <c r="D266" s="4"/>
      <c r="E266" s="4"/>
      <c r="F266" s="23"/>
      <c r="G266" s="4"/>
      <c r="H266" s="4"/>
      <c r="I266" s="4"/>
      <c r="J266" s="4"/>
      <c r="K266" s="4"/>
      <c r="L266" s="5">
        <v>0</v>
      </c>
      <c r="M266" s="6">
        <f t="shared" si="28"/>
        <v>0</v>
      </c>
      <c r="N266" s="7">
        <f t="shared" si="29"/>
        <v>0</v>
      </c>
      <c r="O266" s="4"/>
      <c r="P266" s="9"/>
      <c r="Q266" s="4"/>
    </row>
    <row r="267" spans="1:17" x14ac:dyDescent="0.25">
      <c r="A267" s="9"/>
      <c r="B267" s="9"/>
      <c r="C267" s="21">
        <f t="shared" si="25"/>
        <v>0</v>
      </c>
      <c r="D267" s="22"/>
      <c r="E267" s="4"/>
      <c r="F267" s="23"/>
      <c r="G267" s="4"/>
      <c r="H267" s="4"/>
      <c r="I267" s="4"/>
      <c r="J267" s="4"/>
      <c r="K267" s="4"/>
      <c r="L267" s="5">
        <v>0</v>
      </c>
      <c r="M267" s="6">
        <f t="shared" si="28"/>
        <v>0</v>
      </c>
      <c r="N267" s="7">
        <f t="shared" si="29"/>
        <v>0</v>
      </c>
      <c r="O267" s="4"/>
      <c r="P267" s="9"/>
      <c r="Q267" s="4"/>
    </row>
    <row r="268" spans="1:17" x14ac:dyDescent="0.25">
      <c r="A268" s="9"/>
      <c r="B268" s="9"/>
      <c r="C268" s="21">
        <f t="shared" si="25"/>
        <v>0</v>
      </c>
      <c r="D268" s="4"/>
      <c r="E268" s="4"/>
      <c r="F268" s="23"/>
      <c r="G268" s="4"/>
      <c r="H268" s="4"/>
      <c r="I268" s="4"/>
      <c r="J268" s="4"/>
      <c r="K268" s="4"/>
      <c r="L268" s="5">
        <v>0</v>
      </c>
      <c r="M268" s="6">
        <f t="shared" si="28"/>
        <v>0</v>
      </c>
      <c r="N268" s="7">
        <f t="shared" si="29"/>
        <v>0</v>
      </c>
      <c r="O268" s="4"/>
      <c r="P268" s="9"/>
      <c r="Q268" s="4"/>
    </row>
    <row r="269" spans="1:17" x14ac:dyDescent="0.25">
      <c r="A269" s="9"/>
      <c r="B269" s="9"/>
      <c r="C269" s="21">
        <f t="shared" si="25"/>
        <v>0</v>
      </c>
      <c r="D269" s="4"/>
      <c r="E269" s="4"/>
      <c r="F269" s="23"/>
      <c r="G269" s="4"/>
      <c r="H269" s="4"/>
      <c r="I269" s="4"/>
      <c r="J269" s="4"/>
      <c r="K269" s="4"/>
      <c r="L269" s="5">
        <v>0</v>
      </c>
      <c r="M269" s="6">
        <f t="shared" si="28"/>
        <v>0</v>
      </c>
      <c r="N269" s="7">
        <f t="shared" si="29"/>
        <v>0</v>
      </c>
      <c r="O269" s="4"/>
      <c r="P269" s="9"/>
      <c r="Q269" s="4"/>
    </row>
    <row r="270" spans="1:17" x14ac:dyDescent="0.25">
      <c r="A270" s="9"/>
      <c r="B270" s="9"/>
      <c r="C270" s="21">
        <f t="shared" si="25"/>
        <v>0</v>
      </c>
      <c r="D270" s="4"/>
      <c r="E270" s="4"/>
      <c r="F270" s="23"/>
      <c r="G270" s="4"/>
      <c r="H270" s="4"/>
      <c r="I270" s="4"/>
      <c r="J270" s="4"/>
      <c r="K270" s="4"/>
      <c r="L270" s="5">
        <v>0</v>
      </c>
      <c r="M270" s="6">
        <f t="shared" si="28"/>
        <v>0</v>
      </c>
      <c r="N270" s="7">
        <f t="shared" si="29"/>
        <v>0</v>
      </c>
      <c r="O270" s="4"/>
      <c r="P270" s="9"/>
      <c r="Q270" s="4"/>
    </row>
    <row r="271" spans="1:17" x14ac:dyDescent="0.25">
      <c r="A271" s="9"/>
      <c r="B271" s="9"/>
      <c r="C271" s="21">
        <f t="shared" si="25"/>
        <v>0</v>
      </c>
      <c r="D271" s="4"/>
      <c r="E271" s="4"/>
      <c r="F271" s="23"/>
      <c r="G271" s="4"/>
      <c r="H271" s="4"/>
      <c r="I271" s="4"/>
      <c r="J271" s="4"/>
      <c r="K271" s="4"/>
      <c r="L271" s="5">
        <v>0</v>
      </c>
      <c r="M271" s="6">
        <f t="shared" si="28"/>
        <v>0</v>
      </c>
      <c r="N271" s="7">
        <f t="shared" si="29"/>
        <v>0</v>
      </c>
      <c r="O271" s="4"/>
      <c r="P271" s="9"/>
      <c r="Q271" s="4"/>
    </row>
    <row r="272" spans="1:17" x14ac:dyDescent="0.25">
      <c r="A272" s="9"/>
      <c r="B272" s="9"/>
      <c r="C272" s="21">
        <f t="shared" si="25"/>
        <v>0</v>
      </c>
      <c r="D272" s="4"/>
      <c r="E272" s="4"/>
      <c r="F272" s="23"/>
      <c r="G272" s="4"/>
      <c r="H272" s="4"/>
      <c r="I272" s="4"/>
      <c r="J272" s="4"/>
      <c r="K272" s="4"/>
      <c r="L272" s="5">
        <v>0</v>
      </c>
      <c r="M272" s="6">
        <f t="shared" si="28"/>
        <v>0</v>
      </c>
      <c r="N272" s="7">
        <f t="shared" si="29"/>
        <v>0</v>
      </c>
      <c r="O272" s="4"/>
      <c r="P272" s="9"/>
      <c r="Q272" s="4"/>
    </row>
    <row r="273" spans="1:17" x14ac:dyDescent="0.25">
      <c r="A273" s="9"/>
      <c r="B273" s="9"/>
      <c r="C273" s="21">
        <f t="shared" si="25"/>
        <v>0</v>
      </c>
      <c r="D273" s="4"/>
      <c r="E273" s="4"/>
      <c r="F273" s="23"/>
      <c r="G273" s="4"/>
      <c r="H273" s="4"/>
      <c r="I273" s="4"/>
      <c r="J273" s="4"/>
      <c r="K273" s="4"/>
      <c r="L273" s="5">
        <v>0</v>
      </c>
      <c r="M273" s="6">
        <f t="shared" si="28"/>
        <v>0</v>
      </c>
      <c r="N273" s="7">
        <f t="shared" si="29"/>
        <v>0</v>
      </c>
      <c r="O273" s="4"/>
      <c r="P273" s="9"/>
      <c r="Q273" s="4"/>
    </row>
    <row r="274" spans="1:17" x14ac:dyDescent="0.25">
      <c r="A274" s="9"/>
      <c r="B274" s="9"/>
      <c r="C274" s="21">
        <f t="shared" si="25"/>
        <v>0</v>
      </c>
      <c r="D274" s="22"/>
      <c r="E274" s="4"/>
      <c r="F274" s="23"/>
      <c r="G274" s="4"/>
      <c r="H274" s="4"/>
      <c r="I274" s="4"/>
      <c r="J274" s="4"/>
      <c r="K274" s="4"/>
      <c r="L274" s="5">
        <v>0</v>
      </c>
      <c r="M274" s="6">
        <f t="shared" si="28"/>
        <v>0</v>
      </c>
      <c r="N274" s="7">
        <f t="shared" si="29"/>
        <v>0</v>
      </c>
      <c r="O274" s="4"/>
      <c r="P274" s="9"/>
      <c r="Q274" s="4"/>
    </row>
    <row r="275" spans="1:17" x14ac:dyDescent="0.25">
      <c r="A275" s="9"/>
      <c r="B275" s="9"/>
      <c r="C275" s="21">
        <f t="shared" si="25"/>
        <v>0</v>
      </c>
      <c r="D275" s="22"/>
      <c r="E275" s="4"/>
      <c r="F275"/>
      <c r="G275" s="4"/>
      <c r="H275" s="4"/>
      <c r="I275" s="4"/>
      <c r="J275" s="4"/>
      <c r="K275" s="4"/>
      <c r="L275" s="5">
        <v>0</v>
      </c>
      <c r="M275" s="6">
        <f t="shared" si="28"/>
        <v>0</v>
      </c>
      <c r="N275" s="7">
        <f t="shared" si="29"/>
        <v>0</v>
      </c>
      <c r="O275" s="4"/>
      <c r="P275" s="9"/>
      <c r="Q275" s="4"/>
    </row>
    <row r="276" spans="1:17" x14ac:dyDescent="0.25">
      <c r="A276" s="9"/>
      <c r="B276" s="9"/>
      <c r="C276" s="21">
        <f t="shared" si="25"/>
        <v>0</v>
      </c>
      <c r="D276" s="22"/>
      <c r="E276" s="4"/>
      <c r="F276"/>
      <c r="G276" s="4"/>
      <c r="H276" s="4"/>
      <c r="I276" s="4"/>
      <c r="J276" s="4"/>
      <c r="K276" s="4"/>
      <c r="L276" s="5">
        <v>0</v>
      </c>
      <c r="M276" s="6">
        <f t="shared" si="28"/>
        <v>0</v>
      </c>
      <c r="N276" s="7">
        <f t="shared" si="29"/>
        <v>0</v>
      </c>
      <c r="O276" s="4"/>
      <c r="P276" s="9"/>
      <c r="Q276" s="4"/>
    </row>
    <row r="277" spans="1:17" x14ac:dyDescent="0.25">
      <c r="A277" s="9"/>
      <c r="B277" s="9"/>
      <c r="C277" s="21">
        <f t="shared" si="25"/>
        <v>0</v>
      </c>
      <c r="D277" s="4"/>
      <c r="E277" s="4"/>
      <c r="F277" s="23"/>
      <c r="G277" s="4"/>
      <c r="H277" s="4"/>
      <c r="I277" s="4"/>
      <c r="J277" s="4"/>
      <c r="K277" s="4"/>
      <c r="L277" s="5">
        <v>0</v>
      </c>
      <c r="M277" s="6">
        <f t="shared" si="28"/>
        <v>0</v>
      </c>
      <c r="N277" s="7">
        <f t="shared" si="29"/>
        <v>0</v>
      </c>
      <c r="O277" s="4"/>
      <c r="P277" s="4"/>
      <c r="Q277" s="4"/>
    </row>
    <row r="278" spans="1:17" x14ac:dyDescent="0.25">
      <c r="A278" s="9"/>
      <c r="B278" s="9"/>
      <c r="C278" s="21">
        <f t="shared" si="25"/>
        <v>0</v>
      </c>
      <c r="D278" s="4"/>
      <c r="E278" s="4"/>
      <c r="F278" s="23"/>
      <c r="G278" s="4"/>
      <c r="H278" s="4"/>
      <c r="I278" s="4"/>
      <c r="J278" s="4"/>
      <c r="K278" s="4"/>
      <c r="L278" s="5">
        <v>0</v>
      </c>
      <c r="M278" s="6">
        <f t="shared" si="28"/>
        <v>0</v>
      </c>
      <c r="N278" s="7">
        <f t="shared" si="29"/>
        <v>0</v>
      </c>
      <c r="O278" s="4"/>
      <c r="P278" s="9"/>
      <c r="Q278" s="4"/>
    </row>
    <row r="279" spans="1:17" x14ac:dyDescent="0.25">
      <c r="A279" s="9"/>
      <c r="B279" s="9"/>
      <c r="C279" s="21">
        <f t="shared" si="25"/>
        <v>0</v>
      </c>
      <c r="D279" s="4"/>
      <c r="E279" s="4"/>
      <c r="F279" s="23"/>
      <c r="G279" s="4"/>
      <c r="H279" s="4"/>
      <c r="I279" s="4"/>
      <c r="J279" s="4"/>
      <c r="K279" s="4"/>
      <c r="L279" s="5">
        <v>0</v>
      </c>
      <c r="M279" s="6">
        <f t="shared" si="28"/>
        <v>0</v>
      </c>
      <c r="N279" s="7">
        <f t="shared" si="29"/>
        <v>0</v>
      </c>
      <c r="O279" s="4"/>
      <c r="P279" s="9"/>
      <c r="Q279" s="4"/>
    </row>
    <row r="280" spans="1:17" x14ac:dyDescent="0.25">
      <c r="A280" s="9"/>
      <c r="B280" s="9"/>
      <c r="C280" s="21">
        <f t="shared" si="25"/>
        <v>0</v>
      </c>
      <c r="D280" s="4"/>
      <c r="E280" s="4"/>
      <c r="F280" s="23"/>
      <c r="G280" s="4"/>
      <c r="H280" s="4"/>
      <c r="I280" s="4"/>
      <c r="J280" s="4"/>
      <c r="K280" s="4"/>
      <c r="L280" s="5">
        <v>0</v>
      </c>
      <c r="M280" s="6">
        <f t="shared" si="28"/>
        <v>0</v>
      </c>
      <c r="N280" s="7">
        <f t="shared" si="29"/>
        <v>0</v>
      </c>
      <c r="O280" s="4"/>
      <c r="P280" s="4"/>
      <c r="Q280" s="4"/>
    </row>
    <row r="281" spans="1:17" x14ac:dyDescent="0.25">
      <c r="A281" s="9"/>
      <c r="B281" s="9"/>
      <c r="C281" s="21">
        <f t="shared" si="25"/>
        <v>0</v>
      </c>
      <c r="D281" s="22"/>
      <c r="E281" s="4"/>
      <c r="F281" s="23"/>
      <c r="G281" s="4"/>
      <c r="H281" s="4"/>
      <c r="I281" s="4"/>
      <c r="J281" s="4"/>
      <c r="K281" s="4"/>
      <c r="L281" s="5">
        <v>0</v>
      </c>
      <c r="M281" s="6">
        <f t="shared" si="28"/>
        <v>0</v>
      </c>
      <c r="N281" s="7">
        <f t="shared" si="29"/>
        <v>0</v>
      </c>
      <c r="O281" s="4"/>
      <c r="P281" s="9"/>
      <c r="Q281" s="4"/>
    </row>
    <row r="282" spans="1:17" x14ac:dyDescent="0.25">
      <c r="A282" s="9"/>
      <c r="B282" s="9"/>
      <c r="C282" s="21">
        <f t="shared" ref="C282:C345" si="30">B282-A282</f>
        <v>0</v>
      </c>
      <c r="D282" s="22"/>
      <c r="E282" s="4"/>
      <c r="F282" s="23"/>
      <c r="G282" s="4"/>
      <c r="H282" s="4"/>
      <c r="I282" s="4"/>
      <c r="J282" s="4"/>
      <c r="K282" s="4"/>
      <c r="L282" s="5">
        <v>0</v>
      </c>
      <c r="M282" s="6">
        <f t="shared" si="28"/>
        <v>0</v>
      </c>
      <c r="N282" s="7">
        <f t="shared" si="29"/>
        <v>0</v>
      </c>
      <c r="O282" s="4"/>
      <c r="P282" s="9"/>
      <c r="Q282" s="4"/>
    </row>
    <row r="283" spans="1:17" x14ac:dyDescent="0.25">
      <c r="A283" s="9"/>
      <c r="B283" s="9"/>
      <c r="C283" s="21">
        <f t="shared" si="30"/>
        <v>0</v>
      </c>
      <c r="D283" s="22"/>
      <c r="E283" s="4"/>
      <c r="F283" s="23"/>
      <c r="G283" s="4"/>
      <c r="H283" s="4"/>
      <c r="I283" s="4"/>
      <c r="J283" s="4"/>
      <c r="K283" s="4"/>
      <c r="L283" s="5">
        <v>0</v>
      </c>
      <c r="M283" s="6">
        <f t="shared" si="28"/>
        <v>0</v>
      </c>
      <c r="N283" s="7">
        <f t="shared" si="29"/>
        <v>0</v>
      </c>
      <c r="O283" s="4"/>
      <c r="P283" s="9"/>
      <c r="Q283" s="4"/>
    </row>
    <row r="284" spans="1:17" x14ac:dyDescent="0.25">
      <c r="A284" s="9"/>
      <c r="B284" s="9"/>
      <c r="C284" s="21">
        <f t="shared" si="30"/>
        <v>0</v>
      </c>
      <c r="D284" s="22"/>
      <c r="E284" s="4"/>
      <c r="F284" s="23"/>
      <c r="G284" s="4"/>
      <c r="H284" s="4"/>
      <c r="I284" s="4"/>
      <c r="J284" s="4"/>
      <c r="K284" s="4"/>
      <c r="L284" s="5">
        <v>0</v>
      </c>
      <c r="M284" s="6">
        <f t="shared" si="28"/>
        <v>0</v>
      </c>
      <c r="N284" s="7">
        <f t="shared" si="29"/>
        <v>0</v>
      </c>
      <c r="O284" s="4"/>
      <c r="P284" s="9"/>
      <c r="Q284" s="4"/>
    </row>
    <row r="285" spans="1:17" x14ac:dyDescent="0.25">
      <c r="A285" s="9"/>
      <c r="B285" s="9"/>
      <c r="C285" s="21">
        <f t="shared" si="30"/>
        <v>0</v>
      </c>
      <c r="D285" s="4"/>
      <c r="E285" s="4"/>
      <c r="F285" s="23"/>
      <c r="G285" s="4"/>
      <c r="H285" s="4"/>
      <c r="I285" s="4"/>
      <c r="J285" s="4"/>
      <c r="K285" s="4"/>
      <c r="L285" s="5">
        <v>0</v>
      </c>
      <c r="M285" s="6">
        <f t="shared" si="28"/>
        <v>0</v>
      </c>
      <c r="N285" s="7">
        <f t="shared" si="29"/>
        <v>0</v>
      </c>
      <c r="O285" s="4"/>
      <c r="P285" s="9"/>
      <c r="Q285" s="4"/>
    </row>
    <row r="286" spans="1:17" x14ac:dyDescent="0.25">
      <c r="A286" s="9"/>
      <c r="B286" s="9"/>
      <c r="C286" s="21">
        <f t="shared" si="30"/>
        <v>0</v>
      </c>
      <c r="D286" s="4"/>
      <c r="E286" s="4"/>
      <c r="F286" s="24"/>
      <c r="G286" s="4"/>
      <c r="H286" s="4"/>
      <c r="I286" s="4"/>
      <c r="J286" s="4"/>
      <c r="K286" s="4"/>
      <c r="L286" s="5">
        <v>0</v>
      </c>
      <c r="M286" s="6">
        <f t="shared" si="28"/>
        <v>0</v>
      </c>
      <c r="N286" s="7">
        <f t="shared" si="29"/>
        <v>0</v>
      </c>
      <c r="O286" s="4"/>
      <c r="P286" s="9"/>
      <c r="Q286" s="4"/>
    </row>
    <row r="287" spans="1:17" x14ac:dyDescent="0.25">
      <c r="A287" s="9"/>
      <c r="B287" s="9"/>
      <c r="C287" s="21">
        <f t="shared" si="30"/>
        <v>0</v>
      </c>
      <c r="D287" s="4"/>
      <c r="E287" s="4"/>
      <c r="F287" s="23"/>
      <c r="G287" s="4"/>
      <c r="H287" s="4"/>
      <c r="I287" s="4"/>
      <c r="J287" s="4"/>
      <c r="K287" s="4"/>
      <c r="L287" s="5">
        <v>0</v>
      </c>
      <c r="M287" s="6">
        <f t="shared" si="28"/>
        <v>0</v>
      </c>
      <c r="N287" s="7">
        <f t="shared" si="29"/>
        <v>0</v>
      </c>
      <c r="O287" s="4"/>
      <c r="P287" s="9"/>
      <c r="Q287" s="4"/>
    </row>
    <row r="288" spans="1:17" x14ac:dyDescent="0.25">
      <c r="A288" s="9"/>
      <c r="B288" s="9"/>
      <c r="C288" s="21">
        <f t="shared" si="30"/>
        <v>0</v>
      </c>
      <c r="D288" s="4"/>
      <c r="E288" s="4"/>
      <c r="F288" s="23"/>
      <c r="G288" s="4"/>
      <c r="H288" s="4"/>
      <c r="I288" s="4"/>
      <c r="J288" s="4"/>
      <c r="K288" s="4"/>
      <c r="L288" s="5">
        <v>0</v>
      </c>
      <c r="M288" s="6">
        <f t="shared" si="28"/>
        <v>0</v>
      </c>
      <c r="N288" s="7">
        <f t="shared" si="29"/>
        <v>0</v>
      </c>
      <c r="O288" s="4"/>
      <c r="P288" s="9"/>
      <c r="Q288" s="4"/>
    </row>
    <row r="289" spans="1:17" x14ac:dyDescent="0.25">
      <c r="A289" s="9"/>
      <c r="B289" s="9"/>
      <c r="C289" s="21">
        <f t="shared" si="30"/>
        <v>0</v>
      </c>
      <c r="D289" s="4"/>
      <c r="E289" s="4"/>
      <c r="F289" s="23"/>
      <c r="G289" s="4"/>
      <c r="H289" s="4"/>
      <c r="I289" s="4"/>
      <c r="J289" s="4"/>
      <c r="K289" s="4"/>
      <c r="L289" s="5">
        <v>0</v>
      </c>
      <c r="M289" s="6">
        <f t="shared" si="28"/>
        <v>0</v>
      </c>
      <c r="N289" s="7">
        <f t="shared" si="29"/>
        <v>0</v>
      </c>
      <c r="O289" s="4"/>
      <c r="P289" s="9"/>
      <c r="Q289" s="4"/>
    </row>
    <row r="290" spans="1:17" x14ac:dyDescent="0.25">
      <c r="A290" s="9"/>
      <c r="B290" s="9"/>
      <c r="C290" s="21">
        <f t="shared" si="30"/>
        <v>0</v>
      </c>
      <c r="D290" s="4"/>
      <c r="E290" s="4"/>
      <c r="F290" s="23"/>
      <c r="G290" s="4"/>
      <c r="H290" s="4"/>
      <c r="I290" s="4"/>
      <c r="J290" s="4"/>
      <c r="K290" s="4"/>
      <c r="L290" s="5">
        <v>0</v>
      </c>
      <c r="M290" s="6">
        <f t="shared" si="28"/>
        <v>0</v>
      </c>
      <c r="N290" s="7">
        <f t="shared" si="29"/>
        <v>0</v>
      </c>
      <c r="O290" s="4"/>
      <c r="P290" s="4"/>
      <c r="Q290" s="4"/>
    </row>
    <row r="291" spans="1:17" x14ac:dyDescent="0.25">
      <c r="A291" s="9"/>
      <c r="B291" s="9"/>
      <c r="C291" s="21">
        <f t="shared" si="30"/>
        <v>0</v>
      </c>
      <c r="D291" s="4"/>
      <c r="E291" s="4"/>
      <c r="F291" s="23"/>
      <c r="G291" s="4"/>
      <c r="H291" s="4"/>
      <c r="I291" s="4"/>
      <c r="J291" s="4"/>
      <c r="K291" s="4"/>
      <c r="L291" s="5">
        <v>0</v>
      </c>
      <c r="M291" s="6">
        <f t="shared" si="28"/>
        <v>0</v>
      </c>
      <c r="N291" s="7">
        <f t="shared" si="29"/>
        <v>0</v>
      </c>
      <c r="O291" s="4"/>
      <c r="P291" s="9"/>
      <c r="Q291" s="4"/>
    </row>
    <row r="292" spans="1:17" x14ac:dyDescent="0.25">
      <c r="A292" s="9"/>
      <c r="B292" s="9"/>
      <c r="C292" s="21">
        <f t="shared" si="30"/>
        <v>0</v>
      </c>
      <c r="D292" s="4"/>
      <c r="E292" s="4"/>
      <c r="F292" s="23"/>
      <c r="G292" s="4"/>
      <c r="H292" s="4"/>
      <c r="I292" s="4"/>
      <c r="J292" s="4"/>
      <c r="K292" s="4"/>
      <c r="L292" s="5">
        <v>0</v>
      </c>
      <c r="M292" s="6">
        <f t="shared" si="28"/>
        <v>0</v>
      </c>
      <c r="N292" s="7">
        <f t="shared" si="29"/>
        <v>0</v>
      </c>
      <c r="O292" s="4"/>
      <c r="P292" s="9"/>
      <c r="Q292" s="4"/>
    </row>
    <row r="293" spans="1:17" x14ac:dyDescent="0.25">
      <c r="A293" s="9"/>
      <c r="B293" s="9"/>
      <c r="C293" s="21">
        <f t="shared" si="30"/>
        <v>0</v>
      </c>
      <c r="D293" s="4"/>
      <c r="E293" s="4"/>
      <c r="F293" s="23"/>
      <c r="G293" s="4"/>
      <c r="H293" s="4"/>
      <c r="I293" s="4"/>
      <c r="J293" s="4"/>
      <c r="K293" s="4"/>
      <c r="L293" s="5">
        <v>0</v>
      </c>
      <c r="M293" s="6">
        <f t="shared" si="28"/>
        <v>0</v>
      </c>
      <c r="N293" s="7">
        <f t="shared" si="29"/>
        <v>0</v>
      </c>
      <c r="O293" s="4"/>
      <c r="P293" s="9"/>
      <c r="Q293" s="4"/>
    </row>
    <row r="294" spans="1:17" x14ac:dyDescent="0.25">
      <c r="A294" s="9"/>
      <c r="B294" s="9"/>
      <c r="C294" s="21">
        <f t="shared" si="30"/>
        <v>0</v>
      </c>
      <c r="D294" s="4"/>
      <c r="E294" s="4"/>
      <c r="F294" s="23"/>
      <c r="G294" s="4"/>
      <c r="H294" s="4"/>
      <c r="I294" s="4"/>
      <c r="J294" s="4"/>
      <c r="K294" s="4"/>
      <c r="L294" s="5">
        <v>0</v>
      </c>
      <c r="M294" s="6">
        <f t="shared" si="28"/>
        <v>0</v>
      </c>
      <c r="N294" s="7">
        <f t="shared" si="29"/>
        <v>0</v>
      </c>
      <c r="O294" s="4"/>
      <c r="P294" s="9"/>
      <c r="Q294" s="4"/>
    </row>
    <row r="295" spans="1:17" x14ac:dyDescent="0.25">
      <c r="A295" s="9"/>
      <c r="B295" s="9"/>
      <c r="C295" s="21">
        <f t="shared" si="30"/>
        <v>0</v>
      </c>
      <c r="D295" s="4"/>
      <c r="E295" s="4"/>
      <c r="F295" s="23"/>
      <c r="G295" s="4"/>
      <c r="H295" s="4"/>
      <c r="I295" s="4"/>
      <c r="J295" s="4"/>
      <c r="K295" s="4"/>
      <c r="L295" s="5">
        <v>0</v>
      </c>
      <c r="M295" s="6">
        <f t="shared" si="28"/>
        <v>0</v>
      </c>
      <c r="N295" s="7">
        <f t="shared" si="29"/>
        <v>0</v>
      </c>
      <c r="O295" s="4"/>
      <c r="P295" s="9"/>
      <c r="Q295" s="4"/>
    </row>
    <row r="296" spans="1:17" x14ac:dyDescent="0.25">
      <c r="A296" s="9"/>
      <c r="B296" s="9"/>
      <c r="C296" s="21">
        <f t="shared" si="30"/>
        <v>0</v>
      </c>
      <c r="D296" s="4"/>
      <c r="E296" s="4"/>
      <c r="F296" s="23"/>
      <c r="G296" s="4"/>
      <c r="H296" s="4"/>
      <c r="I296" s="4"/>
      <c r="J296" s="4"/>
      <c r="K296" s="4"/>
      <c r="L296" s="5">
        <v>0</v>
      </c>
      <c r="M296" s="6">
        <f t="shared" ref="M296:M359" si="31">L296*$M$1</f>
        <v>0</v>
      </c>
      <c r="N296" s="7">
        <f t="shared" ref="N296:N359" si="32">L296+M296</f>
        <v>0</v>
      </c>
      <c r="O296" s="4"/>
      <c r="P296" s="9"/>
      <c r="Q296" s="4"/>
    </row>
    <row r="297" spans="1:17" x14ac:dyDescent="0.25">
      <c r="A297" s="9"/>
      <c r="B297" s="9"/>
      <c r="C297" s="21">
        <f t="shared" si="30"/>
        <v>0</v>
      </c>
      <c r="D297" s="4"/>
      <c r="E297" s="4"/>
      <c r="F297" s="23"/>
      <c r="G297" s="4"/>
      <c r="H297" s="4"/>
      <c r="I297" s="4"/>
      <c r="J297" s="4"/>
      <c r="K297" s="4"/>
      <c r="L297" s="5">
        <v>0</v>
      </c>
      <c r="M297" s="6">
        <f t="shared" si="31"/>
        <v>0</v>
      </c>
      <c r="N297" s="7">
        <f t="shared" si="32"/>
        <v>0</v>
      </c>
      <c r="O297" s="4"/>
      <c r="P297" s="9"/>
      <c r="Q297" s="4"/>
    </row>
    <row r="298" spans="1:17" x14ac:dyDescent="0.25">
      <c r="A298" s="9"/>
      <c r="B298" s="9"/>
      <c r="C298" s="21">
        <f t="shared" si="30"/>
        <v>0</v>
      </c>
      <c r="D298" s="4"/>
      <c r="E298" s="4"/>
      <c r="F298" s="23"/>
      <c r="G298" s="4"/>
      <c r="H298" s="4"/>
      <c r="I298" s="4"/>
      <c r="J298" s="4"/>
      <c r="K298" s="4"/>
      <c r="L298" s="5">
        <v>0</v>
      </c>
      <c r="M298" s="6">
        <f t="shared" si="31"/>
        <v>0</v>
      </c>
      <c r="N298" s="7">
        <f t="shared" si="32"/>
        <v>0</v>
      </c>
      <c r="O298" s="4"/>
      <c r="P298" s="4"/>
      <c r="Q298" s="4"/>
    </row>
    <row r="299" spans="1:17" x14ac:dyDescent="0.25">
      <c r="A299" s="9"/>
      <c r="B299" s="9"/>
      <c r="C299" s="21">
        <f t="shared" si="30"/>
        <v>0</v>
      </c>
      <c r="D299" s="4"/>
      <c r="E299" s="4"/>
      <c r="F299" s="23"/>
      <c r="G299" s="4"/>
      <c r="H299" s="4"/>
      <c r="I299" s="4"/>
      <c r="J299" s="4"/>
      <c r="K299" s="4"/>
      <c r="L299" s="5">
        <v>0</v>
      </c>
      <c r="M299" s="6">
        <f t="shared" si="31"/>
        <v>0</v>
      </c>
      <c r="N299" s="7">
        <f t="shared" si="32"/>
        <v>0</v>
      </c>
      <c r="O299" s="4"/>
      <c r="P299" s="4"/>
      <c r="Q299" s="4"/>
    </row>
    <row r="300" spans="1:17" x14ac:dyDescent="0.25">
      <c r="A300" s="9"/>
      <c r="B300" s="9"/>
      <c r="C300" s="21">
        <f t="shared" si="30"/>
        <v>0</v>
      </c>
      <c r="D300" s="4"/>
      <c r="E300" s="4"/>
      <c r="F300" s="23"/>
      <c r="G300" s="4"/>
      <c r="H300" s="4"/>
      <c r="I300" s="4"/>
      <c r="J300" s="4"/>
      <c r="K300" s="4"/>
      <c r="L300" s="5">
        <v>0</v>
      </c>
      <c r="M300" s="6">
        <f t="shared" si="31"/>
        <v>0</v>
      </c>
      <c r="N300" s="7">
        <f t="shared" si="32"/>
        <v>0</v>
      </c>
      <c r="O300" s="4"/>
      <c r="P300" s="9"/>
      <c r="Q300" s="4"/>
    </row>
    <row r="301" spans="1:17" x14ac:dyDescent="0.25">
      <c r="A301" s="9"/>
      <c r="B301" s="9"/>
      <c r="C301" s="21">
        <f t="shared" si="30"/>
        <v>0</v>
      </c>
      <c r="D301" s="4"/>
      <c r="E301" s="4"/>
      <c r="F301" s="23"/>
      <c r="G301" s="4"/>
      <c r="H301" s="4"/>
      <c r="I301" s="4"/>
      <c r="J301" s="4"/>
      <c r="K301" s="4"/>
      <c r="L301" s="5">
        <v>0</v>
      </c>
      <c r="M301" s="6">
        <f t="shared" si="31"/>
        <v>0</v>
      </c>
      <c r="N301" s="7">
        <f t="shared" si="32"/>
        <v>0</v>
      </c>
      <c r="O301" s="4"/>
      <c r="P301" s="4"/>
      <c r="Q301" s="4"/>
    </row>
    <row r="302" spans="1:17" x14ac:dyDescent="0.25">
      <c r="A302" s="9"/>
      <c r="B302" s="9"/>
      <c r="C302" s="21">
        <f t="shared" si="30"/>
        <v>0</v>
      </c>
      <c r="D302" s="4"/>
      <c r="E302" s="4"/>
      <c r="F302" s="23"/>
      <c r="G302" s="4"/>
      <c r="H302" s="4"/>
      <c r="I302" s="4"/>
      <c r="J302" s="4"/>
      <c r="K302" s="4"/>
      <c r="L302" s="5">
        <v>0</v>
      </c>
      <c r="M302" s="6">
        <f t="shared" si="31"/>
        <v>0</v>
      </c>
      <c r="N302" s="7">
        <f t="shared" si="32"/>
        <v>0</v>
      </c>
      <c r="O302" s="4"/>
      <c r="P302" s="9"/>
      <c r="Q302" s="4"/>
    </row>
    <row r="303" spans="1:17" x14ac:dyDescent="0.25">
      <c r="A303" s="9"/>
      <c r="B303" s="9"/>
      <c r="C303" s="21">
        <f t="shared" si="30"/>
        <v>0</v>
      </c>
      <c r="D303" s="4"/>
      <c r="E303" s="4"/>
      <c r="F303" s="23"/>
      <c r="G303" s="4"/>
      <c r="H303" s="4"/>
      <c r="I303" s="4"/>
      <c r="J303" s="4"/>
      <c r="K303" s="4"/>
      <c r="L303" s="5">
        <v>0</v>
      </c>
      <c r="M303" s="6">
        <f t="shared" si="31"/>
        <v>0</v>
      </c>
      <c r="N303" s="7">
        <f t="shared" si="32"/>
        <v>0</v>
      </c>
      <c r="O303" s="4"/>
      <c r="P303" s="4"/>
      <c r="Q303" s="4"/>
    </row>
    <row r="304" spans="1:17" x14ac:dyDescent="0.25">
      <c r="A304" s="9"/>
      <c r="B304" s="9"/>
      <c r="C304" s="21">
        <f t="shared" si="30"/>
        <v>0</v>
      </c>
      <c r="D304" s="4"/>
      <c r="E304" s="4"/>
      <c r="F304" s="23"/>
      <c r="G304" s="4"/>
      <c r="H304" s="4"/>
      <c r="I304" s="4"/>
      <c r="J304" s="4"/>
      <c r="K304" s="4"/>
      <c r="L304" s="5">
        <v>0</v>
      </c>
      <c r="M304" s="6">
        <f t="shared" si="31"/>
        <v>0</v>
      </c>
      <c r="N304" s="7">
        <f t="shared" si="32"/>
        <v>0</v>
      </c>
      <c r="O304" s="4"/>
      <c r="P304" s="4"/>
      <c r="Q304" s="4"/>
    </row>
    <row r="305" spans="1:17" x14ac:dyDescent="0.25">
      <c r="A305" s="9"/>
      <c r="B305" s="9"/>
      <c r="C305" s="21">
        <f t="shared" si="30"/>
        <v>0</v>
      </c>
      <c r="D305" s="4"/>
      <c r="E305" s="4"/>
      <c r="F305" s="23"/>
      <c r="G305" s="4"/>
      <c r="H305" s="4"/>
      <c r="I305" s="4"/>
      <c r="J305" s="4"/>
      <c r="K305" s="4"/>
      <c r="L305" s="5">
        <v>0</v>
      </c>
      <c r="M305" s="6">
        <f t="shared" si="31"/>
        <v>0</v>
      </c>
      <c r="N305" s="7">
        <f t="shared" si="32"/>
        <v>0</v>
      </c>
      <c r="O305" s="4"/>
      <c r="P305" s="4"/>
      <c r="Q305" s="4"/>
    </row>
    <row r="306" spans="1:17" x14ac:dyDescent="0.25">
      <c r="A306" s="9"/>
      <c r="B306" s="9"/>
      <c r="C306" s="21">
        <f t="shared" si="30"/>
        <v>0</v>
      </c>
      <c r="D306" s="4"/>
      <c r="E306" s="4"/>
      <c r="F306" s="23"/>
      <c r="G306" s="4"/>
      <c r="H306" s="4"/>
      <c r="I306" s="4"/>
      <c r="J306" s="4"/>
      <c r="K306" s="4"/>
      <c r="L306" s="5">
        <v>0</v>
      </c>
      <c r="M306" s="6">
        <f t="shared" si="31"/>
        <v>0</v>
      </c>
      <c r="N306" s="7">
        <f t="shared" si="32"/>
        <v>0</v>
      </c>
      <c r="O306" s="4"/>
      <c r="P306" s="9"/>
      <c r="Q306" s="4"/>
    </row>
    <row r="307" spans="1:17" x14ac:dyDescent="0.25">
      <c r="A307" s="9"/>
      <c r="B307" s="9"/>
      <c r="C307" s="21">
        <f t="shared" si="30"/>
        <v>0</v>
      </c>
      <c r="D307" s="4"/>
      <c r="E307" s="4"/>
      <c r="F307" s="23"/>
      <c r="G307" s="4"/>
      <c r="H307" s="4"/>
      <c r="I307" s="4"/>
      <c r="J307" s="4"/>
      <c r="K307" s="4"/>
      <c r="L307" s="5">
        <v>0</v>
      </c>
      <c r="M307" s="6">
        <f t="shared" si="31"/>
        <v>0</v>
      </c>
      <c r="N307" s="7">
        <f t="shared" si="32"/>
        <v>0</v>
      </c>
      <c r="O307" s="4"/>
      <c r="P307" s="9"/>
      <c r="Q307" s="4"/>
    </row>
    <row r="308" spans="1:17" x14ac:dyDescent="0.25">
      <c r="A308" s="9"/>
      <c r="B308" s="9"/>
      <c r="C308" s="21">
        <f t="shared" si="30"/>
        <v>0</v>
      </c>
      <c r="D308" s="4"/>
      <c r="E308" s="4"/>
      <c r="F308" s="23"/>
      <c r="G308" s="4"/>
      <c r="H308" s="4"/>
      <c r="I308" s="4"/>
      <c r="J308" s="4"/>
      <c r="K308" s="4"/>
      <c r="L308" s="5">
        <v>0</v>
      </c>
      <c r="M308" s="6">
        <f t="shared" si="31"/>
        <v>0</v>
      </c>
      <c r="N308" s="7">
        <f t="shared" si="32"/>
        <v>0</v>
      </c>
      <c r="O308" s="4"/>
      <c r="P308" s="4"/>
      <c r="Q308" s="4"/>
    </row>
    <row r="309" spans="1:17" x14ac:dyDescent="0.25">
      <c r="A309" s="9"/>
      <c r="B309" s="9"/>
      <c r="C309" s="21">
        <f t="shared" si="30"/>
        <v>0</v>
      </c>
      <c r="D309" s="4"/>
      <c r="E309" s="4"/>
      <c r="F309" s="23"/>
      <c r="G309" s="4"/>
      <c r="H309" s="4"/>
      <c r="I309" s="4"/>
      <c r="J309" s="4"/>
      <c r="K309" s="4"/>
      <c r="L309" s="5">
        <v>0</v>
      </c>
      <c r="M309" s="6">
        <f t="shared" si="31"/>
        <v>0</v>
      </c>
      <c r="N309" s="7">
        <f t="shared" si="32"/>
        <v>0</v>
      </c>
      <c r="O309" s="4"/>
      <c r="P309" s="9"/>
      <c r="Q309" s="4"/>
    </row>
    <row r="310" spans="1:17" x14ac:dyDescent="0.25">
      <c r="A310" s="9"/>
      <c r="B310" s="9"/>
      <c r="C310" s="21">
        <f t="shared" si="30"/>
        <v>0</v>
      </c>
      <c r="D310" s="4"/>
      <c r="E310" s="4"/>
      <c r="F310" s="23"/>
      <c r="G310" s="4"/>
      <c r="H310" s="4"/>
      <c r="I310" s="4"/>
      <c r="J310" s="4"/>
      <c r="K310" s="4"/>
      <c r="L310" s="5">
        <v>0</v>
      </c>
      <c r="M310" s="6">
        <f t="shared" si="31"/>
        <v>0</v>
      </c>
      <c r="N310" s="7">
        <f t="shared" si="32"/>
        <v>0</v>
      </c>
      <c r="O310" s="4"/>
      <c r="P310" s="9"/>
      <c r="Q310" s="4"/>
    </row>
    <row r="311" spans="1:17" x14ac:dyDescent="0.25">
      <c r="A311" s="9"/>
      <c r="B311" s="9"/>
      <c r="C311" s="21">
        <f t="shared" si="30"/>
        <v>0</v>
      </c>
      <c r="D311" s="4"/>
      <c r="E311" s="4"/>
      <c r="F311" s="23"/>
      <c r="G311" s="4"/>
      <c r="H311" s="4"/>
      <c r="I311" s="4"/>
      <c r="J311" s="4"/>
      <c r="K311" s="4"/>
      <c r="L311" s="5">
        <v>0</v>
      </c>
      <c r="M311" s="6">
        <f t="shared" si="31"/>
        <v>0</v>
      </c>
      <c r="N311" s="7">
        <f t="shared" si="32"/>
        <v>0</v>
      </c>
      <c r="O311" s="4"/>
      <c r="P311" s="9"/>
      <c r="Q311" s="4"/>
    </row>
    <row r="312" spans="1:17" x14ac:dyDescent="0.25">
      <c r="A312" s="9"/>
      <c r="B312" s="9"/>
      <c r="C312" s="21">
        <f t="shared" si="30"/>
        <v>0</v>
      </c>
      <c r="D312" s="4"/>
      <c r="E312" s="4"/>
      <c r="F312" s="23"/>
      <c r="G312" s="4"/>
      <c r="H312" s="4"/>
      <c r="I312" s="4"/>
      <c r="J312" s="4"/>
      <c r="K312" s="4"/>
      <c r="L312" s="5">
        <v>0</v>
      </c>
      <c r="M312" s="6">
        <f t="shared" si="31"/>
        <v>0</v>
      </c>
      <c r="N312" s="7">
        <f t="shared" si="32"/>
        <v>0</v>
      </c>
      <c r="O312" s="4"/>
      <c r="P312" s="9"/>
      <c r="Q312" s="4"/>
    </row>
    <row r="313" spans="1:17" x14ac:dyDescent="0.25">
      <c r="A313" s="9"/>
      <c r="B313" s="9"/>
      <c r="C313" s="21">
        <f t="shared" si="30"/>
        <v>0</v>
      </c>
      <c r="D313" s="4"/>
      <c r="E313" s="4"/>
      <c r="F313" s="23"/>
      <c r="G313" s="4"/>
      <c r="H313" s="4"/>
      <c r="I313" s="4"/>
      <c r="J313" s="4"/>
      <c r="K313" s="4"/>
      <c r="L313" s="5">
        <v>0</v>
      </c>
      <c r="M313" s="6">
        <f t="shared" si="31"/>
        <v>0</v>
      </c>
      <c r="N313" s="7">
        <f t="shared" si="32"/>
        <v>0</v>
      </c>
      <c r="O313" s="4"/>
      <c r="P313" s="9"/>
      <c r="Q313" s="4"/>
    </row>
    <row r="314" spans="1:17" x14ac:dyDescent="0.25">
      <c r="A314" s="9"/>
      <c r="B314" s="9"/>
      <c r="C314" s="21">
        <f t="shared" si="30"/>
        <v>0</v>
      </c>
      <c r="D314" s="4"/>
      <c r="E314" s="4"/>
      <c r="F314" s="23"/>
      <c r="G314" s="4"/>
      <c r="H314" s="4"/>
      <c r="I314" s="4"/>
      <c r="J314" s="4"/>
      <c r="K314" s="4"/>
      <c r="L314" s="5">
        <v>0</v>
      </c>
      <c r="M314" s="6">
        <f t="shared" si="31"/>
        <v>0</v>
      </c>
      <c r="N314" s="7">
        <f t="shared" si="32"/>
        <v>0</v>
      </c>
      <c r="O314" s="4"/>
      <c r="P314" s="4"/>
      <c r="Q314" s="4"/>
    </row>
    <row r="315" spans="1:17" x14ac:dyDescent="0.25">
      <c r="A315" s="9"/>
      <c r="B315" s="9"/>
      <c r="C315" s="21">
        <f t="shared" si="30"/>
        <v>0</v>
      </c>
      <c r="D315" s="4"/>
      <c r="E315" s="4"/>
      <c r="F315" s="23"/>
      <c r="G315" s="4"/>
      <c r="H315" s="4"/>
      <c r="I315" s="4"/>
      <c r="J315" s="4"/>
      <c r="K315" s="4"/>
      <c r="L315" s="5">
        <v>0</v>
      </c>
      <c r="M315" s="6">
        <f t="shared" si="31"/>
        <v>0</v>
      </c>
      <c r="N315" s="7">
        <f t="shared" si="32"/>
        <v>0</v>
      </c>
      <c r="O315" s="4"/>
      <c r="P315" s="4"/>
      <c r="Q315" s="4"/>
    </row>
    <row r="316" spans="1:17" x14ac:dyDescent="0.25">
      <c r="A316" s="9"/>
      <c r="B316" s="9"/>
      <c r="C316" s="21">
        <f t="shared" si="30"/>
        <v>0</v>
      </c>
      <c r="D316" s="4"/>
      <c r="E316" s="4"/>
      <c r="F316" s="23"/>
      <c r="G316" s="4"/>
      <c r="H316" s="4"/>
      <c r="I316" s="4"/>
      <c r="J316" s="4"/>
      <c r="K316" s="4"/>
      <c r="L316" s="5">
        <v>0</v>
      </c>
      <c r="M316" s="6">
        <f t="shared" si="31"/>
        <v>0</v>
      </c>
      <c r="N316" s="7">
        <f t="shared" si="32"/>
        <v>0</v>
      </c>
      <c r="O316" s="4"/>
      <c r="P316" s="4"/>
      <c r="Q316" s="4"/>
    </row>
    <row r="317" spans="1:17" x14ac:dyDescent="0.25">
      <c r="A317" s="9"/>
      <c r="B317" s="9"/>
      <c r="C317" s="21">
        <f t="shared" si="30"/>
        <v>0</v>
      </c>
      <c r="D317" s="4"/>
      <c r="E317" s="4"/>
      <c r="F317" s="23"/>
      <c r="G317" s="4"/>
      <c r="H317" s="4"/>
      <c r="I317" s="4"/>
      <c r="J317" s="4"/>
      <c r="K317" s="4"/>
      <c r="L317" s="5">
        <v>0</v>
      </c>
      <c r="M317" s="6">
        <f t="shared" si="31"/>
        <v>0</v>
      </c>
      <c r="N317" s="7">
        <f t="shared" si="32"/>
        <v>0</v>
      </c>
      <c r="O317" s="4"/>
      <c r="P317" s="4"/>
      <c r="Q317" s="4"/>
    </row>
    <row r="318" spans="1:17" x14ac:dyDescent="0.25">
      <c r="A318" s="9"/>
      <c r="B318" s="9"/>
      <c r="C318" s="21">
        <f t="shared" si="30"/>
        <v>0</v>
      </c>
      <c r="D318" s="4"/>
      <c r="E318" s="4"/>
      <c r="F318" s="23"/>
      <c r="G318" s="4"/>
      <c r="H318" s="4"/>
      <c r="I318" s="4"/>
      <c r="J318" s="4"/>
      <c r="K318" s="4"/>
      <c r="L318" s="5">
        <v>0</v>
      </c>
      <c r="M318" s="6">
        <f t="shared" si="31"/>
        <v>0</v>
      </c>
      <c r="N318" s="7">
        <f t="shared" si="32"/>
        <v>0</v>
      </c>
      <c r="O318" s="4"/>
      <c r="P318" s="9"/>
      <c r="Q318" s="4"/>
    </row>
    <row r="319" spans="1:17" x14ac:dyDescent="0.25">
      <c r="A319" s="9"/>
      <c r="B319" s="9"/>
      <c r="C319" s="21">
        <f t="shared" si="30"/>
        <v>0</v>
      </c>
      <c r="D319" s="4"/>
      <c r="E319" s="4"/>
      <c r="F319" s="23"/>
      <c r="G319" s="4"/>
      <c r="H319" s="4"/>
      <c r="I319" s="4"/>
      <c r="J319" s="4"/>
      <c r="K319" s="4"/>
      <c r="L319" s="5">
        <v>0</v>
      </c>
      <c r="M319" s="6">
        <f t="shared" si="31"/>
        <v>0</v>
      </c>
      <c r="N319" s="7">
        <f t="shared" si="32"/>
        <v>0</v>
      </c>
      <c r="O319" s="4"/>
      <c r="P319" s="4"/>
      <c r="Q319" s="4"/>
    </row>
    <row r="320" spans="1:17" x14ac:dyDescent="0.25">
      <c r="A320" s="9"/>
      <c r="B320" s="9"/>
      <c r="C320" s="21">
        <f t="shared" si="30"/>
        <v>0</v>
      </c>
      <c r="D320" s="4"/>
      <c r="E320" s="4"/>
      <c r="F320" s="23"/>
      <c r="G320" s="4"/>
      <c r="H320" s="4"/>
      <c r="I320" s="4"/>
      <c r="J320" s="4"/>
      <c r="K320" s="4"/>
      <c r="L320" s="5">
        <v>0</v>
      </c>
      <c r="M320" s="6">
        <f t="shared" si="31"/>
        <v>0</v>
      </c>
      <c r="N320" s="7">
        <f t="shared" si="32"/>
        <v>0</v>
      </c>
      <c r="O320" s="4"/>
      <c r="P320" s="4"/>
      <c r="Q320" s="4"/>
    </row>
    <row r="321" spans="1:17" x14ac:dyDescent="0.25">
      <c r="A321" s="9"/>
      <c r="B321" s="9"/>
      <c r="C321" s="21">
        <f t="shared" si="30"/>
        <v>0</v>
      </c>
      <c r="D321" s="4"/>
      <c r="E321" s="4"/>
      <c r="F321" s="23"/>
      <c r="G321" s="4"/>
      <c r="H321" s="4"/>
      <c r="I321" s="4"/>
      <c r="J321" s="4"/>
      <c r="K321" s="25"/>
      <c r="L321" s="5">
        <v>0</v>
      </c>
      <c r="M321" s="6">
        <f t="shared" si="31"/>
        <v>0</v>
      </c>
      <c r="N321" s="7">
        <f t="shared" si="32"/>
        <v>0</v>
      </c>
      <c r="O321" s="4"/>
      <c r="P321" s="9"/>
      <c r="Q321" s="4"/>
    </row>
    <row r="322" spans="1:17" x14ac:dyDescent="0.25">
      <c r="A322" s="27"/>
      <c r="B322" s="9"/>
      <c r="C322" s="21">
        <f t="shared" si="30"/>
        <v>0</v>
      </c>
      <c r="D322" s="4"/>
      <c r="E322" s="4"/>
      <c r="F322" s="23"/>
      <c r="G322" s="4"/>
      <c r="H322" s="4"/>
      <c r="I322" s="4"/>
      <c r="J322" s="4"/>
      <c r="K322" s="4"/>
      <c r="L322" s="5">
        <v>0</v>
      </c>
      <c r="M322" s="6">
        <f t="shared" si="31"/>
        <v>0</v>
      </c>
      <c r="N322" s="7">
        <f t="shared" si="32"/>
        <v>0</v>
      </c>
      <c r="O322" s="4"/>
      <c r="P322" s="9"/>
      <c r="Q322" s="4"/>
    </row>
    <row r="323" spans="1:17" x14ac:dyDescent="0.25">
      <c r="A323" s="27"/>
      <c r="B323" s="9"/>
      <c r="C323" s="21">
        <f t="shared" si="30"/>
        <v>0</v>
      </c>
      <c r="D323" s="4"/>
      <c r="E323" s="4"/>
      <c r="F323" s="23"/>
      <c r="G323" s="4"/>
      <c r="H323" s="4"/>
      <c r="I323" s="4"/>
      <c r="J323" s="4"/>
      <c r="K323" s="4"/>
      <c r="L323" s="5">
        <v>0</v>
      </c>
      <c r="M323" s="6">
        <f t="shared" si="31"/>
        <v>0</v>
      </c>
      <c r="N323" s="7">
        <f t="shared" si="32"/>
        <v>0</v>
      </c>
      <c r="O323" s="4"/>
      <c r="P323" s="4"/>
      <c r="Q323" s="4"/>
    </row>
    <row r="324" spans="1:17" x14ac:dyDescent="0.25">
      <c r="A324" s="9"/>
      <c r="B324" s="9"/>
      <c r="C324" s="21">
        <f t="shared" si="30"/>
        <v>0</v>
      </c>
      <c r="D324" s="4"/>
      <c r="E324" s="4"/>
      <c r="F324" s="23"/>
      <c r="G324" s="4"/>
      <c r="H324" s="4"/>
      <c r="I324" s="4"/>
      <c r="J324" s="4"/>
      <c r="K324" s="4"/>
      <c r="L324" s="5">
        <v>0</v>
      </c>
      <c r="M324" s="6">
        <f t="shared" si="31"/>
        <v>0</v>
      </c>
      <c r="N324" s="7">
        <f t="shared" si="32"/>
        <v>0</v>
      </c>
      <c r="O324" s="4"/>
      <c r="P324" s="4"/>
      <c r="Q324" s="4"/>
    </row>
    <row r="325" spans="1:17" x14ac:dyDescent="0.25">
      <c r="A325" s="9"/>
      <c r="B325" s="9"/>
      <c r="C325" s="21">
        <f t="shared" si="30"/>
        <v>0</v>
      </c>
      <c r="D325" s="4"/>
      <c r="E325" s="4"/>
      <c r="F325" s="23"/>
      <c r="G325" s="4"/>
      <c r="H325" s="4"/>
      <c r="I325" s="4"/>
      <c r="J325" s="4"/>
      <c r="K325" s="4"/>
      <c r="L325" s="5">
        <v>0</v>
      </c>
      <c r="M325" s="6">
        <f t="shared" si="31"/>
        <v>0</v>
      </c>
      <c r="N325" s="7">
        <f t="shared" si="32"/>
        <v>0</v>
      </c>
      <c r="O325" s="4"/>
      <c r="P325" s="4"/>
      <c r="Q325" s="4"/>
    </row>
    <row r="326" spans="1:17" x14ac:dyDescent="0.25">
      <c r="A326" s="9"/>
      <c r="B326" s="9"/>
      <c r="C326" s="21">
        <f t="shared" si="30"/>
        <v>0</v>
      </c>
      <c r="D326" s="4"/>
      <c r="E326" s="4"/>
      <c r="F326" s="23"/>
      <c r="G326" s="4"/>
      <c r="H326" s="4"/>
      <c r="I326" s="4"/>
      <c r="J326" s="4"/>
      <c r="K326" s="4"/>
      <c r="L326" s="5">
        <v>0</v>
      </c>
      <c r="M326" s="6">
        <f t="shared" si="31"/>
        <v>0</v>
      </c>
      <c r="N326" s="7">
        <f t="shared" si="32"/>
        <v>0</v>
      </c>
      <c r="O326" s="4"/>
      <c r="P326" s="4"/>
      <c r="Q326" s="4"/>
    </row>
    <row r="327" spans="1:17" x14ac:dyDescent="0.25">
      <c r="A327" s="9"/>
      <c r="B327" s="9"/>
      <c r="C327" s="21">
        <f t="shared" si="30"/>
        <v>0</v>
      </c>
      <c r="D327" s="4"/>
      <c r="E327" s="4"/>
      <c r="F327" s="23"/>
      <c r="G327" s="4"/>
      <c r="H327" s="4"/>
      <c r="I327" s="4"/>
      <c r="J327" s="4"/>
      <c r="K327" s="4"/>
      <c r="L327" s="5">
        <v>0</v>
      </c>
      <c r="M327" s="6">
        <f t="shared" si="31"/>
        <v>0</v>
      </c>
      <c r="N327" s="7">
        <f t="shared" si="32"/>
        <v>0</v>
      </c>
      <c r="O327" s="4"/>
      <c r="P327" s="4"/>
      <c r="Q327" s="4"/>
    </row>
    <row r="328" spans="1:17" x14ac:dyDescent="0.25">
      <c r="A328" s="9"/>
      <c r="B328" s="9"/>
      <c r="C328" s="21">
        <f t="shared" si="30"/>
        <v>0</v>
      </c>
      <c r="D328" s="4"/>
      <c r="E328" s="4"/>
      <c r="F328" s="23"/>
      <c r="G328" s="4"/>
      <c r="H328" s="4"/>
      <c r="I328" s="4"/>
      <c r="J328" s="4"/>
      <c r="K328" s="4"/>
      <c r="L328" s="5">
        <v>0</v>
      </c>
      <c r="M328" s="6">
        <f t="shared" si="31"/>
        <v>0</v>
      </c>
      <c r="N328" s="7">
        <f t="shared" si="32"/>
        <v>0</v>
      </c>
      <c r="O328" s="4"/>
      <c r="P328" s="4"/>
      <c r="Q328" s="4"/>
    </row>
    <row r="329" spans="1:17" x14ac:dyDescent="0.25">
      <c r="A329" s="9"/>
      <c r="B329" s="9"/>
      <c r="C329" s="21">
        <f t="shared" si="30"/>
        <v>0</v>
      </c>
      <c r="D329" s="4"/>
      <c r="E329" s="4"/>
      <c r="F329" s="23"/>
      <c r="G329" s="4"/>
      <c r="H329" s="4"/>
      <c r="I329" s="4"/>
      <c r="J329" s="4"/>
      <c r="K329" s="4"/>
      <c r="L329" s="5">
        <v>0</v>
      </c>
      <c r="M329" s="6">
        <f t="shared" si="31"/>
        <v>0</v>
      </c>
      <c r="N329" s="7">
        <f t="shared" si="32"/>
        <v>0</v>
      </c>
      <c r="O329" s="4"/>
      <c r="P329" s="4"/>
      <c r="Q329" s="4"/>
    </row>
    <row r="330" spans="1:17" x14ac:dyDescent="0.25">
      <c r="A330" s="9"/>
      <c r="B330" s="9"/>
      <c r="C330" s="21">
        <f t="shared" si="30"/>
        <v>0</v>
      </c>
      <c r="D330" s="4"/>
      <c r="E330" s="4"/>
      <c r="F330" s="23"/>
      <c r="G330" s="4"/>
      <c r="H330" s="4"/>
      <c r="I330" s="4"/>
      <c r="J330" s="4"/>
      <c r="K330" s="4"/>
      <c r="L330" s="5">
        <v>0</v>
      </c>
      <c r="M330" s="6">
        <f t="shared" si="31"/>
        <v>0</v>
      </c>
      <c r="N330" s="7">
        <f t="shared" si="32"/>
        <v>0</v>
      </c>
      <c r="O330" s="4"/>
      <c r="P330" s="4"/>
      <c r="Q330" s="4"/>
    </row>
    <row r="331" spans="1:17" x14ac:dyDescent="0.25">
      <c r="A331" s="9"/>
      <c r="B331" s="9"/>
      <c r="C331" s="21">
        <f t="shared" si="30"/>
        <v>0</v>
      </c>
      <c r="D331" s="4"/>
      <c r="E331" s="4"/>
      <c r="F331" s="23"/>
      <c r="G331" s="4"/>
      <c r="H331" s="4"/>
      <c r="I331" s="4"/>
      <c r="J331" s="4"/>
      <c r="K331" s="4"/>
      <c r="L331" s="5">
        <v>0</v>
      </c>
      <c r="M331" s="6">
        <f t="shared" si="31"/>
        <v>0</v>
      </c>
      <c r="N331" s="7">
        <f t="shared" si="32"/>
        <v>0</v>
      </c>
      <c r="O331" s="4"/>
      <c r="P331" s="4"/>
      <c r="Q331" s="4"/>
    </row>
    <row r="332" spans="1:17" x14ac:dyDescent="0.25">
      <c r="A332" s="9"/>
      <c r="B332" s="9"/>
      <c r="C332" s="21">
        <f t="shared" si="30"/>
        <v>0</v>
      </c>
      <c r="D332" s="4"/>
      <c r="E332" s="4"/>
      <c r="F332" s="23"/>
      <c r="G332" s="4"/>
      <c r="H332" s="4"/>
      <c r="I332" s="4"/>
      <c r="J332" s="4"/>
      <c r="K332" s="4"/>
      <c r="L332" s="5">
        <v>0</v>
      </c>
      <c r="M332" s="6">
        <f t="shared" si="31"/>
        <v>0</v>
      </c>
      <c r="N332" s="7">
        <f t="shared" si="32"/>
        <v>0</v>
      </c>
      <c r="O332" s="4"/>
      <c r="P332" s="4"/>
      <c r="Q332" s="4"/>
    </row>
    <row r="333" spans="1:17" x14ac:dyDescent="0.25">
      <c r="A333" s="9"/>
      <c r="B333" s="9"/>
      <c r="C333" s="21">
        <f t="shared" si="30"/>
        <v>0</v>
      </c>
      <c r="D333" s="4"/>
      <c r="E333" s="4"/>
      <c r="F333" s="23"/>
      <c r="G333" s="4"/>
      <c r="H333" s="4"/>
      <c r="I333" s="4"/>
      <c r="J333" s="4"/>
      <c r="K333" s="4"/>
      <c r="L333" s="5">
        <v>0</v>
      </c>
      <c r="M333" s="6">
        <f t="shared" si="31"/>
        <v>0</v>
      </c>
      <c r="N333" s="7">
        <f t="shared" si="32"/>
        <v>0</v>
      </c>
      <c r="O333" s="4"/>
      <c r="P333" s="4"/>
      <c r="Q333" s="4"/>
    </row>
    <row r="334" spans="1:17" x14ac:dyDescent="0.25">
      <c r="A334" s="9"/>
      <c r="B334" s="9"/>
      <c r="C334" s="21">
        <f t="shared" si="30"/>
        <v>0</v>
      </c>
      <c r="D334" s="4"/>
      <c r="E334" s="4"/>
      <c r="F334" s="23"/>
      <c r="G334" s="4"/>
      <c r="H334" s="4"/>
      <c r="I334" s="4"/>
      <c r="J334" s="4"/>
      <c r="K334" s="4"/>
      <c r="L334" s="5">
        <v>0</v>
      </c>
      <c r="M334" s="6">
        <f t="shared" si="31"/>
        <v>0</v>
      </c>
      <c r="N334" s="7">
        <f t="shared" si="32"/>
        <v>0</v>
      </c>
      <c r="O334" s="4"/>
      <c r="P334" s="4"/>
      <c r="Q334" s="4"/>
    </row>
    <row r="335" spans="1:17" x14ac:dyDescent="0.25">
      <c r="A335" s="9"/>
      <c r="B335" s="9"/>
      <c r="C335" s="21">
        <f t="shared" si="30"/>
        <v>0</v>
      </c>
      <c r="D335" s="4"/>
      <c r="E335" s="4"/>
      <c r="F335" s="23"/>
      <c r="G335" s="4"/>
      <c r="H335" s="4"/>
      <c r="I335" s="4"/>
      <c r="J335" s="4"/>
      <c r="K335" s="4"/>
      <c r="L335" s="5">
        <v>0</v>
      </c>
      <c r="M335" s="6">
        <f t="shared" si="31"/>
        <v>0</v>
      </c>
      <c r="N335" s="7">
        <f t="shared" si="32"/>
        <v>0</v>
      </c>
      <c r="O335" s="4"/>
      <c r="P335" s="4"/>
      <c r="Q335" s="4"/>
    </row>
    <row r="336" spans="1:17" x14ac:dyDescent="0.25">
      <c r="A336" s="9"/>
      <c r="B336" s="9"/>
      <c r="C336" s="21">
        <f t="shared" si="30"/>
        <v>0</v>
      </c>
      <c r="D336" s="4"/>
      <c r="E336" s="4"/>
      <c r="F336" s="23"/>
      <c r="G336" s="4"/>
      <c r="H336" s="4"/>
      <c r="I336" s="4"/>
      <c r="J336" s="4"/>
      <c r="K336" s="4"/>
      <c r="L336" s="5">
        <v>0</v>
      </c>
      <c r="M336" s="6">
        <f t="shared" si="31"/>
        <v>0</v>
      </c>
      <c r="N336" s="7">
        <f t="shared" si="32"/>
        <v>0</v>
      </c>
      <c r="O336" s="4"/>
      <c r="P336" s="4"/>
      <c r="Q336" s="4"/>
    </row>
    <row r="337" spans="1:17" x14ac:dyDescent="0.25">
      <c r="A337" s="9"/>
      <c r="B337" s="9"/>
      <c r="C337" s="21">
        <f t="shared" si="30"/>
        <v>0</v>
      </c>
      <c r="D337" s="4"/>
      <c r="E337" s="4"/>
      <c r="F337" s="23"/>
      <c r="G337" s="4"/>
      <c r="H337" s="4"/>
      <c r="I337" s="4"/>
      <c r="J337" s="4"/>
      <c r="K337" s="4"/>
      <c r="L337" s="5">
        <v>0</v>
      </c>
      <c r="M337" s="6">
        <f t="shared" si="31"/>
        <v>0</v>
      </c>
      <c r="N337" s="7">
        <f t="shared" si="32"/>
        <v>0</v>
      </c>
      <c r="O337" s="4"/>
      <c r="P337" s="4"/>
      <c r="Q337" s="4"/>
    </row>
    <row r="338" spans="1:17" x14ac:dyDescent="0.25">
      <c r="A338" s="9"/>
      <c r="B338" s="9"/>
      <c r="C338" s="21">
        <f t="shared" si="30"/>
        <v>0</v>
      </c>
      <c r="D338" s="4"/>
      <c r="E338" s="4"/>
      <c r="F338" s="23"/>
      <c r="G338" s="4"/>
      <c r="H338" s="4"/>
      <c r="I338" s="4"/>
      <c r="J338" s="4"/>
      <c r="K338" s="4"/>
      <c r="L338" s="5">
        <v>0</v>
      </c>
      <c r="M338" s="6">
        <f t="shared" si="31"/>
        <v>0</v>
      </c>
      <c r="N338" s="7">
        <f t="shared" si="32"/>
        <v>0</v>
      </c>
      <c r="O338" s="4"/>
      <c r="P338" s="4"/>
      <c r="Q338" s="4"/>
    </row>
    <row r="339" spans="1:17" x14ac:dyDescent="0.25">
      <c r="A339" s="9"/>
      <c r="B339" s="9"/>
      <c r="C339" s="21">
        <f t="shared" si="30"/>
        <v>0</v>
      </c>
      <c r="D339" s="4"/>
      <c r="E339" s="4"/>
      <c r="F339" s="23"/>
      <c r="G339" s="4"/>
      <c r="H339" s="4"/>
      <c r="I339" s="4"/>
      <c r="J339" s="4"/>
      <c r="K339" s="4"/>
      <c r="L339" s="5">
        <v>0</v>
      </c>
      <c r="M339" s="6">
        <f t="shared" si="31"/>
        <v>0</v>
      </c>
      <c r="N339" s="7">
        <f t="shared" si="32"/>
        <v>0</v>
      </c>
      <c r="O339" s="4"/>
      <c r="P339" s="4"/>
      <c r="Q339" s="4"/>
    </row>
    <row r="340" spans="1:17" x14ac:dyDescent="0.25">
      <c r="A340" s="9"/>
      <c r="B340" s="9"/>
      <c r="C340" s="21">
        <f t="shared" si="30"/>
        <v>0</v>
      </c>
      <c r="D340" s="4"/>
      <c r="E340" s="4"/>
      <c r="F340" s="23"/>
      <c r="G340" s="4"/>
      <c r="H340" s="4"/>
      <c r="I340" s="4"/>
      <c r="J340" s="4"/>
      <c r="K340" s="4"/>
      <c r="L340" s="5">
        <v>0</v>
      </c>
      <c r="M340" s="6">
        <f t="shared" si="31"/>
        <v>0</v>
      </c>
      <c r="N340" s="7">
        <f t="shared" si="32"/>
        <v>0</v>
      </c>
      <c r="O340" s="4"/>
      <c r="P340" s="4"/>
      <c r="Q340" s="4"/>
    </row>
    <row r="341" spans="1:17" x14ac:dyDescent="0.25">
      <c r="A341" s="9"/>
      <c r="B341" s="9"/>
      <c r="C341" s="21">
        <f t="shared" si="30"/>
        <v>0</v>
      </c>
      <c r="D341" s="4"/>
      <c r="E341" s="4"/>
      <c r="F341" s="23"/>
      <c r="G341" s="4"/>
      <c r="H341" s="4"/>
      <c r="I341" s="4"/>
      <c r="J341" s="4"/>
      <c r="K341" s="4"/>
      <c r="L341" s="5">
        <v>0</v>
      </c>
      <c r="M341" s="6">
        <f t="shared" si="31"/>
        <v>0</v>
      </c>
      <c r="N341" s="7">
        <f t="shared" si="32"/>
        <v>0</v>
      </c>
      <c r="O341" s="4"/>
      <c r="P341" s="4"/>
      <c r="Q341" s="4"/>
    </row>
    <row r="342" spans="1:17" x14ac:dyDescent="0.25">
      <c r="A342" s="9"/>
      <c r="B342" s="9"/>
      <c r="C342" s="21">
        <f t="shared" si="30"/>
        <v>0</v>
      </c>
      <c r="D342" s="4"/>
      <c r="E342" s="4"/>
      <c r="F342" s="23"/>
      <c r="G342" s="4"/>
      <c r="H342" s="4"/>
      <c r="I342" s="4"/>
      <c r="J342" s="4"/>
      <c r="K342" s="4"/>
      <c r="L342" s="5">
        <v>0</v>
      </c>
      <c r="M342" s="6">
        <f t="shared" si="31"/>
        <v>0</v>
      </c>
      <c r="N342" s="7">
        <f t="shared" si="32"/>
        <v>0</v>
      </c>
      <c r="O342" s="4"/>
      <c r="P342" s="4"/>
      <c r="Q342" s="4"/>
    </row>
    <row r="343" spans="1:17" x14ac:dyDescent="0.25">
      <c r="A343" s="9"/>
      <c r="B343" s="9"/>
      <c r="C343" s="21">
        <f t="shared" si="30"/>
        <v>0</v>
      </c>
      <c r="D343" s="4"/>
      <c r="E343" s="4"/>
      <c r="F343" s="23"/>
      <c r="G343" s="4"/>
      <c r="H343" s="4"/>
      <c r="I343" s="4"/>
      <c r="J343" s="4"/>
      <c r="K343" s="4"/>
      <c r="L343" s="5">
        <v>0</v>
      </c>
      <c r="M343" s="6">
        <f t="shared" si="31"/>
        <v>0</v>
      </c>
      <c r="N343" s="7">
        <f t="shared" si="32"/>
        <v>0</v>
      </c>
      <c r="O343" s="4"/>
      <c r="P343" s="4"/>
      <c r="Q343" s="4"/>
    </row>
    <row r="344" spans="1:17" x14ac:dyDescent="0.25">
      <c r="A344" s="9"/>
      <c r="B344" s="9"/>
      <c r="C344" s="21">
        <f t="shared" si="30"/>
        <v>0</v>
      </c>
      <c r="D344" s="4"/>
      <c r="E344" s="4"/>
      <c r="F344" s="23"/>
      <c r="G344" s="4"/>
      <c r="H344" s="4"/>
      <c r="I344" s="4"/>
      <c r="J344" s="4"/>
      <c r="K344" s="4"/>
      <c r="L344" s="5">
        <v>0</v>
      </c>
      <c r="M344" s="6">
        <f t="shared" si="31"/>
        <v>0</v>
      </c>
      <c r="N344" s="7">
        <f t="shared" si="32"/>
        <v>0</v>
      </c>
      <c r="O344" s="4"/>
      <c r="P344" s="4"/>
      <c r="Q344" s="4"/>
    </row>
    <row r="345" spans="1:17" x14ac:dyDescent="0.25">
      <c r="A345" s="9"/>
      <c r="B345" s="9"/>
      <c r="C345" s="21">
        <f t="shared" si="30"/>
        <v>0</v>
      </c>
      <c r="D345" s="4"/>
      <c r="E345" s="4"/>
      <c r="F345" s="23"/>
      <c r="G345" s="4"/>
      <c r="H345" s="4"/>
      <c r="I345" s="4"/>
      <c r="J345" s="4"/>
      <c r="K345" s="4"/>
      <c r="L345" s="5">
        <v>0</v>
      </c>
      <c r="M345" s="6">
        <f t="shared" si="31"/>
        <v>0</v>
      </c>
      <c r="N345" s="7">
        <f t="shared" si="32"/>
        <v>0</v>
      </c>
      <c r="O345" s="4"/>
      <c r="P345" s="4"/>
      <c r="Q345" s="4"/>
    </row>
    <row r="346" spans="1:17" x14ac:dyDescent="0.25">
      <c r="A346" s="9"/>
      <c r="B346" s="9"/>
      <c r="C346" s="21">
        <f t="shared" ref="C346:C409" si="33">B346-A346</f>
        <v>0</v>
      </c>
      <c r="D346" s="4"/>
      <c r="E346" s="4"/>
      <c r="F346" s="23"/>
      <c r="G346" s="4"/>
      <c r="H346" s="4"/>
      <c r="I346" s="4"/>
      <c r="J346" s="4"/>
      <c r="K346" s="4"/>
      <c r="L346" s="5">
        <v>0</v>
      </c>
      <c r="M346" s="6">
        <f t="shared" si="31"/>
        <v>0</v>
      </c>
      <c r="N346" s="7">
        <f t="shared" si="32"/>
        <v>0</v>
      </c>
      <c r="O346" s="4"/>
      <c r="P346" s="4"/>
      <c r="Q346" s="4"/>
    </row>
    <row r="347" spans="1:17" x14ac:dyDescent="0.25">
      <c r="A347" s="9"/>
      <c r="B347" s="9"/>
      <c r="C347" s="21">
        <f t="shared" si="33"/>
        <v>0</v>
      </c>
      <c r="D347" s="4"/>
      <c r="E347" s="4"/>
      <c r="F347" s="23"/>
      <c r="G347" s="4"/>
      <c r="H347" s="4"/>
      <c r="I347" s="4"/>
      <c r="J347" s="4"/>
      <c r="K347" s="4"/>
      <c r="L347" s="5">
        <v>0</v>
      </c>
      <c r="M347" s="6">
        <f t="shared" si="31"/>
        <v>0</v>
      </c>
      <c r="N347" s="7">
        <f t="shared" si="32"/>
        <v>0</v>
      </c>
      <c r="O347" s="4"/>
      <c r="P347" s="4"/>
      <c r="Q347" s="4"/>
    </row>
    <row r="348" spans="1:17" x14ac:dyDescent="0.25">
      <c r="A348" s="9"/>
      <c r="B348" s="9"/>
      <c r="C348" s="21">
        <f t="shared" si="33"/>
        <v>0</v>
      </c>
      <c r="D348" s="4"/>
      <c r="E348" s="4"/>
      <c r="F348" s="23"/>
      <c r="G348" s="4"/>
      <c r="H348" s="4"/>
      <c r="I348" s="4"/>
      <c r="J348" s="4"/>
      <c r="K348" s="4"/>
      <c r="L348" s="5">
        <v>0</v>
      </c>
      <c r="M348" s="6">
        <f t="shared" si="31"/>
        <v>0</v>
      </c>
      <c r="N348" s="7">
        <f t="shared" si="32"/>
        <v>0</v>
      </c>
      <c r="O348" s="4"/>
      <c r="P348" s="4"/>
      <c r="Q348" s="4"/>
    </row>
    <row r="349" spans="1:17" x14ac:dyDescent="0.25">
      <c r="A349" s="9"/>
      <c r="B349" s="9"/>
      <c r="C349" s="21">
        <f t="shared" si="33"/>
        <v>0</v>
      </c>
      <c r="D349" s="4"/>
      <c r="E349" s="4"/>
      <c r="F349" s="23"/>
      <c r="G349" s="4"/>
      <c r="H349" s="4"/>
      <c r="I349" s="4"/>
      <c r="J349" s="4"/>
      <c r="K349" s="4"/>
      <c r="L349" s="5">
        <v>0</v>
      </c>
      <c r="M349" s="6">
        <f t="shared" si="31"/>
        <v>0</v>
      </c>
      <c r="N349" s="7">
        <f t="shared" si="32"/>
        <v>0</v>
      </c>
      <c r="O349" s="4"/>
      <c r="P349" s="4"/>
      <c r="Q349" s="4"/>
    </row>
    <row r="350" spans="1:17" x14ac:dyDescent="0.25">
      <c r="A350" s="9"/>
      <c r="B350" s="9"/>
      <c r="C350" s="21">
        <f t="shared" si="33"/>
        <v>0</v>
      </c>
      <c r="D350" s="4"/>
      <c r="E350" s="4"/>
      <c r="F350" s="23"/>
      <c r="G350" s="4"/>
      <c r="H350" s="4"/>
      <c r="I350" s="4"/>
      <c r="J350" s="4"/>
      <c r="K350" s="4"/>
      <c r="L350" s="5">
        <v>0</v>
      </c>
      <c r="M350" s="6">
        <f t="shared" si="31"/>
        <v>0</v>
      </c>
      <c r="N350" s="7">
        <f t="shared" si="32"/>
        <v>0</v>
      </c>
      <c r="O350" s="4"/>
      <c r="P350" s="4"/>
      <c r="Q350" s="4"/>
    </row>
    <row r="351" spans="1:17" x14ac:dyDescent="0.25">
      <c r="A351" s="9"/>
      <c r="B351" s="9"/>
      <c r="C351" s="21">
        <f t="shared" si="33"/>
        <v>0</v>
      </c>
      <c r="D351" s="4"/>
      <c r="E351" s="4"/>
      <c r="F351" s="23"/>
      <c r="G351" s="4"/>
      <c r="H351" s="4"/>
      <c r="I351" s="4"/>
      <c r="J351" s="4"/>
      <c r="K351" s="4"/>
      <c r="L351" s="5">
        <v>0</v>
      </c>
      <c r="M351" s="6">
        <f t="shared" si="31"/>
        <v>0</v>
      </c>
      <c r="N351" s="7">
        <f t="shared" si="32"/>
        <v>0</v>
      </c>
      <c r="O351" s="4"/>
      <c r="P351" s="4"/>
      <c r="Q351" s="4"/>
    </row>
    <row r="352" spans="1:17" x14ac:dyDescent="0.25">
      <c r="A352" s="9"/>
      <c r="B352" s="9"/>
      <c r="C352" s="21">
        <f t="shared" si="33"/>
        <v>0</v>
      </c>
      <c r="D352" s="4"/>
      <c r="E352" s="4"/>
      <c r="F352" s="23"/>
      <c r="G352" s="4"/>
      <c r="H352" s="4"/>
      <c r="I352" s="4"/>
      <c r="J352" s="4"/>
      <c r="K352" s="4"/>
      <c r="L352" s="5">
        <v>0</v>
      </c>
      <c r="M352" s="6">
        <f t="shared" si="31"/>
        <v>0</v>
      </c>
      <c r="N352" s="7">
        <f t="shared" si="32"/>
        <v>0</v>
      </c>
      <c r="O352" s="4"/>
      <c r="P352" s="4"/>
      <c r="Q352" s="4"/>
    </row>
    <row r="353" spans="1:17" x14ac:dyDescent="0.25">
      <c r="A353" s="9"/>
      <c r="B353" s="9"/>
      <c r="C353" s="21">
        <f t="shared" si="33"/>
        <v>0</v>
      </c>
      <c r="D353" s="4"/>
      <c r="E353" s="4"/>
      <c r="F353" s="23"/>
      <c r="G353" s="4"/>
      <c r="H353" s="4"/>
      <c r="I353" s="4"/>
      <c r="J353" s="4"/>
      <c r="K353" s="4"/>
      <c r="L353" s="5">
        <v>0</v>
      </c>
      <c r="M353" s="6">
        <f t="shared" si="31"/>
        <v>0</v>
      </c>
      <c r="N353" s="7">
        <f t="shared" si="32"/>
        <v>0</v>
      </c>
      <c r="O353" s="4"/>
      <c r="P353" s="4"/>
      <c r="Q353" s="4"/>
    </row>
    <row r="354" spans="1:17" x14ac:dyDescent="0.25">
      <c r="A354" s="9"/>
      <c r="B354" s="9"/>
      <c r="C354" s="21">
        <f t="shared" si="33"/>
        <v>0</v>
      </c>
      <c r="D354" s="4"/>
      <c r="E354" s="4"/>
      <c r="F354" s="23"/>
      <c r="G354" s="4"/>
      <c r="H354" s="4"/>
      <c r="I354" s="4"/>
      <c r="J354" s="4"/>
      <c r="K354" s="4"/>
      <c r="L354" s="5">
        <v>0</v>
      </c>
      <c r="M354" s="6">
        <f t="shared" si="31"/>
        <v>0</v>
      </c>
      <c r="N354" s="7">
        <f t="shared" si="32"/>
        <v>0</v>
      </c>
      <c r="O354" s="4"/>
      <c r="P354" s="4"/>
      <c r="Q354" s="4"/>
    </row>
    <row r="355" spans="1:17" x14ac:dyDescent="0.25">
      <c r="A355" s="9"/>
      <c r="B355" s="9"/>
      <c r="C355" s="21">
        <f t="shared" si="33"/>
        <v>0</v>
      </c>
      <c r="D355" s="4"/>
      <c r="E355" s="4"/>
      <c r="F355" s="23"/>
      <c r="G355" s="4"/>
      <c r="H355" s="4"/>
      <c r="I355" s="4"/>
      <c r="J355" s="4"/>
      <c r="K355" s="4"/>
      <c r="L355" s="5">
        <v>0</v>
      </c>
      <c r="M355" s="6">
        <f t="shared" si="31"/>
        <v>0</v>
      </c>
      <c r="N355" s="7">
        <f t="shared" si="32"/>
        <v>0</v>
      </c>
      <c r="O355" s="4"/>
      <c r="P355" s="4"/>
      <c r="Q355" s="4"/>
    </row>
    <row r="356" spans="1:17" x14ac:dyDescent="0.25">
      <c r="A356" s="9"/>
      <c r="B356" s="9"/>
      <c r="C356" s="21">
        <f t="shared" si="33"/>
        <v>0</v>
      </c>
      <c r="D356" s="4"/>
      <c r="E356" s="4"/>
      <c r="F356" s="23"/>
      <c r="G356" s="4"/>
      <c r="H356" s="4"/>
      <c r="I356" s="4"/>
      <c r="J356" s="4"/>
      <c r="K356" s="4"/>
      <c r="L356" s="5">
        <v>0</v>
      </c>
      <c r="M356" s="6">
        <f t="shared" si="31"/>
        <v>0</v>
      </c>
      <c r="N356" s="7">
        <f t="shared" si="32"/>
        <v>0</v>
      </c>
      <c r="O356" s="4"/>
      <c r="P356" s="4"/>
      <c r="Q356" s="4"/>
    </row>
    <row r="357" spans="1:17" x14ac:dyDescent="0.25">
      <c r="A357" s="9"/>
      <c r="B357" s="9"/>
      <c r="C357" s="21">
        <f t="shared" si="33"/>
        <v>0</v>
      </c>
      <c r="D357" s="4"/>
      <c r="E357" s="4"/>
      <c r="F357" s="23"/>
      <c r="G357" s="4"/>
      <c r="H357" s="4"/>
      <c r="I357" s="4"/>
      <c r="J357" s="4"/>
      <c r="K357" s="4"/>
      <c r="L357" s="5">
        <v>0</v>
      </c>
      <c r="M357" s="6">
        <f t="shared" si="31"/>
        <v>0</v>
      </c>
      <c r="N357" s="7">
        <f t="shared" si="32"/>
        <v>0</v>
      </c>
      <c r="O357" s="4"/>
      <c r="P357" s="4"/>
      <c r="Q357" s="4"/>
    </row>
    <row r="358" spans="1:17" x14ac:dyDescent="0.25">
      <c r="A358" s="9"/>
      <c r="B358" s="9"/>
      <c r="C358" s="21">
        <f t="shared" si="33"/>
        <v>0</v>
      </c>
      <c r="D358" s="4"/>
      <c r="E358" s="4"/>
      <c r="F358" s="23"/>
      <c r="G358" s="4"/>
      <c r="H358" s="4"/>
      <c r="I358" s="4"/>
      <c r="J358" s="4"/>
      <c r="K358" s="4"/>
      <c r="L358" s="5">
        <v>0</v>
      </c>
      <c r="M358" s="6">
        <f t="shared" si="31"/>
        <v>0</v>
      </c>
      <c r="N358" s="7">
        <f t="shared" si="32"/>
        <v>0</v>
      </c>
      <c r="O358" s="4"/>
      <c r="P358" s="4"/>
      <c r="Q358" s="4"/>
    </row>
    <row r="359" spans="1:17" x14ac:dyDescent="0.25">
      <c r="A359" s="9"/>
      <c r="B359" s="9"/>
      <c r="C359" s="21">
        <f t="shared" si="33"/>
        <v>0</v>
      </c>
      <c r="D359" s="4"/>
      <c r="E359" s="4"/>
      <c r="F359" s="23"/>
      <c r="G359" s="4"/>
      <c r="H359" s="4"/>
      <c r="I359" s="4"/>
      <c r="J359" s="4"/>
      <c r="K359" s="4"/>
      <c r="L359" s="5">
        <v>0</v>
      </c>
      <c r="M359" s="6">
        <f t="shared" si="31"/>
        <v>0</v>
      </c>
      <c r="N359" s="7">
        <f t="shared" si="32"/>
        <v>0</v>
      </c>
      <c r="O359" s="4"/>
      <c r="P359" s="4"/>
      <c r="Q359" s="4"/>
    </row>
    <row r="360" spans="1:17" x14ac:dyDescent="0.25">
      <c r="A360" s="9"/>
      <c r="B360" s="9"/>
      <c r="C360" s="21">
        <f t="shared" si="33"/>
        <v>0</v>
      </c>
      <c r="D360" s="4"/>
      <c r="E360" s="4"/>
      <c r="F360" s="23"/>
      <c r="G360" s="4"/>
      <c r="H360" s="4"/>
      <c r="I360" s="4"/>
      <c r="J360" s="4"/>
      <c r="K360" s="4"/>
      <c r="L360" s="5">
        <v>0</v>
      </c>
      <c r="M360" s="6">
        <f t="shared" ref="M360:M423" si="34">L360*$M$1</f>
        <v>0</v>
      </c>
      <c r="N360" s="7">
        <f t="shared" ref="N360:N423" si="35">L360+M360</f>
        <v>0</v>
      </c>
      <c r="O360" s="4"/>
      <c r="P360" s="4"/>
      <c r="Q360" s="4"/>
    </row>
    <row r="361" spans="1:17" x14ac:dyDescent="0.25">
      <c r="A361" s="9"/>
      <c r="B361" s="9"/>
      <c r="C361" s="21">
        <f t="shared" si="33"/>
        <v>0</v>
      </c>
      <c r="D361" s="4"/>
      <c r="E361" s="4"/>
      <c r="F361" s="23"/>
      <c r="G361" s="4"/>
      <c r="H361" s="4"/>
      <c r="I361" s="4"/>
      <c r="J361" s="4"/>
      <c r="K361" s="4"/>
      <c r="L361" s="5">
        <v>0</v>
      </c>
      <c r="M361" s="6">
        <f t="shared" si="34"/>
        <v>0</v>
      </c>
      <c r="N361" s="7">
        <f t="shared" si="35"/>
        <v>0</v>
      </c>
      <c r="O361" s="4"/>
      <c r="P361" s="4"/>
      <c r="Q361" s="4"/>
    </row>
    <row r="362" spans="1:17" x14ac:dyDescent="0.25">
      <c r="A362" s="9"/>
      <c r="B362" s="9"/>
      <c r="C362" s="21">
        <f t="shared" si="33"/>
        <v>0</v>
      </c>
      <c r="D362" s="4"/>
      <c r="E362" s="4"/>
      <c r="F362" s="23"/>
      <c r="G362" s="4"/>
      <c r="H362" s="4"/>
      <c r="I362" s="4"/>
      <c r="J362" s="4"/>
      <c r="K362" s="4"/>
      <c r="L362" s="5">
        <v>0</v>
      </c>
      <c r="M362" s="6">
        <f t="shared" si="34"/>
        <v>0</v>
      </c>
      <c r="N362" s="7">
        <f t="shared" si="35"/>
        <v>0</v>
      </c>
      <c r="O362" s="4"/>
      <c r="P362" s="4"/>
      <c r="Q362" s="4"/>
    </row>
    <row r="363" spans="1:17" x14ac:dyDescent="0.25">
      <c r="A363" s="9"/>
      <c r="B363" s="9"/>
      <c r="C363" s="21">
        <f t="shared" si="33"/>
        <v>0</v>
      </c>
      <c r="D363" s="4"/>
      <c r="E363" s="4"/>
      <c r="F363" s="23"/>
      <c r="G363" s="4"/>
      <c r="H363" s="4"/>
      <c r="I363" s="4"/>
      <c r="J363" s="4"/>
      <c r="K363" s="4"/>
      <c r="L363" s="5">
        <v>0</v>
      </c>
      <c r="M363" s="6">
        <f t="shared" si="34"/>
        <v>0</v>
      </c>
      <c r="N363" s="7">
        <f t="shared" si="35"/>
        <v>0</v>
      </c>
      <c r="O363" s="4"/>
      <c r="P363" s="4"/>
      <c r="Q363" s="4"/>
    </row>
    <row r="364" spans="1:17" x14ac:dyDescent="0.25">
      <c r="A364" s="9"/>
      <c r="B364" s="9"/>
      <c r="C364" s="21">
        <f t="shared" si="33"/>
        <v>0</v>
      </c>
      <c r="D364" s="4"/>
      <c r="E364" s="4"/>
      <c r="F364" s="23"/>
      <c r="G364" s="4"/>
      <c r="H364" s="4"/>
      <c r="I364" s="4"/>
      <c r="J364" s="4"/>
      <c r="K364" s="4"/>
      <c r="L364" s="5">
        <v>0</v>
      </c>
      <c r="M364" s="6">
        <f t="shared" si="34"/>
        <v>0</v>
      </c>
      <c r="N364" s="7">
        <f t="shared" si="35"/>
        <v>0</v>
      </c>
      <c r="O364" s="4"/>
      <c r="P364" s="4"/>
      <c r="Q364" s="4"/>
    </row>
    <row r="365" spans="1:17" x14ac:dyDescent="0.25">
      <c r="A365" s="9"/>
      <c r="B365" s="9"/>
      <c r="C365" s="21">
        <f t="shared" si="33"/>
        <v>0</v>
      </c>
      <c r="D365" s="4"/>
      <c r="E365" s="4"/>
      <c r="F365" s="23"/>
      <c r="G365" s="4"/>
      <c r="H365" s="4"/>
      <c r="I365" s="4"/>
      <c r="J365" s="4"/>
      <c r="K365" s="4"/>
      <c r="L365" s="5">
        <v>0</v>
      </c>
      <c r="M365" s="6">
        <f t="shared" si="34"/>
        <v>0</v>
      </c>
      <c r="N365" s="7">
        <f t="shared" si="35"/>
        <v>0</v>
      </c>
      <c r="O365" s="4"/>
      <c r="P365" s="4"/>
      <c r="Q365" s="4"/>
    </row>
    <row r="366" spans="1:17" x14ac:dyDescent="0.25">
      <c r="A366" s="9"/>
      <c r="B366" s="9"/>
      <c r="C366" s="21">
        <f t="shared" si="33"/>
        <v>0</v>
      </c>
      <c r="D366" s="4"/>
      <c r="E366" s="4"/>
      <c r="F366" s="23"/>
      <c r="G366" s="4"/>
      <c r="H366" s="4"/>
      <c r="I366" s="4"/>
      <c r="J366" s="4"/>
      <c r="K366" s="4"/>
      <c r="L366" s="5">
        <v>0</v>
      </c>
      <c r="M366" s="6">
        <f t="shared" si="34"/>
        <v>0</v>
      </c>
      <c r="N366" s="7">
        <f t="shared" si="35"/>
        <v>0</v>
      </c>
      <c r="O366" s="4"/>
      <c r="P366" s="4"/>
      <c r="Q366" s="4"/>
    </row>
    <row r="367" spans="1:17" x14ac:dyDescent="0.25">
      <c r="A367" s="9"/>
      <c r="B367" s="9"/>
      <c r="C367" s="21">
        <f t="shared" si="33"/>
        <v>0</v>
      </c>
      <c r="D367" s="4"/>
      <c r="E367" s="4"/>
      <c r="F367" s="23"/>
      <c r="G367" s="4"/>
      <c r="H367" s="4"/>
      <c r="I367" s="4"/>
      <c r="J367" s="4"/>
      <c r="K367" s="4"/>
      <c r="L367" s="5">
        <v>0</v>
      </c>
      <c r="M367" s="6">
        <f t="shared" si="34"/>
        <v>0</v>
      </c>
      <c r="N367" s="7">
        <f t="shared" si="35"/>
        <v>0</v>
      </c>
      <c r="O367" s="4"/>
      <c r="P367" s="4"/>
      <c r="Q367" s="4"/>
    </row>
    <row r="368" spans="1:17" x14ac:dyDescent="0.25">
      <c r="A368" s="9"/>
      <c r="B368" s="9"/>
      <c r="C368" s="21">
        <f t="shared" si="33"/>
        <v>0</v>
      </c>
      <c r="D368" s="4"/>
      <c r="E368" s="4"/>
      <c r="F368" s="23"/>
      <c r="G368" s="4"/>
      <c r="H368" s="4"/>
      <c r="I368" s="4"/>
      <c r="J368" s="4"/>
      <c r="K368" s="4"/>
      <c r="L368" s="5">
        <v>0</v>
      </c>
      <c r="M368" s="6">
        <f t="shared" si="34"/>
        <v>0</v>
      </c>
      <c r="N368" s="7">
        <f t="shared" si="35"/>
        <v>0</v>
      </c>
      <c r="O368" s="4"/>
      <c r="P368" s="4"/>
      <c r="Q368" s="4"/>
    </row>
    <row r="369" spans="1:17" x14ac:dyDescent="0.25">
      <c r="A369" s="9"/>
      <c r="B369" s="9"/>
      <c r="C369" s="21">
        <f t="shared" si="33"/>
        <v>0</v>
      </c>
      <c r="D369" s="4"/>
      <c r="E369" s="4"/>
      <c r="F369" s="23"/>
      <c r="G369" s="4"/>
      <c r="H369" s="4"/>
      <c r="I369" s="4"/>
      <c r="J369" s="4"/>
      <c r="K369" s="4"/>
      <c r="L369" s="5">
        <v>0</v>
      </c>
      <c r="M369" s="6">
        <f t="shared" si="34"/>
        <v>0</v>
      </c>
      <c r="N369" s="7">
        <f t="shared" si="35"/>
        <v>0</v>
      </c>
      <c r="O369" s="4"/>
      <c r="P369" s="4"/>
      <c r="Q369" s="4"/>
    </row>
    <row r="370" spans="1:17" x14ac:dyDescent="0.25">
      <c r="A370" s="9"/>
      <c r="B370" s="9"/>
      <c r="C370" s="21">
        <f t="shared" si="33"/>
        <v>0</v>
      </c>
      <c r="D370" s="4"/>
      <c r="E370" s="4"/>
      <c r="F370" s="23"/>
      <c r="G370" s="4"/>
      <c r="H370" s="4"/>
      <c r="I370" s="4"/>
      <c r="J370" s="4"/>
      <c r="K370" s="4"/>
      <c r="L370" s="5">
        <v>0</v>
      </c>
      <c r="M370" s="6">
        <f t="shared" si="34"/>
        <v>0</v>
      </c>
      <c r="N370" s="7">
        <f t="shared" si="35"/>
        <v>0</v>
      </c>
      <c r="O370" s="4"/>
      <c r="P370" s="4"/>
      <c r="Q370" s="4"/>
    </row>
    <row r="371" spans="1:17" x14ac:dyDescent="0.25">
      <c r="A371" s="9"/>
      <c r="B371" s="9"/>
      <c r="C371" s="21">
        <f t="shared" si="33"/>
        <v>0</v>
      </c>
      <c r="D371" s="4"/>
      <c r="E371" s="4"/>
      <c r="F371" s="23"/>
      <c r="G371" s="4"/>
      <c r="H371" s="4"/>
      <c r="I371" s="4"/>
      <c r="J371" s="4"/>
      <c r="K371" s="4"/>
      <c r="L371" s="5">
        <v>0</v>
      </c>
      <c r="M371" s="6">
        <f t="shared" si="34"/>
        <v>0</v>
      </c>
      <c r="N371" s="7">
        <f t="shared" si="35"/>
        <v>0</v>
      </c>
      <c r="O371" s="4"/>
      <c r="P371" s="4"/>
      <c r="Q371" s="4"/>
    </row>
    <row r="372" spans="1:17" x14ac:dyDescent="0.25">
      <c r="A372" s="9"/>
      <c r="B372" s="9"/>
      <c r="C372" s="21">
        <f t="shared" si="33"/>
        <v>0</v>
      </c>
      <c r="D372" s="4"/>
      <c r="E372" s="4"/>
      <c r="F372" s="23"/>
      <c r="G372" s="4"/>
      <c r="H372" s="4"/>
      <c r="I372" s="4"/>
      <c r="J372" s="4"/>
      <c r="K372" s="4"/>
      <c r="L372" s="5">
        <v>0</v>
      </c>
      <c r="M372" s="6">
        <f t="shared" si="34"/>
        <v>0</v>
      </c>
      <c r="N372" s="7">
        <f t="shared" si="35"/>
        <v>0</v>
      </c>
      <c r="O372" s="4"/>
      <c r="P372" s="4"/>
      <c r="Q372" s="4"/>
    </row>
    <row r="373" spans="1:17" x14ac:dyDescent="0.25">
      <c r="A373" s="9"/>
      <c r="B373" s="9"/>
      <c r="C373" s="21">
        <f t="shared" si="33"/>
        <v>0</v>
      </c>
      <c r="D373" s="4"/>
      <c r="E373" s="4"/>
      <c r="F373" s="23"/>
      <c r="G373" s="4"/>
      <c r="H373" s="4"/>
      <c r="I373" s="4"/>
      <c r="J373" s="4"/>
      <c r="K373" s="4"/>
      <c r="L373" s="5">
        <v>0</v>
      </c>
      <c r="M373" s="6">
        <f t="shared" si="34"/>
        <v>0</v>
      </c>
      <c r="N373" s="7">
        <f t="shared" si="35"/>
        <v>0</v>
      </c>
      <c r="O373" s="4"/>
      <c r="P373" s="4"/>
      <c r="Q373" s="4"/>
    </row>
    <row r="374" spans="1:17" x14ac:dyDescent="0.25">
      <c r="A374" s="9"/>
      <c r="B374" s="9"/>
      <c r="C374" s="21">
        <f t="shared" si="33"/>
        <v>0</v>
      </c>
      <c r="D374" s="4"/>
      <c r="E374" s="4"/>
      <c r="F374" s="23"/>
      <c r="G374" s="4"/>
      <c r="H374" s="4"/>
      <c r="I374" s="4"/>
      <c r="J374" s="4"/>
      <c r="K374" s="4"/>
      <c r="L374" s="5">
        <v>0</v>
      </c>
      <c r="M374" s="6">
        <f t="shared" si="34"/>
        <v>0</v>
      </c>
      <c r="N374" s="7">
        <f t="shared" si="35"/>
        <v>0</v>
      </c>
      <c r="O374" s="4"/>
      <c r="P374" s="4"/>
      <c r="Q374" s="4"/>
    </row>
    <row r="375" spans="1:17" x14ac:dyDescent="0.25">
      <c r="A375" s="9"/>
      <c r="B375" s="9"/>
      <c r="C375" s="21">
        <f t="shared" si="33"/>
        <v>0</v>
      </c>
      <c r="D375" s="4"/>
      <c r="E375" s="4"/>
      <c r="F375" s="23"/>
      <c r="G375" s="4"/>
      <c r="H375" s="4"/>
      <c r="I375" s="4"/>
      <c r="J375" s="4"/>
      <c r="K375" s="4"/>
      <c r="L375" s="5">
        <v>0</v>
      </c>
      <c r="M375" s="6">
        <f t="shared" si="34"/>
        <v>0</v>
      </c>
      <c r="N375" s="7">
        <f t="shared" si="35"/>
        <v>0</v>
      </c>
      <c r="O375" s="4"/>
      <c r="P375" s="4"/>
      <c r="Q375" s="4"/>
    </row>
    <row r="376" spans="1:17" x14ac:dyDescent="0.25">
      <c r="A376" s="9"/>
      <c r="B376" s="9"/>
      <c r="C376" s="21">
        <f t="shared" si="33"/>
        <v>0</v>
      </c>
      <c r="D376" s="4"/>
      <c r="E376" s="4"/>
      <c r="F376" s="23"/>
      <c r="G376" s="4"/>
      <c r="H376" s="4"/>
      <c r="I376" s="4"/>
      <c r="J376" s="4"/>
      <c r="K376" s="4"/>
      <c r="L376" s="5">
        <v>0</v>
      </c>
      <c r="M376" s="6">
        <f t="shared" si="34"/>
        <v>0</v>
      </c>
      <c r="N376" s="7">
        <f t="shared" si="35"/>
        <v>0</v>
      </c>
      <c r="O376" s="4"/>
      <c r="P376" s="4"/>
      <c r="Q376" s="4"/>
    </row>
    <row r="377" spans="1:17" x14ac:dyDescent="0.25">
      <c r="A377" s="9"/>
      <c r="B377" s="9"/>
      <c r="C377" s="21">
        <f t="shared" si="33"/>
        <v>0</v>
      </c>
      <c r="D377" s="4"/>
      <c r="E377" s="4"/>
      <c r="F377" s="23"/>
      <c r="G377" s="4"/>
      <c r="H377" s="4"/>
      <c r="I377" s="4"/>
      <c r="J377" s="4"/>
      <c r="K377" s="4"/>
      <c r="L377" s="5">
        <v>0</v>
      </c>
      <c r="M377" s="6">
        <f t="shared" si="34"/>
        <v>0</v>
      </c>
      <c r="N377" s="7">
        <f t="shared" si="35"/>
        <v>0</v>
      </c>
      <c r="O377" s="4"/>
      <c r="P377" s="4"/>
      <c r="Q377" s="4"/>
    </row>
    <row r="378" spans="1:17" x14ac:dyDescent="0.25">
      <c r="A378" s="9"/>
      <c r="B378" s="9"/>
      <c r="C378" s="21">
        <f t="shared" si="33"/>
        <v>0</v>
      </c>
      <c r="D378" s="4"/>
      <c r="E378" s="4"/>
      <c r="F378" s="23"/>
      <c r="G378" s="4"/>
      <c r="H378" s="4"/>
      <c r="I378" s="4"/>
      <c r="J378" s="4"/>
      <c r="K378" s="4"/>
      <c r="L378" s="5">
        <v>0</v>
      </c>
      <c r="M378" s="6">
        <f t="shared" si="34"/>
        <v>0</v>
      </c>
      <c r="N378" s="7">
        <f t="shared" si="35"/>
        <v>0</v>
      </c>
      <c r="O378" s="4"/>
      <c r="P378" s="4"/>
      <c r="Q378" s="4"/>
    </row>
    <row r="379" spans="1:17" x14ac:dyDescent="0.25">
      <c r="A379" s="9"/>
      <c r="B379" s="9"/>
      <c r="C379" s="21">
        <f t="shared" si="33"/>
        <v>0</v>
      </c>
      <c r="D379" s="4"/>
      <c r="E379" s="4"/>
      <c r="F379" s="23"/>
      <c r="G379" s="4"/>
      <c r="H379" s="4"/>
      <c r="I379" s="4"/>
      <c r="J379" s="4"/>
      <c r="K379" s="4"/>
      <c r="L379" s="5">
        <v>0</v>
      </c>
      <c r="M379" s="6">
        <f t="shared" si="34"/>
        <v>0</v>
      </c>
      <c r="N379" s="7">
        <f t="shared" si="35"/>
        <v>0</v>
      </c>
      <c r="O379" s="4"/>
      <c r="P379" s="4"/>
      <c r="Q379" s="4"/>
    </row>
    <row r="380" spans="1:17" x14ac:dyDescent="0.25">
      <c r="A380" s="9"/>
      <c r="B380" s="9"/>
      <c r="C380" s="21">
        <f t="shared" si="33"/>
        <v>0</v>
      </c>
      <c r="D380" s="4"/>
      <c r="E380" s="4"/>
      <c r="F380" s="23"/>
      <c r="G380" s="4"/>
      <c r="H380" s="4"/>
      <c r="I380" s="4"/>
      <c r="J380" s="4"/>
      <c r="K380" s="4"/>
      <c r="L380" s="5">
        <v>0</v>
      </c>
      <c r="M380" s="6">
        <f t="shared" si="34"/>
        <v>0</v>
      </c>
      <c r="N380" s="7">
        <f t="shared" si="35"/>
        <v>0</v>
      </c>
      <c r="O380" s="4"/>
      <c r="P380" s="4"/>
      <c r="Q380" s="4"/>
    </row>
    <row r="381" spans="1:17" x14ac:dyDescent="0.25">
      <c r="A381" s="9"/>
      <c r="B381" s="9"/>
      <c r="C381" s="21">
        <f t="shared" si="33"/>
        <v>0</v>
      </c>
      <c r="D381" s="4"/>
      <c r="E381" s="4"/>
      <c r="F381" s="23"/>
      <c r="G381" s="4"/>
      <c r="H381" s="4"/>
      <c r="I381" s="4"/>
      <c r="J381" s="4"/>
      <c r="K381" s="4"/>
      <c r="L381" s="5">
        <v>0</v>
      </c>
      <c r="M381" s="6">
        <f t="shared" si="34"/>
        <v>0</v>
      </c>
      <c r="N381" s="7">
        <f t="shared" si="35"/>
        <v>0</v>
      </c>
      <c r="O381" s="4"/>
      <c r="P381" s="4"/>
      <c r="Q381" s="4"/>
    </row>
    <row r="382" spans="1:17" x14ac:dyDescent="0.25">
      <c r="A382" s="9"/>
      <c r="B382" s="9"/>
      <c r="C382" s="21">
        <f t="shared" si="33"/>
        <v>0</v>
      </c>
      <c r="D382" s="4"/>
      <c r="E382" s="4"/>
      <c r="F382" s="23"/>
      <c r="G382" s="4"/>
      <c r="H382" s="4"/>
      <c r="I382" s="4"/>
      <c r="J382" s="4"/>
      <c r="K382" s="4"/>
      <c r="L382" s="5">
        <v>0</v>
      </c>
      <c r="M382" s="6">
        <f t="shared" si="34"/>
        <v>0</v>
      </c>
      <c r="N382" s="7">
        <f t="shared" si="35"/>
        <v>0</v>
      </c>
      <c r="O382" s="4"/>
      <c r="P382" s="4"/>
      <c r="Q382" s="4"/>
    </row>
    <row r="383" spans="1:17" x14ac:dyDescent="0.25">
      <c r="A383" s="9"/>
      <c r="B383" s="9"/>
      <c r="C383" s="21">
        <f t="shared" si="33"/>
        <v>0</v>
      </c>
      <c r="D383" s="4"/>
      <c r="E383" s="4"/>
      <c r="F383" s="23"/>
      <c r="G383" s="4"/>
      <c r="H383" s="4"/>
      <c r="I383" s="4"/>
      <c r="J383" s="4"/>
      <c r="K383" s="4"/>
      <c r="L383" s="5">
        <v>0</v>
      </c>
      <c r="M383" s="6">
        <f t="shared" si="34"/>
        <v>0</v>
      </c>
      <c r="N383" s="7">
        <f t="shared" si="35"/>
        <v>0</v>
      </c>
      <c r="O383" s="4"/>
      <c r="P383" s="4"/>
      <c r="Q383" s="4"/>
    </row>
    <row r="384" spans="1:17" x14ac:dyDescent="0.25">
      <c r="A384" s="9"/>
      <c r="B384" s="9"/>
      <c r="C384" s="21">
        <f t="shared" si="33"/>
        <v>0</v>
      </c>
      <c r="D384" s="4"/>
      <c r="E384" s="4"/>
      <c r="F384" s="23"/>
      <c r="G384" s="4"/>
      <c r="H384" s="4"/>
      <c r="I384" s="4"/>
      <c r="J384" s="4"/>
      <c r="K384" s="4"/>
      <c r="L384" s="5">
        <v>0</v>
      </c>
      <c r="M384" s="6">
        <f t="shared" si="34"/>
        <v>0</v>
      </c>
      <c r="N384" s="7">
        <f t="shared" si="35"/>
        <v>0</v>
      </c>
      <c r="O384" s="4"/>
      <c r="P384" s="4"/>
      <c r="Q384" s="4"/>
    </row>
    <row r="385" spans="1:17" x14ac:dyDescent="0.25">
      <c r="A385" s="9"/>
      <c r="B385" s="9"/>
      <c r="C385" s="21">
        <f t="shared" si="33"/>
        <v>0</v>
      </c>
      <c r="D385" s="4"/>
      <c r="E385" s="4"/>
      <c r="F385" s="23"/>
      <c r="G385" s="4"/>
      <c r="H385" s="4"/>
      <c r="I385" s="4"/>
      <c r="J385" s="4"/>
      <c r="K385" s="4"/>
      <c r="L385" s="5">
        <v>0</v>
      </c>
      <c r="M385" s="6">
        <f t="shared" si="34"/>
        <v>0</v>
      </c>
      <c r="N385" s="7">
        <f t="shared" si="35"/>
        <v>0</v>
      </c>
      <c r="O385" s="4"/>
      <c r="P385" s="4"/>
      <c r="Q385" s="4"/>
    </row>
    <row r="386" spans="1:17" x14ac:dyDescent="0.25">
      <c r="A386" s="9"/>
      <c r="B386" s="9"/>
      <c r="C386" s="21">
        <f t="shared" si="33"/>
        <v>0</v>
      </c>
      <c r="D386" s="4"/>
      <c r="E386" s="4"/>
      <c r="F386" s="23"/>
      <c r="G386" s="4"/>
      <c r="H386" s="4"/>
      <c r="I386" s="4"/>
      <c r="J386" s="4"/>
      <c r="K386" s="4"/>
      <c r="L386" s="5">
        <v>0</v>
      </c>
      <c r="M386" s="6">
        <f t="shared" si="34"/>
        <v>0</v>
      </c>
      <c r="N386" s="7">
        <f t="shared" si="35"/>
        <v>0</v>
      </c>
      <c r="O386" s="4"/>
      <c r="P386" s="4"/>
      <c r="Q386" s="4"/>
    </row>
    <row r="387" spans="1:17" x14ac:dyDescent="0.25">
      <c r="A387" s="9"/>
      <c r="B387" s="9"/>
      <c r="C387" s="21">
        <f t="shared" si="33"/>
        <v>0</v>
      </c>
      <c r="D387" s="4"/>
      <c r="E387" s="4"/>
      <c r="F387" s="23"/>
      <c r="G387" s="4"/>
      <c r="H387" s="4"/>
      <c r="I387" s="4"/>
      <c r="J387" s="4"/>
      <c r="K387" s="4"/>
      <c r="L387" s="5">
        <v>0</v>
      </c>
      <c r="M387" s="6">
        <f t="shared" si="34"/>
        <v>0</v>
      </c>
      <c r="N387" s="7">
        <f t="shared" si="35"/>
        <v>0</v>
      </c>
      <c r="O387" s="4"/>
      <c r="P387" s="4"/>
      <c r="Q387" s="4"/>
    </row>
    <row r="388" spans="1:17" x14ac:dyDescent="0.25">
      <c r="A388" s="9"/>
      <c r="B388" s="9"/>
      <c r="C388" s="21">
        <f t="shared" si="33"/>
        <v>0</v>
      </c>
      <c r="D388" s="4"/>
      <c r="E388" s="4"/>
      <c r="F388" s="23"/>
      <c r="G388" s="4"/>
      <c r="H388" s="4"/>
      <c r="I388" s="4"/>
      <c r="J388" s="4"/>
      <c r="K388" s="4"/>
      <c r="L388" s="5">
        <v>0</v>
      </c>
      <c r="M388" s="6">
        <f t="shared" si="34"/>
        <v>0</v>
      </c>
      <c r="N388" s="7">
        <f t="shared" si="35"/>
        <v>0</v>
      </c>
      <c r="O388" s="4"/>
      <c r="P388" s="4"/>
      <c r="Q388" s="4"/>
    </row>
    <row r="389" spans="1:17" x14ac:dyDescent="0.25">
      <c r="A389" s="9"/>
      <c r="B389" s="9"/>
      <c r="C389" s="21">
        <f t="shared" si="33"/>
        <v>0</v>
      </c>
      <c r="D389" s="4"/>
      <c r="E389" s="4"/>
      <c r="F389" s="23"/>
      <c r="G389" s="4"/>
      <c r="H389" s="4"/>
      <c r="I389" s="4"/>
      <c r="J389" s="4"/>
      <c r="K389" s="4"/>
      <c r="L389" s="5">
        <v>0</v>
      </c>
      <c r="M389" s="6">
        <f t="shared" si="34"/>
        <v>0</v>
      </c>
      <c r="N389" s="7">
        <f t="shared" si="35"/>
        <v>0</v>
      </c>
      <c r="O389" s="4"/>
      <c r="P389" s="4"/>
      <c r="Q389" s="4"/>
    </row>
    <row r="390" spans="1:17" x14ac:dyDescent="0.25">
      <c r="A390" s="9"/>
      <c r="B390" s="9"/>
      <c r="C390" s="21">
        <f t="shared" si="33"/>
        <v>0</v>
      </c>
      <c r="D390" s="4"/>
      <c r="E390" s="4"/>
      <c r="F390" s="23"/>
      <c r="G390" s="4"/>
      <c r="H390" s="4"/>
      <c r="I390" s="4"/>
      <c r="J390" s="4"/>
      <c r="K390" s="4"/>
      <c r="L390" s="5">
        <v>0</v>
      </c>
      <c r="M390" s="6">
        <f t="shared" si="34"/>
        <v>0</v>
      </c>
      <c r="N390" s="7">
        <f t="shared" si="35"/>
        <v>0</v>
      </c>
      <c r="O390" s="4"/>
      <c r="P390" s="4"/>
      <c r="Q390" s="4"/>
    </row>
    <row r="391" spans="1:17" x14ac:dyDescent="0.25">
      <c r="A391" s="9"/>
      <c r="B391" s="9"/>
      <c r="C391" s="21">
        <f t="shared" si="33"/>
        <v>0</v>
      </c>
      <c r="D391" s="4"/>
      <c r="E391" s="4"/>
      <c r="F391" s="23"/>
      <c r="G391" s="4"/>
      <c r="H391" s="4"/>
      <c r="I391" s="4"/>
      <c r="J391" s="4"/>
      <c r="K391" s="4"/>
      <c r="L391" s="5">
        <v>0</v>
      </c>
      <c r="M391" s="6">
        <f t="shared" si="34"/>
        <v>0</v>
      </c>
      <c r="N391" s="7">
        <f t="shared" si="35"/>
        <v>0</v>
      </c>
      <c r="O391" s="4"/>
      <c r="P391" s="4"/>
      <c r="Q391" s="4"/>
    </row>
    <row r="392" spans="1:17" x14ac:dyDescent="0.25">
      <c r="A392" s="9"/>
      <c r="B392" s="9"/>
      <c r="C392" s="21">
        <f t="shared" si="33"/>
        <v>0</v>
      </c>
      <c r="D392" s="4"/>
      <c r="E392" s="4"/>
      <c r="F392" s="23"/>
      <c r="G392" s="4"/>
      <c r="H392" s="4"/>
      <c r="I392" s="4"/>
      <c r="J392" s="4"/>
      <c r="K392" s="4"/>
      <c r="L392" s="5">
        <v>0</v>
      </c>
      <c r="M392" s="6">
        <f t="shared" si="34"/>
        <v>0</v>
      </c>
      <c r="N392" s="7">
        <f t="shared" si="35"/>
        <v>0</v>
      </c>
      <c r="O392" s="4"/>
      <c r="P392" s="4"/>
      <c r="Q392" s="4"/>
    </row>
    <row r="393" spans="1:17" x14ac:dyDescent="0.25">
      <c r="A393" s="9"/>
      <c r="B393" s="9"/>
      <c r="C393" s="21">
        <f t="shared" si="33"/>
        <v>0</v>
      </c>
      <c r="D393" s="4"/>
      <c r="E393" s="4"/>
      <c r="F393" s="23"/>
      <c r="G393" s="4"/>
      <c r="H393" s="4"/>
      <c r="I393" s="4"/>
      <c r="J393" s="4"/>
      <c r="K393" s="4"/>
      <c r="L393" s="5">
        <v>0</v>
      </c>
      <c r="M393" s="6">
        <f t="shared" si="34"/>
        <v>0</v>
      </c>
      <c r="N393" s="7">
        <f t="shared" si="35"/>
        <v>0</v>
      </c>
      <c r="O393" s="4"/>
      <c r="P393" s="4"/>
      <c r="Q393" s="4"/>
    </row>
    <row r="394" spans="1:17" x14ac:dyDescent="0.25">
      <c r="A394" s="9"/>
      <c r="B394" s="9"/>
      <c r="C394" s="21">
        <f t="shared" si="33"/>
        <v>0</v>
      </c>
      <c r="D394" s="4"/>
      <c r="E394" s="4"/>
      <c r="F394" s="23"/>
      <c r="G394" s="4"/>
      <c r="H394" s="4"/>
      <c r="I394" s="4"/>
      <c r="J394" s="4"/>
      <c r="K394" s="4"/>
      <c r="L394" s="5">
        <v>0</v>
      </c>
      <c r="M394" s="6">
        <f t="shared" si="34"/>
        <v>0</v>
      </c>
      <c r="N394" s="7">
        <f t="shared" si="35"/>
        <v>0</v>
      </c>
      <c r="O394" s="4"/>
      <c r="P394" s="4"/>
      <c r="Q394" s="4"/>
    </row>
    <row r="395" spans="1:17" x14ac:dyDescent="0.25">
      <c r="A395" s="9"/>
      <c r="B395" s="9"/>
      <c r="C395" s="21">
        <f t="shared" si="33"/>
        <v>0</v>
      </c>
      <c r="D395" s="4"/>
      <c r="E395" s="4"/>
      <c r="F395" s="23"/>
      <c r="G395" s="4"/>
      <c r="H395" s="4"/>
      <c r="I395" s="4"/>
      <c r="J395" s="4"/>
      <c r="K395" s="4"/>
      <c r="L395" s="5">
        <v>0</v>
      </c>
      <c r="M395" s="6">
        <f t="shared" si="34"/>
        <v>0</v>
      </c>
      <c r="N395" s="7">
        <f t="shared" si="35"/>
        <v>0</v>
      </c>
      <c r="O395" s="4"/>
      <c r="P395" s="4"/>
      <c r="Q395" s="4"/>
    </row>
    <row r="396" spans="1:17" x14ac:dyDescent="0.25">
      <c r="A396" s="9"/>
      <c r="B396" s="9"/>
      <c r="C396" s="21">
        <f t="shared" si="33"/>
        <v>0</v>
      </c>
      <c r="D396" s="4"/>
      <c r="E396" s="4"/>
      <c r="F396" s="23"/>
      <c r="G396" s="4"/>
      <c r="H396" s="4"/>
      <c r="I396" s="4"/>
      <c r="J396" s="4"/>
      <c r="K396" s="4"/>
      <c r="L396" s="5">
        <v>0</v>
      </c>
      <c r="M396" s="6">
        <f t="shared" si="34"/>
        <v>0</v>
      </c>
      <c r="N396" s="7">
        <f t="shared" si="35"/>
        <v>0</v>
      </c>
      <c r="O396" s="4"/>
      <c r="P396" s="4"/>
      <c r="Q396" s="4"/>
    </row>
    <row r="397" spans="1:17" x14ac:dyDescent="0.25">
      <c r="A397" s="9"/>
      <c r="B397" s="9"/>
      <c r="C397" s="21">
        <f t="shared" si="33"/>
        <v>0</v>
      </c>
      <c r="D397" s="4"/>
      <c r="E397" s="4"/>
      <c r="F397" s="23"/>
      <c r="G397" s="4"/>
      <c r="H397" s="4"/>
      <c r="I397" s="4"/>
      <c r="J397" s="4"/>
      <c r="K397" s="4"/>
      <c r="L397" s="5">
        <v>0</v>
      </c>
      <c r="M397" s="6">
        <f t="shared" si="34"/>
        <v>0</v>
      </c>
      <c r="N397" s="7">
        <f t="shared" si="35"/>
        <v>0</v>
      </c>
      <c r="O397" s="4"/>
      <c r="P397" s="4"/>
      <c r="Q397" s="4"/>
    </row>
    <row r="398" spans="1:17" x14ac:dyDescent="0.25">
      <c r="A398" s="9"/>
      <c r="B398" s="9"/>
      <c r="C398" s="21">
        <f t="shared" si="33"/>
        <v>0</v>
      </c>
      <c r="D398" s="4"/>
      <c r="E398" s="4"/>
      <c r="F398" s="23"/>
      <c r="G398" s="4"/>
      <c r="H398" s="4"/>
      <c r="I398" s="4"/>
      <c r="J398" s="4"/>
      <c r="K398" s="4"/>
      <c r="L398" s="5">
        <v>0</v>
      </c>
      <c r="M398" s="6">
        <f t="shared" si="34"/>
        <v>0</v>
      </c>
      <c r="N398" s="7">
        <f t="shared" si="35"/>
        <v>0</v>
      </c>
      <c r="O398" s="4"/>
      <c r="P398" s="4"/>
      <c r="Q398" s="4"/>
    </row>
    <row r="399" spans="1:17" x14ac:dyDescent="0.25">
      <c r="A399" s="9"/>
      <c r="B399" s="9"/>
      <c r="C399" s="21">
        <f t="shared" si="33"/>
        <v>0</v>
      </c>
      <c r="D399" s="4"/>
      <c r="E399" s="4"/>
      <c r="F399" s="23"/>
      <c r="G399" s="4"/>
      <c r="H399" s="4"/>
      <c r="I399" s="4"/>
      <c r="J399" s="4"/>
      <c r="K399" s="4"/>
      <c r="L399" s="5">
        <v>0</v>
      </c>
      <c r="M399" s="6">
        <f t="shared" si="34"/>
        <v>0</v>
      </c>
      <c r="N399" s="7">
        <f t="shared" si="35"/>
        <v>0</v>
      </c>
      <c r="O399" s="4"/>
      <c r="P399" s="4"/>
      <c r="Q399" s="4"/>
    </row>
    <row r="400" spans="1:17" x14ac:dyDescent="0.25">
      <c r="A400" s="9"/>
      <c r="B400" s="9"/>
      <c r="C400" s="21">
        <f t="shared" si="33"/>
        <v>0</v>
      </c>
      <c r="D400" s="4"/>
      <c r="E400" s="4"/>
      <c r="F400" s="23"/>
      <c r="G400" s="4"/>
      <c r="H400" s="4"/>
      <c r="I400" s="4"/>
      <c r="J400" s="4"/>
      <c r="K400" s="4"/>
      <c r="L400" s="5">
        <v>0</v>
      </c>
      <c r="M400" s="6">
        <f t="shared" si="34"/>
        <v>0</v>
      </c>
      <c r="N400" s="7">
        <f t="shared" si="35"/>
        <v>0</v>
      </c>
      <c r="O400" s="4"/>
      <c r="P400" s="4"/>
      <c r="Q400" s="4"/>
    </row>
    <row r="401" spans="1:17" x14ac:dyDescent="0.25">
      <c r="A401" s="9"/>
      <c r="B401" s="9"/>
      <c r="C401" s="21">
        <f t="shared" si="33"/>
        <v>0</v>
      </c>
      <c r="D401" s="4"/>
      <c r="E401" s="4"/>
      <c r="F401" s="23"/>
      <c r="G401" s="4"/>
      <c r="H401" s="4"/>
      <c r="I401" s="4"/>
      <c r="J401" s="4"/>
      <c r="K401" s="4"/>
      <c r="L401" s="5">
        <v>0</v>
      </c>
      <c r="M401" s="6">
        <f t="shared" si="34"/>
        <v>0</v>
      </c>
      <c r="N401" s="7">
        <f t="shared" si="35"/>
        <v>0</v>
      </c>
      <c r="O401" s="4"/>
      <c r="P401" s="4"/>
      <c r="Q401" s="4"/>
    </row>
    <row r="402" spans="1:17" x14ac:dyDescent="0.25">
      <c r="A402" s="9"/>
      <c r="B402" s="9"/>
      <c r="C402" s="21">
        <f t="shared" si="33"/>
        <v>0</v>
      </c>
      <c r="D402" s="4"/>
      <c r="E402" s="4"/>
      <c r="F402" s="23"/>
      <c r="G402" s="4"/>
      <c r="H402" s="4"/>
      <c r="I402" s="4"/>
      <c r="J402" s="4"/>
      <c r="K402" s="4"/>
      <c r="L402" s="5">
        <v>0</v>
      </c>
      <c r="M402" s="6">
        <f t="shared" si="34"/>
        <v>0</v>
      </c>
      <c r="N402" s="7">
        <f t="shared" si="35"/>
        <v>0</v>
      </c>
      <c r="O402" s="4"/>
      <c r="P402" s="4"/>
      <c r="Q402" s="4"/>
    </row>
    <row r="403" spans="1:17" x14ac:dyDescent="0.25">
      <c r="A403" s="9"/>
      <c r="B403" s="9"/>
      <c r="C403" s="21">
        <f t="shared" si="33"/>
        <v>0</v>
      </c>
      <c r="D403" s="4"/>
      <c r="E403" s="4"/>
      <c r="F403" s="23"/>
      <c r="G403" s="4"/>
      <c r="H403" s="4"/>
      <c r="I403" s="4"/>
      <c r="J403" s="4"/>
      <c r="K403" s="4"/>
      <c r="L403" s="5">
        <v>0</v>
      </c>
      <c r="M403" s="6">
        <f t="shared" si="34"/>
        <v>0</v>
      </c>
      <c r="N403" s="7">
        <f t="shared" si="35"/>
        <v>0</v>
      </c>
      <c r="O403" s="4"/>
      <c r="P403" s="4"/>
      <c r="Q403" s="4"/>
    </row>
    <row r="404" spans="1:17" x14ac:dyDescent="0.25">
      <c r="A404" s="9"/>
      <c r="B404" s="9"/>
      <c r="C404" s="21">
        <f t="shared" si="33"/>
        <v>0</v>
      </c>
      <c r="D404" s="4"/>
      <c r="E404" s="4"/>
      <c r="F404" s="23"/>
      <c r="G404" s="4"/>
      <c r="H404" s="4"/>
      <c r="I404" s="4"/>
      <c r="J404" s="4"/>
      <c r="K404" s="4"/>
      <c r="L404" s="5">
        <v>0</v>
      </c>
      <c r="M404" s="6">
        <f t="shared" si="34"/>
        <v>0</v>
      </c>
      <c r="N404" s="7">
        <f t="shared" si="35"/>
        <v>0</v>
      </c>
      <c r="O404" s="4"/>
      <c r="P404" s="4"/>
      <c r="Q404" s="4"/>
    </row>
    <row r="405" spans="1:17" x14ac:dyDescent="0.25">
      <c r="A405" s="9"/>
      <c r="B405" s="9"/>
      <c r="C405" s="21">
        <f t="shared" si="33"/>
        <v>0</v>
      </c>
      <c r="D405" s="4"/>
      <c r="E405" s="4"/>
      <c r="F405" s="23"/>
      <c r="G405" s="4"/>
      <c r="H405" s="4"/>
      <c r="I405" s="4"/>
      <c r="J405" s="4"/>
      <c r="K405" s="4"/>
      <c r="L405" s="5">
        <v>0</v>
      </c>
      <c r="M405" s="6">
        <f t="shared" si="34"/>
        <v>0</v>
      </c>
      <c r="N405" s="7">
        <f t="shared" si="35"/>
        <v>0</v>
      </c>
      <c r="O405" s="4"/>
      <c r="P405" s="4"/>
      <c r="Q405" s="4"/>
    </row>
    <row r="406" spans="1:17" x14ac:dyDescent="0.25">
      <c r="A406" s="9"/>
      <c r="B406" s="9"/>
      <c r="C406" s="21">
        <f t="shared" si="33"/>
        <v>0</v>
      </c>
      <c r="D406" s="4"/>
      <c r="E406" s="4"/>
      <c r="F406" s="23"/>
      <c r="G406" s="4"/>
      <c r="H406" s="4"/>
      <c r="I406" s="4"/>
      <c r="J406" s="4"/>
      <c r="K406" s="4"/>
      <c r="L406" s="5">
        <v>0</v>
      </c>
      <c r="M406" s="6">
        <f t="shared" si="34"/>
        <v>0</v>
      </c>
      <c r="N406" s="7">
        <f t="shared" si="35"/>
        <v>0</v>
      </c>
      <c r="O406" s="4"/>
      <c r="P406" s="4"/>
      <c r="Q406" s="4"/>
    </row>
    <row r="407" spans="1:17" x14ac:dyDescent="0.25">
      <c r="A407" s="9"/>
      <c r="B407" s="9"/>
      <c r="C407" s="21">
        <f t="shared" si="33"/>
        <v>0</v>
      </c>
      <c r="D407" s="4"/>
      <c r="E407" s="4"/>
      <c r="F407" s="23"/>
      <c r="G407" s="4"/>
      <c r="H407" s="4"/>
      <c r="I407" s="4"/>
      <c r="J407" s="4"/>
      <c r="K407" s="4"/>
      <c r="L407" s="5">
        <v>0</v>
      </c>
      <c r="M407" s="6">
        <f t="shared" si="34"/>
        <v>0</v>
      </c>
      <c r="N407" s="7">
        <f t="shared" si="35"/>
        <v>0</v>
      </c>
      <c r="O407" s="4"/>
      <c r="P407" s="4"/>
      <c r="Q407" s="4"/>
    </row>
    <row r="408" spans="1:17" x14ac:dyDescent="0.25">
      <c r="A408" s="9"/>
      <c r="B408" s="9"/>
      <c r="C408" s="21">
        <f t="shared" si="33"/>
        <v>0</v>
      </c>
      <c r="D408" s="4"/>
      <c r="E408" s="4"/>
      <c r="F408" s="23"/>
      <c r="G408" s="4"/>
      <c r="H408" s="4"/>
      <c r="I408" s="4"/>
      <c r="J408" s="4"/>
      <c r="K408" s="4"/>
      <c r="L408" s="5">
        <v>0</v>
      </c>
      <c r="M408" s="6">
        <f t="shared" si="34"/>
        <v>0</v>
      </c>
      <c r="N408" s="7">
        <f t="shared" si="35"/>
        <v>0</v>
      </c>
      <c r="O408" s="4"/>
      <c r="P408" s="4"/>
      <c r="Q408" s="4"/>
    </row>
    <row r="409" spans="1:17" x14ac:dyDescent="0.25">
      <c r="A409" s="9"/>
      <c r="B409" s="9"/>
      <c r="C409" s="21">
        <f t="shared" si="33"/>
        <v>0</v>
      </c>
      <c r="D409" s="4"/>
      <c r="E409" s="4"/>
      <c r="F409" s="23"/>
      <c r="G409" s="4"/>
      <c r="H409" s="4"/>
      <c r="I409" s="4"/>
      <c r="J409" s="4"/>
      <c r="K409" s="4"/>
      <c r="L409" s="5">
        <v>0</v>
      </c>
      <c r="M409" s="6">
        <f t="shared" si="34"/>
        <v>0</v>
      </c>
      <c r="N409" s="7">
        <f t="shared" si="35"/>
        <v>0</v>
      </c>
      <c r="O409" s="4"/>
      <c r="P409" s="4"/>
      <c r="Q409" s="4"/>
    </row>
    <row r="410" spans="1:17" x14ac:dyDescent="0.25">
      <c r="A410" s="9"/>
      <c r="B410" s="9"/>
      <c r="C410" s="21">
        <f t="shared" ref="C410:C473" si="36">B410-A410</f>
        <v>0</v>
      </c>
      <c r="D410" s="4"/>
      <c r="E410" s="4"/>
      <c r="F410" s="23"/>
      <c r="G410" s="4"/>
      <c r="H410" s="4"/>
      <c r="I410" s="4"/>
      <c r="J410" s="4"/>
      <c r="K410" s="4"/>
      <c r="L410" s="5">
        <v>0</v>
      </c>
      <c r="M410" s="6">
        <f t="shared" si="34"/>
        <v>0</v>
      </c>
      <c r="N410" s="7">
        <f t="shared" si="35"/>
        <v>0</v>
      </c>
      <c r="O410" s="4"/>
      <c r="P410" s="4"/>
      <c r="Q410" s="4"/>
    </row>
    <row r="411" spans="1:17" x14ac:dyDescent="0.25">
      <c r="A411" s="9"/>
      <c r="B411" s="9"/>
      <c r="C411" s="21">
        <f t="shared" si="36"/>
        <v>0</v>
      </c>
      <c r="D411" s="4"/>
      <c r="E411" s="4"/>
      <c r="F411" s="23"/>
      <c r="G411" s="4"/>
      <c r="H411" s="4"/>
      <c r="I411" s="4"/>
      <c r="J411" s="4"/>
      <c r="K411" s="4"/>
      <c r="L411" s="5">
        <v>0</v>
      </c>
      <c r="M411" s="6">
        <f t="shared" si="34"/>
        <v>0</v>
      </c>
      <c r="N411" s="7">
        <f t="shared" si="35"/>
        <v>0</v>
      </c>
      <c r="O411" s="4"/>
      <c r="P411" s="4"/>
      <c r="Q411" s="4"/>
    </row>
    <row r="412" spans="1:17" x14ac:dyDescent="0.25">
      <c r="A412" s="9"/>
      <c r="B412" s="9"/>
      <c r="C412" s="21">
        <f t="shared" si="36"/>
        <v>0</v>
      </c>
      <c r="D412" s="4"/>
      <c r="E412" s="4"/>
      <c r="F412" s="23"/>
      <c r="G412" s="4"/>
      <c r="H412" s="4"/>
      <c r="I412" s="4"/>
      <c r="J412" s="4"/>
      <c r="K412" s="4"/>
      <c r="L412" s="5">
        <v>0</v>
      </c>
      <c r="M412" s="6">
        <f t="shared" si="34"/>
        <v>0</v>
      </c>
      <c r="N412" s="7">
        <f t="shared" si="35"/>
        <v>0</v>
      </c>
      <c r="O412" s="4"/>
      <c r="P412" s="4"/>
      <c r="Q412" s="4"/>
    </row>
    <row r="413" spans="1:17" x14ac:dyDescent="0.25">
      <c r="A413" s="9"/>
      <c r="B413" s="9"/>
      <c r="C413" s="21">
        <f t="shared" si="36"/>
        <v>0</v>
      </c>
      <c r="D413" s="4"/>
      <c r="E413" s="4"/>
      <c r="F413" s="23"/>
      <c r="G413" s="4"/>
      <c r="H413" s="4"/>
      <c r="I413" s="4"/>
      <c r="J413" s="4"/>
      <c r="K413" s="4"/>
      <c r="L413" s="5">
        <v>0</v>
      </c>
      <c r="M413" s="6">
        <f t="shared" si="34"/>
        <v>0</v>
      </c>
      <c r="N413" s="7">
        <f t="shared" si="35"/>
        <v>0</v>
      </c>
      <c r="O413" s="4"/>
      <c r="P413" s="4"/>
      <c r="Q413" s="4"/>
    </row>
    <row r="414" spans="1:17" x14ac:dyDescent="0.25">
      <c r="A414" s="9"/>
      <c r="B414" s="9"/>
      <c r="C414" s="21">
        <f t="shared" si="36"/>
        <v>0</v>
      </c>
      <c r="D414" s="4"/>
      <c r="E414" s="4"/>
      <c r="F414" s="23"/>
      <c r="G414" s="4"/>
      <c r="H414" s="4"/>
      <c r="I414" s="4"/>
      <c r="J414" s="4"/>
      <c r="K414" s="4"/>
      <c r="L414" s="5">
        <v>0</v>
      </c>
      <c r="M414" s="6">
        <f t="shared" si="34"/>
        <v>0</v>
      </c>
      <c r="N414" s="7">
        <f t="shared" si="35"/>
        <v>0</v>
      </c>
      <c r="O414" s="4"/>
      <c r="P414" s="4"/>
      <c r="Q414" s="4"/>
    </row>
    <row r="415" spans="1:17" x14ac:dyDescent="0.25">
      <c r="A415" s="9"/>
      <c r="B415" s="9"/>
      <c r="C415" s="21">
        <f t="shared" si="36"/>
        <v>0</v>
      </c>
      <c r="D415" s="4"/>
      <c r="E415" s="4"/>
      <c r="F415" s="23"/>
      <c r="G415" s="4"/>
      <c r="H415" s="4"/>
      <c r="I415" s="4"/>
      <c r="J415" s="4"/>
      <c r="K415" s="4"/>
      <c r="L415" s="5">
        <v>0</v>
      </c>
      <c r="M415" s="6">
        <f t="shared" si="34"/>
        <v>0</v>
      </c>
      <c r="N415" s="7">
        <f t="shared" si="35"/>
        <v>0</v>
      </c>
      <c r="O415" s="4"/>
      <c r="P415" s="4"/>
      <c r="Q415" s="4"/>
    </row>
    <row r="416" spans="1:17" x14ac:dyDescent="0.25">
      <c r="A416" s="9"/>
      <c r="B416" s="9"/>
      <c r="C416" s="21">
        <f t="shared" si="36"/>
        <v>0</v>
      </c>
      <c r="D416" s="4"/>
      <c r="E416" s="4"/>
      <c r="F416" s="23"/>
      <c r="G416" s="4"/>
      <c r="H416" s="4"/>
      <c r="I416" s="4"/>
      <c r="J416" s="4"/>
      <c r="K416" s="4"/>
      <c r="L416" s="5">
        <v>0</v>
      </c>
      <c r="M416" s="6">
        <f t="shared" si="34"/>
        <v>0</v>
      </c>
      <c r="N416" s="7">
        <f t="shared" si="35"/>
        <v>0</v>
      </c>
      <c r="O416" s="4"/>
      <c r="P416" s="4"/>
      <c r="Q416" s="4"/>
    </row>
    <row r="417" spans="1:17" x14ac:dyDescent="0.25">
      <c r="A417" s="9"/>
      <c r="B417" s="9"/>
      <c r="C417" s="21">
        <f t="shared" si="36"/>
        <v>0</v>
      </c>
      <c r="D417" s="4"/>
      <c r="E417" s="4"/>
      <c r="F417" s="23"/>
      <c r="G417" s="4"/>
      <c r="H417" s="4"/>
      <c r="I417" s="4"/>
      <c r="J417" s="4"/>
      <c r="K417" s="4"/>
      <c r="L417" s="5">
        <v>0</v>
      </c>
      <c r="M417" s="6">
        <f t="shared" si="34"/>
        <v>0</v>
      </c>
      <c r="N417" s="7">
        <f t="shared" si="35"/>
        <v>0</v>
      </c>
      <c r="O417" s="4"/>
      <c r="P417" s="4"/>
      <c r="Q417" s="4"/>
    </row>
    <row r="418" spans="1:17" x14ac:dyDescent="0.25">
      <c r="A418" s="9"/>
      <c r="B418" s="9"/>
      <c r="C418" s="21">
        <f t="shared" si="36"/>
        <v>0</v>
      </c>
      <c r="D418" s="4"/>
      <c r="E418" s="4"/>
      <c r="F418" s="23"/>
      <c r="G418" s="4"/>
      <c r="H418" s="4"/>
      <c r="I418" s="4"/>
      <c r="J418" s="4"/>
      <c r="K418" s="4"/>
      <c r="L418" s="5">
        <v>0</v>
      </c>
      <c r="M418" s="6">
        <f t="shared" si="34"/>
        <v>0</v>
      </c>
      <c r="N418" s="7">
        <f t="shared" si="35"/>
        <v>0</v>
      </c>
      <c r="O418" s="4"/>
      <c r="P418" s="4"/>
      <c r="Q418" s="4"/>
    </row>
    <row r="419" spans="1:17" x14ac:dyDescent="0.25">
      <c r="A419" s="9"/>
      <c r="B419" s="9"/>
      <c r="C419" s="21">
        <f t="shared" si="36"/>
        <v>0</v>
      </c>
      <c r="D419" s="4"/>
      <c r="E419" s="4"/>
      <c r="F419" s="23"/>
      <c r="G419" s="4"/>
      <c r="H419" s="4"/>
      <c r="I419" s="4"/>
      <c r="J419" s="4"/>
      <c r="K419" s="4"/>
      <c r="L419" s="5">
        <v>0</v>
      </c>
      <c r="M419" s="6">
        <f t="shared" si="34"/>
        <v>0</v>
      </c>
      <c r="N419" s="7">
        <f t="shared" si="35"/>
        <v>0</v>
      </c>
      <c r="O419" s="4"/>
      <c r="P419" s="4"/>
      <c r="Q419" s="4"/>
    </row>
    <row r="420" spans="1:17" x14ac:dyDescent="0.25">
      <c r="A420" s="9"/>
      <c r="B420" s="9"/>
      <c r="C420" s="21">
        <f t="shared" si="36"/>
        <v>0</v>
      </c>
      <c r="D420" s="4"/>
      <c r="E420" s="4"/>
      <c r="F420" s="23"/>
      <c r="G420" s="4"/>
      <c r="H420" s="4"/>
      <c r="I420" s="4"/>
      <c r="J420" s="4"/>
      <c r="K420" s="4"/>
      <c r="L420" s="5">
        <v>0</v>
      </c>
      <c r="M420" s="6">
        <f t="shared" si="34"/>
        <v>0</v>
      </c>
      <c r="N420" s="7">
        <f t="shared" si="35"/>
        <v>0</v>
      </c>
      <c r="O420" s="4"/>
      <c r="P420" s="4"/>
      <c r="Q420" s="4"/>
    </row>
    <row r="421" spans="1:17" x14ac:dyDescent="0.25">
      <c r="A421" s="9"/>
      <c r="B421" s="9"/>
      <c r="C421" s="21">
        <f t="shared" si="36"/>
        <v>0</v>
      </c>
      <c r="D421" s="4"/>
      <c r="E421" s="4"/>
      <c r="F421" s="23"/>
      <c r="G421" s="4"/>
      <c r="H421" s="4"/>
      <c r="I421" s="4"/>
      <c r="J421" s="4"/>
      <c r="K421" s="4"/>
      <c r="L421" s="5">
        <v>0</v>
      </c>
      <c r="M421" s="6">
        <f t="shared" si="34"/>
        <v>0</v>
      </c>
      <c r="N421" s="7">
        <f t="shared" si="35"/>
        <v>0</v>
      </c>
      <c r="O421" s="4"/>
      <c r="P421" s="4"/>
      <c r="Q421" s="4"/>
    </row>
    <row r="422" spans="1:17" x14ac:dyDescent="0.25">
      <c r="A422" s="9"/>
      <c r="B422" s="9"/>
      <c r="C422" s="21">
        <f t="shared" si="36"/>
        <v>0</v>
      </c>
      <c r="D422" s="4"/>
      <c r="E422" s="4"/>
      <c r="F422" s="23"/>
      <c r="G422" s="4"/>
      <c r="H422" s="4"/>
      <c r="I422" s="4"/>
      <c r="J422" s="4"/>
      <c r="K422" s="4"/>
      <c r="L422" s="5">
        <v>0</v>
      </c>
      <c r="M422" s="6">
        <f t="shared" si="34"/>
        <v>0</v>
      </c>
      <c r="N422" s="7">
        <f t="shared" si="35"/>
        <v>0</v>
      </c>
      <c r="O422" s="4"/>
      <c r="P422" s="4"/>
      <c r="Q422" s="4"/>
    </row>
    <row r="423" spans="1:17" x14ac:dyDescent="0.25">
      <c r="A423" s="9"/>
      <c r="B423" s="9"/>
      <c r="C423" s="21">
        <f t="shared" si="36"/>
        <v>0</v>
      </c>
      <c r="D423" s="4"/>
      <c r="E423" s="4"/>
      <c r="F423" s="23"/>
      <c r="G423" s="4"/>
      <c r="H423" s="4"/>
      <c r="I423" s="4"/>
      <c r="J423" s="4"/>
      <c r="K423" s="4"/>
      <c r="L423" s="5">
        <v>0</v>
      </c>
      <c r="M423" s="6">
        <f t="shared" si="34"/>
        <v>0</v>
      </c>
      <c r="N423" s="7">
        <f t="shared" si="35"/>
        <v>0</v>
      </c>
      <c r="O423" s="4"/>
      <c r="P423" s="4"/>
      <c r="Q423" s="4"/>
    </row>
    <row r="424" spans="1:17" x14ac:dyDescent="0.25">
      <c r="A424" s="9"/>
      <c r="B424" s="9"/>
      <c r="C424" s="21">
        <f t="shared" si="36"/>
        <v>0</v>
      </c>
      <c r="D424" s="4"/>
      <c r="E424" s="4"/>
      <c r="F424" s="23"/>
      <c r="G424" s="4"/>
      <c r="H424" s="4"/>
      <c r="I424" s="4"/>
      <c r="J424" s="4"/>
      <c r="K424" s="4"/>
      <c r="L424" s="5">
        <v>0</v>
      </c>
      <c r="M424" s="6">
        <f t="shared" ref="M424:M487" si="37">L424*$M$1</f>
        <v>0</v>
      </c>
      <c r="N424" s="7">
        <f t="shared" ref="N424:N487" si="38">L424+M424</f>
        <v>0</v>
      </c>
      <c r="O424" s="4"/>
      <c r="P424" s="4"/>
      <c r="Q424" s="4"/>
    </row>
    <row r="425" spans="1:17" x14ac:dyDescent="0.25">
      <c r="A425" s="9"/>
      <c r="B425" s="9"/>
      <c r="C425" s="21">
        <f t="shared" si="36"/>
        <v>0</v>
      </c>
      <c r="D425" s="4"/>
      <c r="E425" s="4"/>
      <c r="F425" s="23"/>
      <c r="G425" s="4"/>
      <c r="H425" s="4"/>
      <c r="I425" s="4"/>
      <c r="J425" s="4"/>
      <c r="K425" s="4"/>
      <c r="L425" s="5">
        <v>0</v>
      </c>
      <c r="M425" s="6">
        <f t="shared" si="37"/>
        <v>0</v>
      </c>
      <c r="N425" s="7">
        <f t="shared" si="38"/>
        <v>0</v>
      </c>
      <c r="O425" s="4"/>
      <c r="P425" s="4"/>
      <c r="Q425" s="4"/>
    </row>
    <row r="426" spans="1:17" x14ac:dyDescent="0.25">
      <c r="A426" s="9"/>
      <c r="B426" s="9"/>
      <c r="C426" s="21">
        <f t="shared" si="36"/>
        <v>0</v>
      </c>
      <c r="D426" s="4"/>
      <c r="E426" s="4"/>
      <c r="F426" s="23"/>
      <c r="G426" s="4"/>
      <c r="H426" s="4"/>
      <c r="I426" s="4"/>
      <c r="J426" s="4"/>
      <c r="K426" s="4"/>
      <c r="L426" s="5">
        <v>0</v>
      </c>
      <c r="M426" s="6">
        <f t="shared" si="37"/>
        <v>0</v>
      </c>
      <c r="N426" s="7">
        <f t="shared" si="38"/>
        <v>0</v>
      </c>
      <c r="O426" s="4"/>
      <c r="P426" s="4"/>
      <c r="Q426" s="4"/>
    </row>
    <row r="427" spans="1:17" x14ac:dyDescent="0.25">
      <c r="A427" s="9"/>
      <c r="B427" s="9"/>
      <c r="C427" s="21">
        <f t="shared" si="36"/>
        <v>0</v>
      </c>
      <c r="D427" s="4"/>
      <c r="E427" s="4"/>
      <c r="F427" s="23"/>
      <c r="G427" s="4"/>
      <c r="H427" s="4"/>
      <c r="I427" s="4"/>
      <c r="J427" s="4"/>
      <c r="K427" s="4"/>
      <c r="L427" s="5">
        <v>0</v>
      </c>
      <c r="M427" s="6">
        <f t="shared" si="37"/>
        <v>0</v>
      </c>
      <c r="N427" s="7">
        <f t="shared" si="38"/>
        <v>0</v>
      </c>
      <c r="O427" s="4"/>
      <c r="P427" s="4"/>
      <c r="Q427" s="4"/>
    </row>
    <row r="428" spans="1:17" x14ac:dyDescent="0.25">
      <c r="A428" s="9"/>
      <c r="B428" s="9"/>
      <c r="C428" s="21">
        <f t="shared" si="36"/>
        <v>0</v>
      </c>
      <c r="D428" s="4"/>
      <c r="E428" s="4"/>
      <c r="F428" s="23"/>
      <c r="G428" s="4"/>
      <c r="H428" s="4"/>
      <c r="I428" s="4"/>
      <c r="J428" s="4"/>
      <c r="K428" s="4"/>
      <c r="L428" s="5">
        <v>0</v>
      </c>
      <c r="M428" s="6">
        <f t="shared" si="37"/>
        <v>0</v>
      </c>
      <c r="N428" s="7">
        <f t="shared" si="38"/>
        <v>0</v>
      </c>
      <c r="O428" s="4"/>
      <c r="P428" s="4"/>
      <c r="Q428" s="4"/>
    </row>
    <row r="429" spans="1:17" x14ac:dyDescent="0.25">
      <c r="A429" s="9"/>
      <c r="B429" s="9"/>
      <c r="C429" s="21">
        <f t="shared" si="36"/>
        <v>0</v>
      </c>
      <c r="D429" s="4"/>
      <c r="E429" s="4"/>
      <c r="F429" s="23"/>
      <c r="G429" s="4"/>
      <c r="H429" s="4"/>
      <c r="I429" s="4"/>
      <c r="J429" s="4"/>
      <c r="K429" s="4"/>
      <c r="L429" s="5">
        <v>0</v>
      </c>
      <c r="M429" s="6">
        <f t="shared" si="37"/>
        <v>0</v>
      </c>
      <c r="N429" s="7">
        <f t="shared" si="38"/>
        <v>0</v>
      </c>
      <c r="O429" s="4"/>
      <c r="P429" s="4"/>
      <c r="Q429" s="4"/>
    </row>
    <row r="430" spans="1:17" x14ac:dyDescent="0.25">
      <c r="A430" s="9"/>
      <c r="B430" s="9"/>
      <c r="C430" s="21">
        <f t="shared" si="36"/>
        <v>0</v>
      </c>
      <c r="D430" s="4"/>
      <c r="E430" s="4"/>
      <c r="F430" s="23"/>
      <c r="G430" s="4"/>
      <c r="H430" s="4"/>
      <c r="I430" s="4"/>
      <c r="J430" s="4"/>
      <c r="K430" s="4"/>
      <c r="L430" s="5">
        <v>0</v>
      </c>
      <c r="M430" s="6">
        <f t="shared" si="37"/>
        <v>0</v>
      </c>
      <c r="N430" s="7">
        <f t="shared" si="38"/>
        <v>0</v>
      </c>
      <c r="O430" s="4"/>
      <c r="P430" s="4"/>
      <c r="Q430" s="4"/>
    </row>
    <row r="431" spans="1:17" x14ac:dyDescent="0.25">
      <c r="A431" s="9"/>
      <c r="B431" s="9"/>
      <c r="C431" s="21">
        <f t="shared" si="36"/>
        <v>0</v>
      </c>
      <c r="D431" s="4"/>
      <c r="E431" s="4"/>
      <c r="F431" s="23"/>
      <c r="G431" s="4"/>
      <c r="H431" s="4"/>
      <c r="I431" s="4"/>
      <c r="J431" s="4"/>
      <c r="K431" s="4"/>
      <c r="L431" s="5">
        <v>0</v>
      </c>
      <c r="M431" s="6">
        <f t="shared" si="37"/>
        <v>0</v>
      </c>
      <c r="N431" s="7">
        <f t="shared" si="38"/>
        <v>0</v>
      </c>
      <c r="O431" s="4"/>
      <c r="P431" s="4"/>
      <c r="Q431" s="4"/>
    </row>
    <row r="432" spans="1:17" x14ac:dyDescent="0.25">
      <c r="A432" s="9"/>
      <c r="B432" s="9"/>
      <c r="C432" s="21">
        <f t="shared" si="36"/>
        <v>0</v>
      </c>
      <c r="D432" s="4"/>
      <c r="E432" s="4"/>
      <c r="F432" s="23"/>
      <c r="G432" s="4"/>
      <c r="H432" s="4"/>
      <c r="I432" s="4"/>
      <c r="J432" s="4"/>
      <c r="K432" s="4"/>
      <c r="L432" s="5">
        <v>0</v>
      </c>
      <c r="M432" s="6">
        <f t="shared" si="37"/>
        <v>0</v>
      </c>
      <c r="N432" s="7">
        <f t="shared" si="38"/>
        <v>0</v>
      </c>
      <c r="O432" s="4"/>
      <c r="P432" s="4"/>
      <c r="Q432" s="4"/>
    </row>
    <row r="433" spans="1:17" x14ac:dyDescent="0.25">
      <c r="A433" s="9"/>
      <c r="B433" s="9"/>
      <c r="C433" s="21">
        <f t="shared" si="36"/>
        <v>0</v>
      </c>
      <c r="D433" s="4"/>
      <c r="E433" s="4"/>
      <c r="F433" s="23"/>
      <c r="G433" s="4"/>
      <c r="H433" s="4"/>
      <c r="I433" s="4"/>
      <c r="J433" s="4"/>
      <c r="K433" s="4"/>
      <c r="L433" s="5">
        <v>0</v>
      </c>
      <c r="M433" s="6">
        <f t="shared" si="37"/>
        <v>0</v>
      </c>
      <c r="N433" s="7">
        <f t="shared" si="38"/>
        <v>0</v>
      </c>
      <c r="O433" s="4"/>
      <c r="P433" s="4"/>
      <c r="Q433" s="4"/>
    </row>
    <row r="434" spans="1:17" x14ac:dyDescent="0.25">
      <c r="A434" s="9"/>
      <c r="B434" s="9"/>
      <c r="C434" s="21">
        <f t="shared" si="36"/>
        <v>0</v>
      </c>
      <c r="D434" s="4"/>
      <c r="E434" s="4"/>
      <c r="F434" s="23"/>
      <c r="G434" s="4"/>
      <c r="H434" s="4"/>
      <c r="I434" s="4"/>
      <c r="J434" s="4"/>
      <c r="K434" s="4"/>
      <c r="L434" s="5">
        <v>0</v>
      </c>
      <c r="M434" s="6">
        <f t="shared" si="37"/>
        <v>0</v>
      </c>
      <c r="N434" s="7">
        <f t="shared" si="38"/>
        <v>0</v>
      </c>
      <c r="O434" s="4"/>
      <c r="P434" s="4"/>
      <c r="Q434" s="4"/>
    </row>
    <row r="435" spans="1:17" x14ac:dyDescent="0.25">
      <c r="A435" s="9"/>
      <c r="B435" s="9"/>
      <c r="C435" s="21">
        <f t="shared" si="36"/>
        <v>0</v>
      </c>
      <c r="D435" s="4"/>
      <c r="E435" s="4"/>
      <c r="F435" s="23"/>
      <c r="G435" s="4"/>
      <c r="H435" s="4"/>
      <c r="I435" s="4"/>
      <c r="J435" s="4"/>
      <c r="K435" s="4"/>
      <c r="L435" s="5">
        <v>0</v>
      </c>
      <c r="M435" s="6">
        <f t="shared" si="37"/>
        <v>0</v>
      </c>
      <c r="N435" s="7">
        <f t="shared" si="38"/>
        <v>0</v>
      </c>
      <c r="O435" s="4"/>
      <c r="P435" s="4"/>
      <c r="Q435" s="4"/>
    </row>
    <row r="436" spans="1:17" x14ac:dyDescent="0.25">
      <c r="A436" s="9"/>
      <c r="B436" s="9"/>
      <c r="C436" s="21">
        <f t="shared" si="36"/>
        <v>0</v>
      </c>
      <c r="D436" s="4"/>
      <c r="E436" s="4"/>
      <c r="F436" s="23"/>
      <c r="G436" s="4"/>
      <c r="H436" s="4"/>
      <c r="I436" s="4"/>
      <c r="J436" s="4"/>
      <c r="K436" s="4"/>
      <c r="L436" s="5">
        <v>0</v>
      </c>
      <c r="M436" s="6">
        <f t="shared" si="37"/>
        <v>0</v>
      </c>
      <c r="N436" s="7">
        <f t="shared" si="38"/>
        <v>0</v>
      </c>
      <c r="O436" s="4"/>
      <c r="P436" s="4"/>
      <c r="Q436" s="4"/>
    </row>
    <row r="437" spans="1:17" x14ac:dyDescent="0.25">
      <c r="A437" s="9"/>
      <c r="B437" s="9"/>
      <c r="C437" s="21">
        <f t="shared" si="36"/>
        <v>0</v>
      </c>
      <c r="D437" s="4"/>
      <c r="E437" s="4"/>
      <c r="F437" s="23"/>
      <c r="G437" s="4"/>
      <c r="H437" s="4"/>
      <c r="I437" s="4"/>
      <c r="J437" s="4"/>
      <c r="K437" s="4"/>
      <c r="L437" s="5">
        <v>0</v>
      </c>
      <c r="M437" s="6">
        <f t="shared" si="37"/>
        <v>0</v>
      </c>
      <c r="N437" s="7">
        <f t="shared" si="38"/>
        <v>0</v>
      </c>
      <c r="O437" s="4"/>
      <c r="P437" s="4"/>
      <c r="Q437" s="4"/>
    </row>
    <row r="438" spans="1:17" x14ac:dyDescent="0.25">
      <c r="A438" s="9"/>
      <c r="B438" s="9"/>
      <c r="C438" s="21">
        <f t="shared" si="36"/>
        <v>0</v>
      </c>
      <c r="D438" s="4"/>
      <c r="E438" s="4"/>
      <c r="F438" s="23"/>
      <c r="G438" s="4"/>
      <c r="H438" s="4"/>
      <c r="I438" s="4"/>
      <c r="J438" s="4"/>
      <c r="K438" s="4"/>
      <c r="L438" s="5">
        <v>0</v>
      </c>
      <c r="M438" s="6">
        <f t="shared" si="37"/>
        <v>0</v>
      </c>
      <c r="N438" s="7">
        <f t="shared" si="38"/>
        <v>0</v>
      </c>
      <c r="O438" s="4"/>
      <c r="P438" s="4"/>
      <c r="Q438" s="4"/>
    </row>
    <row r="439" spans="1:17" x14ac:dyDescent="0.25">
      <c r="A439" s="9"/>
      <c r="B439" s="9"/>
      <c r="C439" s="21">
        <f t="shared" si="36"/>
        <v>0</v>
      </c>
      <c r="D439" s="4"/>
      <c r="E439" s="4"/>
      <c r="F439" s="23"/>
      <c r="G439" s="4"/>
      <c r="H439" s="4"/>
      <c r="I439" s="4"/>
      <c r="J439" s="4"/>
      <c r="K439" s="4"/>
      <c r="L439" s="5">
        <v>0</v>
      </c>
      <c r="M439" s="6">
        <f t="shared" si="37"/>
        <v>0</v>
      </c>
      <c r="N439" s="7">
        <f t="shared" si="38"/>
        <v>0</v>
      </c>
      <c r="O439" s="4"/>
      <c r="P439" s="4"/>
      <c r="Q439" s="4"/>
    </row>
    <row r="440" spans="1:17" x14ac:dyDescent="0.25">
      <c r="A440" s="9"/>
      <c r="B440" s="9"/>
      <c r="C440" s="21">
        <f t="shared" si="36"/>
        <v>0</v>
      </c>
      <c r="D440" s="4"/>
      <c r="E440" s="4"/>
      <c r="F440" s="23"/>
      <c r="G440" s="4"/>
      <c r="H440" s="4"/>
      <c r="I440" s="4"/>
      <c r="J440" s="4"/>
      <c r="K440" s="4"/>
      <c r="L440" s="5">
        <v>0</v>
      </c>
      <c r="M440" s="6">
        <f t="shared" si="37"/>
        <v>0</v>
      </c>
      <c r="N440" s="7">
        <f t="shared" si="38"/>
        <v>0</v>
      </c>
      <c r="O440" s="4"/>
      <c r="P440" s="4"/>
      <c r="Q440" s="4"/>
    </row>
    <row r="441" spans="1:17" x14ac:dyDescent="0.25">
      <c r="A441" s="9"/>
      <c r="B441" s="9"/>
      <c r="C441" s="21">
        <f t="shared" si="36"/>
        <v>0</v>
      </c>
      <c r="D441" s="4"/>
      <c r="E441" s="4"/>
      <c r="F441" s="23"/>
      <c r="G441" s="4"/>
      <c r="H441" s="4"/>
      <c r="I441" s="4"/>
      <c r="J441" s="4"/>
      <c r="K441" s="4"/>
      <c r="L441" s="5">
        <v>0</v>
      </c>
      <c r="M441" s="6">
        <f t="shared" si="37"/>
        <v>0</v>
      </c>
      <c r="N441" s="7">
        <f t="shared" si="38"/>
        <v>0</v>
      </c>
      <c r="O441" s="4"/>
      <c r="P441" s="4"/>
      <c r="Q441" s="4"/>
    </row>
    <row r="442" spans="1:17" x14ac:dyDescent="0.25">
      <c r="A442" s="9"/>
      <c r="B442" s="9"/>
      <c r="C442" s="21">
        <f t="shared" si="36"/>
        <v>0</v>
      </c>
      <c r="D442" s="4"/>
      <c r="E442" s="4"/>
      <c r="F442" s="23"/>
      <c r="G442" s="4"/>
      <c r="H442" s="4"/>
      <c r="I442" s="4"/>
      <c r="J442" s="4"/>
      <c r="K442" s="4"/>
      <c r="L442" s="5">
        <v>0</v>
      </c>
      <c r="M442" s="6">
        <f t="shared" si="37"/>
        <v>0</v>
      </c>
      <c r="N442" s="7">
        <f t="shared" si="38"/>
        <v>0</v>
      </c>
      <c r="O442" s="4"/>
      <c r="P442" s="4"/>
      <c r="Q442" s="4"/>
    </row>
    <row r="443" spans="1:17" x14ac:dyDescent="0.25">
      <c r="A443" s="9"/>
      <c r="B443" s="9"/>
      <c r="C443" s="21">
        <f t="shared" si="36"/>
        <v>0</v>
      </c>
      <c r="D443" s="4"/>
      <c r="E443" s="4"/>
      <c r="F443" s="23"/>
      <c r="G443" s="4"/>
      <c r="H443" s="4"/>
      <c r="I443" s="4"/>
      <c r="J443" s="4"/>
      <c r="K443" s="4"/>
      <c r="L443" s="5">
        <v>0</v>
      </c>
      <c r="M443" s="6">
        <f t="shared" si="37"/>
        <v>0</v>
      </c>
      <c r="N443" s="7">
        <f t="shared" si="38"/>
        <v>0</v>
      </c>
      <c r="O443" s="4"/>
      <c r="P443" s="4"/>
      <c r="Q443" s="4"/>
    </row>
    <row r="444" spans="1:17" x14ac:dyDescent="0.25">
      <c r="A444" s="9"/>
      <c r="B444" s="9"/>
      <c r="C444" s="21">
        <f t="shared" si="36"/>
        <v>0</v>
      </c>
      <c r="D444" s="4"/>
      <c r="E444" s="4"/>
      <c r="F444" s="23"/>
      <c r="G444" s="4"/>
      <c r="H444" s="4"/>
      <c r="I444" s="4"/>
      <c r="J444" s="4"/>
      <c r="K444" s="4"/>
      <c r="L444" s="5">
        <v>0</v>
      </c>
      <c r="M444" s="6">
        <f t="shared" si="37"/>
        <v>0</v>
      </c>
      <c r="N444" s="7">
        <f t="shared" si="38"/>
        <v>0</v>
      </c>
      <c r="O444" s="4"/>
      <c r="P444" s="4"/>
      <c r="Q444" s="4"/>
    </row>
    <row r="445" spans="1:17" x14ac:dyDescent="0.25">
      <c r="A445" s="9"/>
      <c r="B445" s="9"/>
      <c r="C445" s="21">
        <f t="shared" si="36"/>
        <v>0</v>
      </c>
      <c r="D445" s="4"/>
      <c r="E445" s="4"/>
      <c r="F445" s="23"/>
      <c r="G445" s="4"/>
      <c r="H445" s="4"/>
      <c r="I445" s="4"/>
      <c r="J445" s="4"/>
      <c r="K445" s="4"/>
      <c r="L445" s="5">
        <v>0</v>
      </c>
      <c r="M445" s="6">
        <f t="shared" si="37"/>
        <v>0</v>
      </c>
      <c r="N445" s="7">
        <f t="shared" si="38"/>
        <v>0</v>
      </c>
      <c r="O445" s="4"/>
      <c r="P445" s="4"/>
      <c r="Q445" s="4"/>
    </row>
    <row r="446" spans="1:17" x14ac:dyDescent="0.25">
      <c r="A446" s="9"/>
      <c r="B446" s="9"/>
      <c r="C446" s="21">
        <f t="shared" si="36"/>
        <v>0</v>
      </c>
      <c r="D446" s="4"/>
      <c r="E446" s="4"/>
      <c r="F446" s="23"/>
      <c r="G446" s="4"/>
      <c r="H446" s="4"/>
      <c r="I446" s="4"/>
      <c r="J446" s="4"/>
      <c r="K446" s="4"/>
      <c r="L446" s="5">
        <v>0</v>
      </c>
      <c r="M446" s="6">
        <f t="shared" si="37"/>
        <v>0</v>
      </c>
      <c r="N446" s="7">
        <f t="shared" si="38"/>
        <v>0</v>
      </c>
      <c r="O446" s="4"/>
      <c r="P446" s="4"/>
      <c r="Q446" s="4"/>
    </row>
    <row r="447" spans="1:17" x14ac:dyDescent="0.25">
      <c r="A447" s="9"/>
      <c r="B447" s="9"/>
      <c r="C447" s="21">
        <f t="shared" si="36"/>
        <v>0</v>
      </c>
      <c r="D447" s="4"/>
      <c r="E447" s="4"/>
      <c r="F447" s="23"/>
      <c r="G447" s="4"/>
      <c r="H447" s="4"/>
      <c r="I447" s="4"/>
      <c r="J447" s="4"/>
      <c r="K447" s="4"/>
      <c r="L447" s="5">
        <v>0</v>
      </c>
      <c r="M447" s="6">
        <f t="shared" si="37"/>
        <v>0</v>
      </c>
      <c r="N447" s="7">
        <f t="shared" si="38"/>
        <v>0</v>
      </c>
      <c r="O447" s="4"/>
      <c r="P447" s="4"/>
      <c r="Q447" s="4"/>
    </row>
    <row r="448" spans="1:17" x14ac:dyDescent="0.25">
      <c r="A448" s="9"/>
      <c r="B448" s="9"/>
      <c r="C448" s="21">
        <f t="shared" si="36"/>
        <v>0</v>
      </c>
      <c r="D448" s="4"/>
      <c r="E448" s="4"/>
      <c r="F448" s="23"/>
      <c r="G448" s="4"/>
      <c r="H448" s="4"/>
      <c r="I448" s="4"/>
      <c r="J448" s="4"/>
      <c r="K448" s="4"/>
      <c r="L448" s="5">
        <v>0</v>
      </c>
      <c r="M448" s="6">
        <f t="shared" si="37"/>
        <v>0</v>
      </c>
      <c r="N448" s="7">
        <f t="shared" si="38"/>
        <v>0</v>
      </c>
      <c r="O448" s="4"/>
      <c r="P448" s="4"/>
      <c r="Q448" s="4"/>
    </row>
    <row r="449" spans="1:17" x14ac:dyDescent="0.25">
      <c r="A449" s="9"/>
      <c r="B449" s="9"/>
      <c r="C449" s="21">
        <f t="shared" si="36"/>
        <v>0</v>
      </c>
      <c r="D449" s="4"/>
      <c r="E449" s="4"/>
      <c r="F449" s="23"/>
      <c r="G449" s="4"/>
      <c r="H449" s="4"/>
      <c r="I449" s="4"/>
      <c r="J449" s="4"/>
      <c r="K449" s="4"/>
      <c r="L449" s="5">
        <v>0</v>
      </c>
      <c r="M449" s="6">
        <f t="shared" si="37"/>
        <v>0</v>
      </c>
      <c r="N449" s="7">
        <f t="shared" si="38"/>
        <v>0</v>
      </c>
      <c r="O449" s="4"/>
      <c r="P449" s="4"/>
      <c r="Q449" s="4"/>
    </row>
    <row r="450" spans="1:17" x14ac:dyDescent="0.25">
      <c r="A450" s="9"/>
      <c r="B450" s="9"/>
      <c r="C450" s="21">
        <f t="shared" si="36"/>
        <v>0</v>
      </c>
      <c r="D450" s="4"/>
      <c r="E450" s="4"/>
      <c r="F450" s="23"/>
      <c r="G450" s="4"/>
      <c r="H450" s="4"/>
      <c r="I450" s="4"/>
      <c r="J450" s="4"/>
      <c r="K450" s="4"/>
      <c r="L450" s="5">
        <v>0</v>
      </c>
      <c r="M450" s="6">
        <f t="shared" si="37"/>
        <v>0</v>
      </c>
      <c r="N450" s="7">
        <f t="shared" si="38"/>
        <v>0</v>
      </c>
      <c r="O450" s="4"/>
      <c r="P450" s="4"/>
      <c r="Q450" s="4"/>
    </row>
    <row r="451" spans="1:17" x14ac:dyDescent="0.25">
      <c r="A451" s="9"/>
      <c r="B451" s="9"/>
      <c r="C451" s="21">
        <f t="shared" si="36"/>
        <v>0</v>
      </c>
      <c r="D451" s="4"/>
      <c r="E451" s="4"/>
      <c r="F451" s="23"/>
      <c r="G451" s="4"/>
      <c r="H451" s="4"/>
      <c r="I451" s="4"/>
      <c r="J451" s="4"/>
      <c r="K451" s="4"/>
      <c r="L451" s="5">
        <v>0</v>
      </c>
      <c r="M451" s="6">
        <f t="shared" si="37"/>
        <v>0</v>
      </c>
      <c r="N451" s="7">
        <f t="shared" si="38"/>
        <v>0</v>
      </c>
      <c r="O451" s="4"/>
      <c r="P451" s="4"/>
      <c r="Q451" s="4"/>
    </row>
    <row r="452" spans="1:17" x14ac:dyDescent="0.25">
      <c r="A452" s="9"/>
      <c r="B452" s="9"/>
      <c r="C452" s="21">
        <f t="shared" si="36"/>
        <v>0</v>
      </c>
      <c r="D452" s="4"/>
      <c r="E452" s="4"/>
      <c r="F452" s="23"/>
      <c r="G452" s="4"/>
      <c r="H452" s="4"/>
      <c r="I452" s="4"/>
      <c r="J452" s="4"/>
      <c r="K452" s="4"/>
      <c r="L452" s="5">
        <v>0</v>
      </c>
      <c r="M452" s="6">
        <f t="shared" si="37"/>
        <v>0</v>
      </c>
      <c r="N452" s="7">
        <f t="shared" si="38"/>
        <v>0</v>
      </c>
      <c r="O452" s="4"/>
      <c r="P452" s="4"/>
      <c r="Q452" s="4"/>
    </row>
    <row r="453" spans="1:17" x14ac:dyDescent="0.25">
      <c r="A453" s="9"/>
      <c r="B453" s="9"/>
      <c r="C453" s="21">
        <f t="shared" si="36"/>
        <v>0</v>
      </c>
      <c r="D453" s="4"/>
      <c r="E453" s="4"/>
      <c r="F453" s="23"/>
      <c r="G453" s="4"/>
      <c r="H453" s="4"/>
      <c r="I453" s="4"/>
      <c r="J453" s="4"/>
      <c r="K453" s="4"/>
      <c r="L453" s="5">
        <v>0</v>
      </c>
      <c r="M453" s="6">
        <f t="shared" si="37"/>
        <v>0</v>
      </c>
      <c r="N453" s="7">
        <f t="shared" si="38"/>
        <v>0</v>
      </c>
      <c r="O453" s="4"/>
      <c r="P453" s="4"/>
      <c r="Q453" s="4"/>
    </row>
    <row r="454" spans="1:17" x14ac:dyDescent="0.25">
      <c r="A454" s="9"/>
      <c r="B454" s="9"/>
      <c r="C454" s="21">
        <f t="shared" si="36"/>
        <v>0</v>
      </c>
      <c r="D454" s="4"/>
      <c r="E454" s="4"/>
      <c r="F454" s="23"/>
      <c r="G454" s="4"/>
      <c r="H454" s="4"/>
      <c r="I454" s="4"/>
      <c r="J454" s="4"/>
      <c r="K454" s="4"/>
      <c r="L454" s="5">
        <v>0</v>
      </c>
      <c r="M454" s="6">
        <f t="shared" si="37"/>
        <v>0</v>
      </c>
      <c r="N454" s="7">
        <f t="shared" si="38"/>
        <v>0</v>
      </c>
      <c r="O454" s="4"/>
      <c r="P454" s="4"/>
      <c r="Q454" s="4"/>
    </row>
    <row r="455" spans="1:17" x14ac:dyDescent="0.25">
      <c r="A455" s="9"/>
      <c r="B455" s="9"/>
      <c r="C455" s="21">
        <f t="shared" si="36"/>
        <v>0</v>
      </c>
      <c r="D455" s="4"/>
      <c r="E455" s="4"/>
      <c r="F455" s="23"/>
      <c r="G455" s="4"/>
      <c r="H455" s="4"/>
      <c r="I455" s="4"/>
      <c r="J455" s="4"/>
      <c r="K455" s="4"/>
      <c r="L455" s="5">
        <v>0</v>
      </c>
      <c r="M455" s="6">
        <f t="shared" si="37"/>
        <v>0</v>
      </c>
      <c r="N455" s="7">
        <f t="shared" si="38"/>
        <v>0</v>
      </c>
      <c r="O455" s="4"/>
      <c r="P455" s="4"/>
      <c r="Q455" s="4"/>
    </row>
    <row r="456" spans="1:17" x14ac:dyDescent="0.25">
      <c r="A456" s="9"/>
      <c r="B456" s="9"/>
      <c r="C456" s="21">
        <f t="shared" si="36"/>
        <v>0</v>
      </c>
      <c r="D456" s="4"/>
      <c r="E456" s="4"/>
      <c r="F456" s="23"/>
      <c r="G456" s="4"/>
      <c r="H456" s="4"/>
      <c r="I456" s="4"/>
      <c r="J456" s="4"/>
      <c r="K456" s="4"/>
      <c r="L456" s="5">
        <v>0</v>
      </c>
      <c r="M456" s="6">
        <f t="shared" si="37"/>
        <v>0</v>
      </c>
      <c r="N456" s="7">
        <f t="shared" si="38"/>
        <v>0</v>
      </c>
      <c r="O456" s="4"/>
      <c r="P456" s="4"/>
      <c r="Q456" s="4"/>
    </row>
    <row r="457" spans="1:17" x14ac:dyDescent="0.25">
      <c r="A457" s="9"/>
      <c r="B457" s="9"/>
      <c r="C457" s="21">
        <f t="shared" si="36"/>
        <v>0</v>
      </c>
      <c r="D457" s="4"/>
      <c r="E457" s="4"/>
      <c r="F457" s="23"/>
      <c r="G457" s="4"/>
      <c r="H457" s="4"/>
      <c r="I457" s="4"/>
      <c r="J457" s="4"/>
      <c r="K457" s="4"/>
      <c r="L457" s="5">
        <v>0</v>
      </c>
      <c r="M457" s="6">
        <f t="shared" si="37"/>
        <v>0</v>
      </c>
      <c r="N457" s="7">
        <f t="shared" si="38"/>
        <v>0</v>
      </c>
      <c r="O457" s="4"/>
      <c r="P457" s="4"/>
      <c r="Q457" s="4"/>
    </row>
    <row r="458" spans="1:17" x14ac:dyDescent="0.25">
      <c r="A458" s="9"/>
      <c r="B458" s="9"/>
      <c r="C458" s="21">
        <f t="shared" si="36"/>
        <v>0</v>
      </c>
      <c r="D458" s="4"/>
      <c r="E458" s="4"/>
      <c r="F458" s="23"/>
      <c r="G458" s="4"/>
      <c r="H458" s="4"/>
      <c r="I458" s="4"/>
      <c r="J458" s="4"/>
      <c r="K458" s="4"/>
      <c r="L458" s="5">
        <v>0</v>
      </c>
      <c r="M458" s="6">
        <f t="shared" si="37"/>
        <v>0</v>
      </c>
      <c r="N458" s="7">
        <f t="shared" si="38"/>
        <v>0</v>
      </c>
      <c r="O458" s="4"/>
      <c r="P458" s="4"/>
      <c r="Q458" s="4"/>
    </row>
    <row r="459" spans="1:17" x14ac:dyDescent="0.25">
      <c r="A459" s="9"/>
      <c r="B459" s="9"/>
      <c r="C459" s="21">
        <f t="shared" si="36"/>
        <v>0</v>
      </c>
      <c r="D459" s="4"/>
      <c r="E459" s="4"/>
      <c r="F459" s="23"/>
      <c r="G459" s="4"/>
      <c r="H459" s="4"/>
      <c r="I459" s="4"/>
      <c r="J459" s="4"/>
      <c r="K459" s="4"/>
      <c r="L459" s="5">
        <v>0</v>
      </c>
      <c r="M459" s="6">
        <f t="shared" si="37"/>
        <v>0</v>
      </c>
      <c r="N459" s="7">
        <f t="shared" si="38"/>
        <v>0</v>
      </c>
      <c r="O459" s="4"/>
      <c r="P459" s="4"/>
      <c r="Q459" s="4"/>
    </row>
    <row r="460" spans="1:17" x14ac:dyDescent="0.25">
      <c r="A460" s="9"/>
      <c r="B460" s="9"/>
      <c r="C460" s="21">
        <f t="shared" si="36"/>
        <v>0</v>
      </c>
      <c r="D460" s="4"/>
      <c r="E460" s="4"/>
      <c r="F460" s="23"/>
      <c r="G460" s="4"/>
      <c r="H460" s="4"/>
      <c r="I460" s="4"/>
      <c r="J460" s="4"/>
      <c r="K460" s="4"/>
      <c r="L460" s="5">
        <v>0</v>
      </c>
      <c r="M460" s="6">
        <f t="shared" si="37"/>
        <v>0</v>
      </c>
      <c r="N460" s="7">
        <f t="shared" si="38"/>
        <v>0</v>
      </c>
      <c r="O460" s="4"/>
      <c r="P460" s="4"/>
      <c r="Q460" s="4"/>
    </row>
    <row r="461" spans="1:17" x14ac:dyDescent="0.25">
      <c r="A461" s="9"/>
      <c r="B461" s="9"/>
      <c r="C461" s="21">
        <f t="shared" si="36"/>
        <v>0</v>
      </c>
      <c r="D461" s="4"/>
      <c r="E461" s="4"/>
      <c r="F461" s="23"/>
      <c r="G461" s="4"/>
      <c r="H461" s="4"/>
      <c r="I461" s="4"/>
      <c r="J461" s="4"/>
      <c r="K461" s="4"/>
      <c r="L461" s="5">
        <v>0</v>
      </c>
      <c r="M461" s="6">
        <f t="shared" si="37"/>
        <v>0</v>
      </c>
      <c r="N461" s="7">
        <f t="shared" si="38"/>
        <v>0</v>
      </c>
      <c r="O461" s="4"/>
      <c r="P461" s="4"/>
      <c r="Q461" s="4"/>
    </row>
    <row r="462" spans="1:17" x14ac:dyDescent="0.25">
      <c r="A462" s="9"/>
      <c r="B462" s="9"/>
      <c r="C462" s="21">
        <f t="shared" si="36"/>
        <v>0</v>
      </c>
      <c r="D462" s="4"/>
      <c r="E462" s="4"/>
      <c r="F462" s="23"/>
      <c r="G462" s="4"/>
      <c r="H462" s="4"/>
      <c r="I462" s="4"/>
      <c r="J462" s="4"/>
      <c r="K462" s="4"/>
      <c r="L462" s="5">
        <v>0</v>
      </c>
      <c r="M462" s="6">
        <f t="shared" si="37"/>
        <v>0</v>
      </c>
      <c r="N462" s="7">
        <f t="shared" si="38"/>
        <v>0</v>
      </c>
      <c r="O462" s="4"/>
      <c r="P462" s="4"/>
      <c r="Q462" s="4"/>
    </row>
    <row r="463" spans="1:17" x14ac:dyDescent="0.25">
      <c r="A463" s="9"/>
      <c r="B463" s="9"/>
      <c r="C463" s="21">
        <f t="shared" si="36"/>
        <v>0</v>
      </c>
      <c r="D463" s="4"/>
      <c r="E463" s="4"/>
      <c r="F463" s="23"/>
      <c r="G463" s="4"/>
      <c r="H463" s="4"/>
      <c r="I463" s="4"/>
      <c r="J463" s="4"/>
      <c r="K463" s="4"/>
      <c r="L463" s="5">
        <v>0</v>
      </c>
      <c r="M463" s="6">
        <f t="shared" si="37"/>
        <v>0</v>
      </c>
      <c r="N463" s="7">
        <f t="shared" si="38"/>
        <v>0</v>
      </c>
      <c r="O463" s="4"/>
      <c r="P463" s="4"/>
      <c r="Q463" s="4"/>
    </row>
    <row r="464" spans="1:17" x14ac:dyDescent="0.25">
      <c r="A464" s="9"/>
      <c r="B464" s="9"/>
      <c r="C464" s="21">
        <f t="shared" si="36"/>
        <v>0</v>
      </c>
      <c r="D464" s="4"/>
      <c r="E464" s="4"/>
      <c r="F464" s="23"/>
      <c r="G464" s="4"/>
      <c r="H464" s="4"/>
      <c r="I464" s="4"/>
      <c r="J464" s="4"/>
      <c r="K464" s="4"/>
      <c r="L464" s="5">
        <v>0</v>
      </c>
      <c r="M464" s="6">
        <f t="shared" si="37"/>
        <v>0</v>
      </c>
      <c r="N464" s="7">
        <f t="shared" si="38"/>
        <v>0</v>
      </c>
      <c r="O464" s="4"/>
      <c r="P464" s="4"/>
      <c r="Q464" s="4"/>
    </row>
    <row r="465" spans="1:17" x14ac:dyDescent="0.25">
      <c r="A465" s="9"/>
      <c r="B465" s="9"/>
      <c r="C465" s="21">
        <f t="shared" si="36"/>
        <v>0</v>
      </c>
      <c r="D465" s="4"/>
      <c r="E465" s="4"/>
      <c r="F465" s="23"/>
      <c r="G465" s="4"/>
      <c r="H465" s="4"/>
      <c r="I465" s="4"/>
      <c r="J465" s="4"/>
      <c r="K465" s="4"/>
      <c r="L465" s="5">
        <v>0</v>
      </c>
      <c r="M465" s="6">
        <f t="shared" si="37"/>
        <v>0</v>
      </c>
      <c r="N465" s="7">
        <f t="shared" si="38"/>
        <v>0</v>
      </c>
      <c r="O465" s="4"/>
      <c r="P465" s="4"/>
      <c r="Q465" s="4"/>
    </row>
    <row r="466" spans="1:17" x14ac:dyDescent="0.25">
      <c r="A466" s="9"/>
      <c r="B466" s="9"/>
      <c r="C466" s="21">
        <f t="shared" si="36"/>
        <v>0</v>
      </c>
      <c r="D466" s="4"/>
      <c r="E466" s="4"/>
      <c r="F466" s="23"/>
      <c r="G466" s="4"/>
      <c r="H466" s="4"/>
      <c r="I466" s="4"/>
      <c r="J466" s="4"/>
      <c r="K466" s="4"/>
      <c r="L466" s="5">
        <v>0</v>
      </c>
      <c r="M466" s="6">
        <f t="shared" si="37"/>
        <v>0</v>
      </c>
      <c r="N466" s="7">
        <f t="shared" si="38"/>
        <v>0</v>
      </c>
      <c r="O466" s="4"/>
      <c r="P466" s="4"/>
      <c r="Q466" s="4"/>
    </row>
    <row r="467" spans="1:17" x14ac:dyDescent="0.25">
      <c r="A467" s="9"/>
      <c r="B467" s="9"/>
      <c r="C467" s="21">
        <f t="shared" si="36"/>
        <v>0</v>
      </c>
      <c r="D467" s="4"/>
      <c r="E467" s="4"/>
      <c r="F467" s="23"/>
      <c r="G467" s="4"/>
      <c r="H467" s="4"/>
      <c r="I467" s="4"/>
      <c r="J467" s="4"/>
      <c r="K467" s="4"/>
      <c r="L467" s="5">
        <v>0</v>
      </c>
      <c r="M467" s="6">
        <f t="shared" si="37"/>
        <v>0</v>
      </c>
      <c r="N467" s="7">
        <f t="shared" si="38"/>
        <v>0</v>
      </c>
      <c r="O467" s="4"/>
      <c r="P467" s="4"/>
      <c r="Q467" s="4"/>
    </row>
    <row r="468" spans="1:17" x14ac:dyDescent="0.25">
      <c r="A468" s="9"/>
      <c r="B468" s="9"/>
      <c r="C468" s="21">
        <f t="shared" si="36"/>
        <v>0</v>
      </c>
      <c r="D468" s="4"/>
      <c r="E468" s="4"/>
      <c r="F468" s="23"/>
      <c r="G468" s="4"/>
      <c r="H468" s="4"/>
      <c r="I468" s="4"/>
      <c r="J468" s="4"/>
      <c r="K468" s="4"/>
      <c r="L468" s="5">
        <v>0</v>
      </c>
      <c r="M468" s="6">
        <f t="shared" si="37"/>
        <v>0</v>
      </c>
      <c r="N468" s="7">
        <f t="shared" si="38"/>
        <v>0</v>
      </c>
      <c r="O468" s="4"/>
      <c r="P468" s="4"/>
      <c r="Q468" s="4"/>
    </row>
    <row r="469" spans="1:17" x14ac:dyDescent="0.25">
      <c r="A469" s="9"/>
      <c r="B469" s="9"/>
      <c r="C469" s="21">
        <f t="shared" si="36"/>
        <v>0</v>
      </c>
      <c r="D469" s="4"/>
      <c r="E469" s="4"/>
      <c r="F469" s="23"/>
      <c r="G469" s="4"/>
      <c r="H469" s="4"/>
      <c r="I469" s="4"/>
      <c r="J469" s="4"/>
      <c r="K469" s="4"/>
      <c r="L469" s="5">
        <v>0</v>
      </c>
      <c r="M469" s="6">
        <f t="shared" si="37"/>
        <v>0</v>
      </c>
      <c r="N469" s="7">
        <f t="shared" si="38"/>
        <v>0</v>
      </c>
      <c r="O469" s="4"/>
      <c r="P469" s="4"/>
      <c r="Q469" s="4"/>
    </row>
    <row r="470" spans="1:17" x14ac:dyDescent="0.25">
      <c r="A470" s="9"/>
      <c r="B470" s="9"/>
      <c r="C470" s="21">
        <f t="shared" si="36"/>
        <v>0</v>
      </c>
      <c r="D470" s="4"/>
      <c r="E470" s="4"/>
      <c r="F470" s="23"/>
      <c r="G470" s="4"/>
      <c r="H470" s="4"/>
      <c r="I470" s="4"/>
      <c r="J470" s="4"/>
      <c r="K470" s="4"/>
      <c r="L470" s="5">
        <v>0</v>
      </c>
      <c r="M470" s="6">
        <f t="shared" si="37"/>
        <v>0</v>
      </c>
      <c r="N470" s="7">
        <f t="shared" si="38"/>
        <v>0</v>
      </c>
      <c r="O470" s="4"/>
      <c r="P470" s="4"/>
      <c r="Q470" s="4"/>
    </row>
    <row r="471" spans="1:17" x14ac:dyDescent="0.25">
      <c r="A471" s="9"/>
      <c r="B471" s="9"/>
      <c r="C471" s="21">
        <f t="shared" si="36"/>
        <v>0</v>
      </c>
      <c r="D471" s="4"/>
      <c r="E471" s="4"/>
      <c r="F471" s="23"/>
      <c r="G471" s="4"/>
      <c r="H471" s="4"/>
      <c r="I471" s="4"/>
      <c r="J471" s="4"/>
      <c r="K471" s="4"/>
      <c r="L471" s="5">
        <v>0</v>
      </c>
      <c r="M471" s="6">
        <f t="shared" si="37"/>
        <v>0</v>
      </c>
      <c r="N471" s="7">
        <f t="shared" si="38"/>
        <v>0</v>
      </c>
      <c r="O471" s="4"/>
      <c r="P471" s="4"/>
      <c r="Q471" s="4"/>
    </row>
    <row r="472" spans="1:17" x14ac:dyDescent="0.25">
      <c r="A472" s="9"/>
      <c r="B472" s="9"/>
      <c r="C472" s="21">
        <f t="shared" si="36"/>
        <v>0</v>
      </c>
      <c r="D472" s="4"/>
      <c r="E472" s="4"/>
      <c r="F472" s="23"/>
      <c r="G472" s="4"/>
      <c r="H472" s="4"/>
      <c r="I472" s="4"/>
      <c r="J472" s="4"/>
      <c r="K472" s="4"/>
      <c r="L472" s="5">
        <v>0</v>
      </c>
      <c r="M472" s="6">
        <f t="shared" si="37"/>
        <v>0</v>
      </c>
      <c r="N472" s="7">
        <f t="shared" si="38"/>
        <v>0</v>
      </c>
      <c r="O472" s="4"/>
      <c r="P472" s="4"/>
      <c r="Q472" s="4"/>
    </row>
    <row r="473" spans="1:17" x14ac:dyDescent="0.25">
      <c r="A473" s="9"/>
      <c r="B473" s="9"/>
      <c r="C473" s="21">
        <f t="shared" si="36"/>
        <v>0</v>
      </c>
      <c r="D473" s="4"/>
      <c r="E473" s="4"/>
      <c r="F473" s="23"/>
      <c r="G473" s="4"/>
      <c r="H473" s="4"/>
      <c r="I473" s="4"/>
      <c r="J473" s="4"/>
      <c r="K473" s="4"/>
      <c r="L473" s="5">
        <v>0</v>
      </c>
      <c r="M473" s="6">
        <f t="shared" si="37"/>
        <v>0</v>
      </c>
      <c r="N473" s="7">
        <f t="shared" si="38"/>
        <v>0</v>
      </c>
      <c r="O473" s="4"/>
      <c r="P473" s="4"/>
      <c r="Q473" s="4"/>
    </row>
    <row r="474" spans="1:17" x14ac:dyDescent="0.25">
      <c r="A474" s="9"/>
      <c r="B474" s="9"/>
      <c r="C474" s="21">
        <f t="shared" ref="C474:C537" si="39">B474-A474</f>
        <v>0</v>
      </c>
      <c r="D474" s="4"/>
      <c r="E474" s="4"/>
      <c r="F474" s="23"/>
      <c r="G474" s="4"/>
      <c r="H474" s="4"/>
      <c r="I474" s="4"/>
      <c r="J474" s="4"/>
      <c r="K474" s="4"/>
      <c r="L474" s="5">
        <v>0</v>
      </c>
      <c r="M474" s="6">
        <f t="shared" si="37"/>
        <v>0</v>
      </c>
      <c r="N474" s="7">
        <f t="shared" si="38"/>
        <v>0</v>
      </c>
      <c r="O474" s="4"/>
      <c r="P474" s="4"/>
      <c r="Q474" s="4"/>
    </row>
    <row r="475" spans="1:17" x14ac:dyDescent="0.25">
      <c r="A475" s="9"/>
      <c r="B475" s="9"/>
      <c r="C475" s="21">
        <f t="shared" si="39"/>
        <v>0</v>
      </c>
      <c r="D475" s="4"/>
      <c r="E475" s="4"/>
      <c r="F475" s="23"/>
      <c r="G475" s="4"/>
      <c r="H475" s="4"/>
      <c r="I475" s="4"/>
      <c r="J475" s="4"/>
      <c r="K475" s="4"/>
      <c r="L475" s="5">
        <v>0</v>
      </c>
      <c r="M475" s="6">
        <f t="shared" si="37"/>
        <v>0</v>
      </c>
      <c r="N475" s="7">
        <f t="shared" si="38"/>
        <v>0</v>
      </c>
      <c r="O475" s="4"/>
      <c r="P475" s="4"/>
      <c r="Q475" s="4"/>
    </row>
    <row r="476" spans="1:17" x14ac:dyDescent="0.25">
      <c r="A476" s="9"/>
      <c r="B476" s="9"/>
      <c r="C476" s="21">
        <f t="shared" si="39"/>
        <v>0</v>
      </c>
      <c r="D476" s="4"/>
      <c r="E476" s="4"/>
      <c r="F476" s="23"/>
      <c r="G476" s="4"/>
      <c r="H476" s="4"/>
      <c r="I476" s="4"/>
      <c r="J476" s="4"/>
      <c r="K476" s="4"/>
      <c r="L476" s="5">
        <v>0</v>
      </c>
      <c r="M476" s="6">
        <f t="shared" si="37"/>
        <v>0</v>
      </c>
      <c r="N476" s="7">
        <f t="shared" si="38"/>
        <v>0</v>
      </c>
      <c r="O476" s="4"/>
      <c r="P476" s="4"/>
      <c r="Q476" s="4"/>
    </row>
    <row r="477" spans="1:17" x14ac:dyDescent="0.25">
      <c r="A477" s="9"/>
      <c r="B477" s="9"/>
      <c r="C477" s="21">
        <f t="shared" si="39"/>
        <v>0</v>
      </c>
      <c r="D477" s="4"/>
      <c r="E477" s="4"/>
      <c r="F477" s="23"/>
      <c r="G477" s="4"/>
      <c r="H477" s="4"/>
      <c r="I477" s="4"/>
      <c r="J477" s="4"/>
      <c r="K477" s="4"/>
      <c r="L477" s="5">
        <v>0</v>
      </c>
      <c r="M477" s="6">
        <f t="shared" si="37"/>
        <v>0</v>
      </c>
      <c r="N477" s="7">
        <f t="shared" si="38"/>
        <v>0</v>
      </c>
      <c r="O477" s="4"/>
      <c r="P477" s="4"/>
      <c r="Q477" s="4"/>
    </row>
    <row r="478" spans="1:17" x14ac:dyDescent="0.25">
      <c r="A478" s="9"/>
      <c r="B478" s="9"/>
      <c r="C478" s="21">
        <f t="shared" si="39"/>
        <v>0</v>
      </c>
      <c r="D478" s="4"/>
      <c r="E478" s="4"/>
      <c r="F478" s="23"/>
      <c r="G478" s="4"/>
      <c r="H478" s="4"/>
      <c r="I478" s="4"/>
      <c r="J478" s="4"/>
      <c r="K478" s="4"/>
      <c r="L478" s="5">
        <v>0</v>
      </c>
      <c r="M478" s="6">
        <f t="shared" si="37"/>
        <v>0</v>
      </c>
      <c r="N478" s="7">
        <f t="shared" si="38"/>
        <v>0</v>
      </c>
      <c r="O478" s="4"/>
      <c r="P478" s="4"/>
      <c r="Q478" s="4"/>
    </row>
    <row r="479" spans="1:17" x14ac:dyDescent="0.25">
      <c r="A479" s="9"/>
      <c r="B479" s="9"/>
      <c r="C479" s="21">
        <f t="shared" si="39"/>
        <v>0</v>
      </c>
      <c r="D479" s="4"/>
      <c r="E479" s="4"/>
      <c r="F479" s="23"/>
      <c r="G479" s="4"/>
      <c r="H479" s="4"/>
      <c r="I479" s="4"/>
      <c r="J479" s="4"/>
      <c r="K479" s="4"/>
      <c r="L479" s="5">
        <v>0</v>
      </c>
      <c r="M479" s="6">
        <f t="shared" si="37"/>
        <v>0</v>
      </c>
      <c r="N479" s="7">
        <f t="shared" si="38"/>
        <v>0</v>
      </c>
      <c r="O479" s="4"/>
      <c r="P479" s="4"/>
      <c r="Q479" s="4"/>
    </row>
    <row r="480" spans="1:17" x14ac:dyDescent="0.25">
      <c r="A480" s="9"/>
      <c r="B480" s="9"/>
      <c r="C480" s="21">
        <f t="shared" si="39"/>
        <v>0</v>
      </c>
      <c r="D480" s="4"/>
      <c r="E480" s="4"/>
      <c r="F480" s="23"/>
      <c r="G480" s="4"/>
      <c r="H480" s="4"/>
      <c r="I480" s="4"/>
      <c r="J480" s="4"/>
      <c r="K480" s="4"/>
      <c r="L480" s="5">
        <v>0</v>
      </c>
      <c r="M480" s="6">
        <f t="shared" si="37"/>
        <v>0</v>
      </c>
      <c r="N480" s="7">
        <f t="shared" si="38"/>
        <v>0</v>
      </c>
      <c r="O480" s="4"/>
      <c r="P480" s="4"/>
      <c r="Q480" s="4"/>
    </row>
    <row r="481" spans="1:17" x14ac:dyDescent="0.25">
      <c r="A481" s="9"/>
      <c r="B481" s="9"/>
      <c r="C481" s="21">
        <f t="shared" si="39"/>
        <v>0</v>
      </c>
      <c r="D481" s="4"/>
      <c r="E481" s="4"/>
      <c r="F481" s="23"/>
      <c r="G481" s="4"/>
      <c r="H481" s="4"/>
      <c r="I481" s="4"/>
      <c r="J481" s="4"/>
      <c r="K481" s="4"/>
      <c r="L481" s="5">
        <v>0</v>
      </c>
      <c r="M481" s="6">
        <f t="shared" si="37"/>
        <v>0</v>
      </c>
      <c r="N481" s="7">
        <f t="shared" si="38"/>
        <v>0</v>
      </c>
      <c r="O481" s="4"/>
      <c r="P481" s="4"/>
      <c r="Q481" s="4"/>
    </row>
    <row r="482" spans="1:17" x14ac:dyDescent="0.25">
      <c r="A482" s="9"/>
      <c r="B482" s="9"/>
      <c r="C482" s="21">
        <f t="shared" si="39"/>
        <v>0</v>
      </c>
      <c r="D482" s="4"/>
      <c r="E482" s="4"/>
      <c r="F482" s="23"/>
      <c r="G482" s="4"/>
      <c r="H482" s="4"/>
      <c r="I482" s="4"/>
      <c r="J482" s="4"/>
      <c r="K482" s="4"/>
      <c r="L482" s="5">
        <v>0</v>
      </c>
      <c r="M482" s="6">
        <f t="shared" si="37"/>
        <v>0</v>
      </c>
      <c r="N482" s="7">
        <f t="shared" si="38"/>
        <v>0</v>
      </c>
      <c r="O482" s="4"/>
      <c r="P482" s="4"/>
      <c r="Q482" s="4"/>
    </row>
    <row r="483" spans="1:17" x14ac:dyDescent="0.25">
      <c r="A483" s="9"/>
      <c r="B483" s="9"/>
      <c r="C483" s="21">
        <f t="shared" si="39"/>
        <v>0</v>
      </c>
      <c r="D483" s="4"/>
      <c r="E483" s="4"/>
      <c r="F483" s="23"/>
      <c r="G483" s="4"/>
      <c r="H483" s="4"/>
      <c r="I483" s="4"/>
      <c r="J483" s="4"/>
      <c r="K483" s="4"/>
      <c r="L483" s="5">
        <v>0</v>
      </c>
      <c r="M483" s="6">
        <f t="shared" si="37"/>
        <v>0</v>
      </c>
      <c r="N483" s="7">
        <f t="shared" si="38"/>
        <v>0</v>
      </c>
      <c r="O483" s="4"/>
      <c r="P483" s="4"/>
      <c r="Q483" s="4"/>
    </row>
    <row r="484" spans="1:17" x14ac:dyDescent="0.25">
      <c r="A484" s="9"/>
      <c r="B484" s="9"/>
      <c r="C484" s="21">
        <f t="shared" si="39"/>
        <v>0</v>
      </c>
      <c r="D484" s="4"/>
      <c r="E484" s="4"/>
      <c r="F484" s="23"/>
      <c r="G484" s="4"/>
      <c r="H484" s="4"/>
      <c r="I484" s="4"/>
      <c r="J484" s="4"/>
      <c r="K484" s="4"/>
      <c r="L484" s="5">
        <v>0</v>
      </c>
      <c r="M484" s="6">
        <f t="shared" si="37"/>
        <v>0</v>
      </c>
      <c r="N484" s="7">
        <f t="shared" si="38"/>
        <v>0</v>
      </c>
      <c r="O484" s="4"/>
      <c r="P484" s="4"/>
      <c r="Q484" s="4"/>
    </row>
    <row r="485" spans="1:17" x14ac:dyDescent="0.25">
      <c r="A485" s="9"/>
      <c r="B485" s="9"/>
      <c r="C485" s="21">
        <f t="shared" si="39"/>
        <v>0</v>
      </c>
      <c r="D485" s="4"/>
      <c r="E485" s="4"/>
      <c r="F485" s="23"/>
      <c r="G485" s="4"/>
      <c r="H485" s="4"/>
      <c r="I485" s="4"/>
      <c r="J485" s="4"/>
      <c r="K485" s="4"/>
      <c r="L485" s="5">
        <v>0</v>
      </c>
      <c r="M485" s="6">
        <f t="shared" si="37"/>
        <v>0</v>
      </c>
      <c r="N485" s="7">
        <f t="shared" si="38"/>
        <v>0</v>
      </c>
      <c r="O485" s="4"/>
      <c r="P485" s="4"/>
      <c r="Q485" s="4"/>
    </row>
    <row r="486" spans="1:17" x14ac:dyDescent="0.25">
      <c r="A486" s="9"/>
      <c r="B486" s="9"/>
      <c r="C486" s="21">
        <f t="shared" si="39"/>
        <v>0</v>
      </c>
      <c r="D486" s="4"/>
      <c r="E486" s="4"/>
      <c r="F486" s="23"/>
      <c r="G486" s="4"/>
      <c r="H486" s="4"/>
      <c r="I486" s="4"/>
      <c r="J486" s="4"/>
      <c r="K486" s="4"/>
      <c r="L486" s="5">
        <v>0</v>
      </c>
      <c r="M486" s="6">
        <f t="shared" si="37"/>
        <v>0</v>
      </c>
      <c r="N486" s="7">
        <f t="shared" si="38"/>
        <v>0</v>
      </c>
      <c r="O486" s="4"/>
      <c r="P486" s="4"/>
      <c r="Q486" s="4"/>
    </row>
    <row r="487" spans="1:17" x14ac:dyDescent="0.25">
      <c r="A487" s="9"/>
      <c r="B487" s="9"/>
      <c r="C487" s="21">
        <f t="shared" si="39"/>
        <v>0</v>
      </c>
      <c r="D487" s="4"/>
      <c r="E487" s="4"/>
      <c r="F487" s="23"/>
      <c r="G487" s="4"/>
      <c r="H487" s="4"/>
      <c r="I487" s="4"/>
      <c r="J487" s="4"/>
      <c r="K487" s="4"/>
      <c r="L487" s="5">
        <v>0</v>
      </c>
      <c r="M487" s="6">
        <f t="shared" si="37"/>
        <v>0</v>
      </c>
      <c r="N487" s="7">
        <f t="shared" si="38"/>
        <v>0</v>
      </c>
      <c r="O487" s="4"/>
      <c r="P487" s="4"/>
      <c r="Q487" s="4"/>
    </row>
    <row r="488" spans="1:17" x14ac:dyDescent="0.25">
      <c r="A488" s="9"/>
      <c r="B488" s="9"/>
      <c r="C488" s="21">
        <f t="shared" si="39"/>
        <v>0</v>
      </c>
      <c r="D488" s="4"/>
      <c r="E488" s="4"/>
      <c r="F488" s="23"/>
      <c r="G488" s="4"/>
      <c r="H488" s="4"/>
      <c r="I488" s="4"/>
      <c r="J488" s="4"/>
      <c r="K488" s="4"/>
      <c r="L488" s="5">
        <v>0</v>
      </c>
      <c r="M488" s="6">
        <f t="shared" ref="M488:M546" si="40">L488*$M$1</f>
        <v>0</v>
      </c>
      <c r="N488" s="7">
        <f t="shared" ref="N488:N546" si="41">L488+M488</f>
        <v>0</v>
      </c>
      <c r="O488" s="4"/>
      <c r="P488" s="4"/>
      <c r="Q488" s="4"/>
    </row>
    <row r="489" spans="1:17" x14ac:dyDescent="0.25">
      <c r="A489" s="9"/>
      <c r="B489" s="9"/>
      <c r="C489" s="21">
        <f t="shared" si="39"/>
        <v>0</v>
      </c>
      <c r="D489" s="4"/>
      <c r="E489" s="4"/>
      <c r="F489" s="23"/>
      <c r="G489" s="4"/>
      <c r="H489" s="4"/>
      <c r="I489" s="4"/>
      <c r="J489" s="4"/>
      <c r="K489" s="4"/>
      <c r="L489" s="5">
        <v>0</v>
      </c>
      <c r="M489" s="6">
        <f t="shared" si="40"/>
        <v>0</v>
      </c>
      <c r="N489" s="7">
        <f t="shared" si="41"/>
        <v>0</v>
      </c>
      <c r="O489" s="4"/>
      <c r="P489" s="4"/>
      <c r="Q489" s="4"/>
    </row>
    <row r="490" spans="1:17" x14ac:dyDescent="0.25">
      <c r="A490" s="9"/>
      <c r="B490" s="9"/>
      <c r="C490" s="21">
        <f t="shared" si="39"/>
        <v>0</v>
      </c>
      <c r="D490" s="4"/>
      <c r="E490" s="4"/>
      <c r="F490" s="23"/>
      <c r="G490" s="4"/>
      <c r="H490" s="4"/>
      <c r="I490" s="4"/>
      <c r="J490" s="4"/>
      <c r="K490" s="4"/>
      <c r="L490" s="5">
        <v>0</v>
      </c>
      <c r="M490" s="6">
        <f t="shared" si="40"/>
        <v>0</v>
      </c>
      <c r="N490" s="7">
        <f t="shared" si="41"/>
        <v>0</v>
      </c>
      <c r="O490" s="4"/>
      <c r="P490" s="4"/>
      <c r="Q490" s="4"/>
    </row>
    <row r="491" spans="1:17" x14ac:dyDescent="0.25">
      <c r="A491" s="9"/>
      <c r="B491" s="9"/>
      <c r="C491" s="21">
        <f t="shared" si="39"/>
        <v>0</v>
      </c>
      <c r="D491" s="4"/>
      <c r="E491" s="4"/>
      <c r="F491" s="23"/>
      <c r="G491" s="4"/>
      <c r="H491" s="4"/>
      <c r="I491" s="4"/>
      <c r="J491" s="4"/>
      <c r="K491" s="4"/>
      <c r="L491" s="5">
        <v>0</v>
      </c>
      <c r="M491" s="6">
        <f t="shared" si="40"/>
        <v>0</v>
      </c>
      <c r="N491" s="7">
        <f t="shared" si="41"/>
        <v>0</v>
      </c>
      <c r="O491" s="4"/>
      <c r="P491" s="4"/>
      <c r="Q491" s="4"/>
    </row>
    <row r="492" spans="1:17" x14ac:dyDescent="0.25">
      <c r="A492" s="9"/>
      <c r="B492" s="9"/>
      <c r="C492" s="21">
        <f t="shared" si="39"/>
        <v>0</v>
      </c>
      <c r="D492" s="4"/>
      <c r="E492" s="4"/>
      <c r="F492" s="23"/>
      <c r="G492" s="4"/>
      <c r="H492" s="4"/>
      <c r="I492" s="4"/>
      <c r="J492" s="4"/>
      <c r="K492" s="4"/>
      <c r="L492" s="5">
        <v>0</v>
      </c>
      <c r="M492" s="6">
        <f t="shared" si="40"/>
        <v>0</v>
      </c>
      <c r="N492" s="7">
        <f t="shared" si="41"/>
        <v>0</v>
      </c>
      <c r="O492" s="4"/>
      <c r="P492" s="4"/>
      <c r="Q492" s="4"/>
    </row>
    <row r="493" spans="1:17" x14ac:dyDescent="0.25">
      <c r="A493" s="9"/>
      <c r="B493" s="9"/>
      <c r="C493" s="21">
        <f t="shared" si="39"/>
        <v>0</v>
      </c>
      <c r="D493" s="4"/>
      <c r="E493" s="4"/>
      <c r="F493" s="23"/>
      <c r="G493" s="4"/>
      <c r="H493" s="4"/>
      <c r="I493" s="4"/>
      <c r="J493" s="4"/>
      <c r="K493" s="4"/>
      <c r="L493" s="5">
        <v>0</v>
      </c>
      <c r="M493" s="6">
        <f t="shared" si="40"/>
        <v>0</v>
      </c>
      <c r="N493" s="7">
        <f t="shared" si="41"/>
        <v>0</v>
      </c>
      <c r="O493" s="4"/>
      <c r="P493" s="4"/>
      <c r="Q493" s="4"/>
    </row>
    <row r="494" spans="1:17" x14ac:dyDescent="0.25">
      <c r="A494" s="9"/>
      <c r="B494" s="9"/>
      <c r="C494" s="21">
        <f t="shared" si="39"/>
        <v>0</v>
      </c>
      <c r="D494" s="4"/>
      <c r="E494" s="4"/>
      <c r="F494" s="23"/>
      <c r="G494" s="4"/>
      <c r="H494" s="4"/>
      <c r="I494" s="4"/>
      <c r="J494" s="4"/>
      <c r="K494" s="4"/>
      <c r="L494" s="5">
        <v>0</v>
      </c>
      <c r="M494" s="6">
        <f t="shared" si="40"/>
        <v>0</v>
      </c>
      <c r="N494" s="7">
        <f t="shared" si="41"/>
        <v>0</v>
      </c>
      <c r="O494" s="4"/>
      <c r="P494" s="4"/>
      <c r="Q494" s="4"/>
    </row>
    <row r="495" spans="1:17" x14ac:dyDescent="0.25">
      <c r="A495" s="9"/>
      <c r="B495" s="9"/>
      <c r="C495" s="21">
        <f t="shared" si="39"/>
        <v>0</v>
      </c>
      <c r="D495" s="4"/>
      <c r="E495" s="4"/>
      <c r="F495" s="23"/>
      <c r="G495" s="4"/>
      <c r="H495" s="4"/>
      <c r="I495" s="4"/>
      <c r="J495" s="4"/>
      <c r="K495" s="4"/>
      <c r="L495" s="5">
        <v>0</v>
      </c>
      <c r="M495" s="6">
        <f t="shared" si="40"/>
        <v>0</v>
      </c>
      <c r="N495" s="7">
        <f t="shared" si="41"/>
        <v>0</v>
      </c>
      <c r="O495" s="4"/>
      <c r="P495" s="4"/>
      <c r="Q495" s="4"/>
    </row>
    <row r="496" spans="1:17" x14ac:dyDescent="0.25">
      <c r="A496" s="9"/>
      <c r="B496" s="9"/>
      <c r="C496" s="21">
        <f t="shared" si="39"/>
        <v>0</v>
      </c>
      <c r="D496" s="4"/>
      <c r="E496" s="4"/>
      <c r="F496" s="23"/>
      <c r="G496" s="4"/>
      <c r="H496" s="4"/>
      <c r="I496" s="4"/>
      <c r="J496" s="4"/>
      <c r="K496" s="4"/>
      <c r="L496" s="5">
        <v>0</v>
      </c>
      <c r="M496" s="6">
        <f t="shared" si="40"/>
        <v>0</v>
      </c>
      <c r="N496" s="7">
        <f t="shared" si="41"/>
        <v>0</v>
      </c>
      <c r="O496" s="4"/>
      <c r="P496" s="4"/>
      <c r="Q496" s="4"/>
    </row>
    <row r="497" spans="1:17" x14ac:dyDescent="0.25">
      <c r="A497" s="9"/>
      <c r="B497" s="9"/>
      <c r="C497" s="21">
        <f t="shared" si="39"/>
        <v>0</v>
      </c>
      <c r="D497" s="4"/>
      <c r="E497" s="4"/>
      <c r="F497" s="23"/>
      <c r="G497" s="4"/>
      <c r="H497" s="4"/>
      <c r="I497" s="4"/>
      <c r="J497" s="4"/>
      <c r="K497" s="4"/>
      <c r="L497" s="5">
        <v>0</v>
      </c>
      <c r="M497" s="6">
        <f t="shared" si="40"/>
        <v>0</v>
      </c>
      <c r="N497" s="7">
        <f t="shared" si="41"/>
        <v>0</v>
      </c>
      <c r="O497" s="4"/>
      <c r="P497" s="4"/>
      <c r="Q497" s="4"/>
    </row>
    <row r="498" spans="1:17" x14ac:dyDescent="0.25">
      <c r="A498" s="9"/>
      <c r="B498" s="9"/>
      <c r="C498" s="21">
        <f t="shared" si="39"/>
        <v>0</v>
      </c>
      <c r="D498" s="4"/>
      <c r="E498" s="4"/>
      <c r="F498" s="23"/>
      <c r="G498" s="4"/>
      <c r="H498" s="4"/>
      <c r="I498" s="4"/>
      <c r="J498" s="4"/>
      <c r="K498" s="4"/>
      <c r="L498" s="5">
        <v>0</v>
      </c>
      <c r="M498" s="6">
        <f t="shared" si="40"/>
        <v>0</v>
      </c>
      <c r="N498" s="7">
        <f t="shared" si="41"/>
        <v>0</v>
      </c>
      <c r="O498" s="4"/>
      <c r="P498" s="4"/>
      <c r="Q498" s="4"/>
    </row>
    <row r="499" spans="1:17" x14ac:dyDescent="0.25">
      <c r="A499" s="9"/>
      <c r="B499" s="9"/>
      <c r="C499" s="21">
        <f t="shared" si="39"/>
        <v>0</v>
      </c>
      <c r="D499" s="4"/>
      <c r="E499" s="4"/>
      <c r="F499" s="23"/>
      <c r="G499" s="4"/>
      <c r="H499" s="4"/>
      <c r="I499" s="4"/>
      <c r="J499" s="4"/>
      <c r="K499" s="4"/>
      <c r="L499" s="5">
        <v>0</v>
      </c>
      <c r="M499" s="6">
        <f t="shared" si="40"/>
        <v>0</v>
      </c>
      <c r="N499" s="7">
        <f t="shared" si="41"/>
        <v>0</v>
      </c>
      <c r="O499" s="4"/>
      <c r="P499" s="4"/>
      <c r="Q499" s="4"/>
    </row>
    <row r="500" spans="1:17" x14ac:dyDescent="0.25">
      <c r="A500" s="9"/>
      <c r="B500" s="9"/>
      <c r="C500" s="21">
        <f t="shared" si="39"/>
        <v>0</v>
      </c>
      <c r="D500" s="4"/>
      <c r="E500" s="4"/>
      <c r="F500" s="23"/>
      <c r="G500" s="4"/>
      <c r="H500" s="4"/>
      <c r="I500" s="4"/>
      <c r="J500" s="4"/>
      <c r="K500" s="4"/>
      <c r="L500" s="5">
        <v>0</v>
      </c>
      <c r="M500" s="6">
        <f t="shared" si="40"/>
        <v>0</v>
      </c>
      <c r="N500" s="7">
        <f t="shared" si="41"/>
        <v>0</v>
      </c>
      <c r="O500" s="4"/>
      <c r="P500" s="4"/>
      <c r="Q500" s="4"/>
    </row>
    <row r="501" spans="1:17" x14ac:dyDescent="0.25">
      <c r="A501" s="9"/>
      <c r="B501" s="9"/>
      <c r="C501" s="21">
        <f t="shared" si="39"/>
        <v>0</v>
      </c>
      <c r="D501" s="4"/>
      <c r="E501" s="4"/>
      <c r="F501" s="23"/>
      <c r="G501" s="4"/>
      <c r="H501" s="4"/>
      <c r="I501" s="4"/>
      <c r="J501" s="4"/>
      <c r="K501" s="4"/>
      <c r="L501" s="5">
        <v>0</v>
      </c>
      <c r="M501" s="6">
        <f t="shared" si="40"/>
        <v>0</v>
      </c>
      <c r="N501" s="7">
        <f t="shared" si="41"/>
        <v>0</v>
      </c>
      <c r="O501" s="4"/>
      <c r="P501" s="4"/>
      <c r="Q501" s="4"/>
    </row>
    <row r="502" spans="1:17" x14ac:dyDescent="0.25">
      <c r="A502" s="9"/>
      <c r="B502" s="9"/>
      <c r="C502" s="21">
        <f t="shared" si="39"/>
        <v>0</v>
      </c>
      <c r="D502" s="4"/>
      <c r="E502" s="4"/>
      <c r="F502" s="23"/>
      <c r="G502" s="4"/>
      <c r="H502" s="4"/>
      <c r="I502" s="4"/>
      <c r="J502" s="4"/>
      <c r="K502" s="4"/>
      <c r="L502" s="5">
        <v>0</v>
      </c>
      <c r="M502" s="6">
        <f t="shared" si="40"/>
        <v>0</v>
      </c>
      <c r="N502" s="7">
        <f t="shared" si="41"/>
        <v>0</v>
      </c>
      <c r="O502" s="4"/>
      <c r="P502" s="4"/>
      <c r="Q502" s="4"/>
    </row>
    <row r="503" spans="1:17" x14ac:dyDescent="0.25">
      <c r="A503" s="9"/>
      <c r="B503" s="9"/>
      <c r="C503" s="21">
        <f t="shared" si="39"/>
        <v>0</v>
      </c>
      <c r="D503" s="4"/>
      <c r="E503" s="4"/>
      <c r="F503" s="23"/>
      <c r="G503" s="4"/>
      <c r="H503" s="4"/>
      <c r="I503" s="4"/>
      <c r="J503" s="4"/>
      <c r="K503" s="4"/>
      <c r="L503" s="5">
        <v>0</v>
      </c>
      <c r="M503" s="6">
        <f t="shared" si="40"/>
        <v>0</v>
      </c>
      <c r="N503" s="7">
        <f t="shared" si="41"/>
        <v>0</v>
      </c>
      <c r="O503" s="4"/>
      <c r="P503" s="4"/>
      <c r="Q503" s="4"/>
    </row>
    <row r="504" spans="1:17" x14ac:dyDescent="0.25">
      <c r="A504" s="9"/>
      <c r="B504" s="9"/>
      <c r="C504" s="21">
        <f t="shared" si="39"/>
        <v>0</v>
      </c>
      <c r="D504" s="4"/>
      <c r="E504" s="4"/>
      <c r="F504" s="23"/>
      <c r="G504" s="4"/>
      <c r="H504" s="4"/>
      <c r="I504" s="4"/>
      <c r="J504" s="4"/>
      <c r="K504" s="4"/>
      <c r="L504" s="5">
        <v>0</v>
      </c>
      <c r="M504" s="6">
        <f t="shared" si="40"/>
        <v>0</v>
      </c>
      <c r="N504" s="7">
        <f t="shared" si="41"/>
        <v>0</v>
      </c>
      <c r="O504" s="4"/>
      <c r="P504" s="4"/>
      <c r="Q504" s="4"/>
    </row>
    <row r="505" spans="1:17" x14ac:dyDescent="0.25">
      <c r="A505" s="9"/>
      <c r="B505" s="9"/>
      <c r="C505" s="21">
        <f t="shared" si="39"/>
        <v>0</v>
      </c>
      <c r="D505" s="4"/>
      <c r="E505" s="4"/>
      <c r="F505" s="23"/>
      <c r="G505" s="4"/>
      <c r="H505" s="4"/>
      <c r="I505" s="4"/>
      <c r="J505" s="4"/>
      <c r="K505" s="4"/>
      <c r="L505" s="5">
        <v>0</v>
      </c>
      <c r="M505" s="6">
        <f t="shared" si="40"/>
        <v>0</v>
      </c>
      <c r="N505" s="7">
        <f t="shared" si="41"/>
        <v>0</v>
      </c>
      <c r="O505" s="4"/>
      <c r="P505" s="4"/>
      <c r="Q505" s="4"/>
    </row>
    <row r="506" spans="1:17" x14ac:dyDescent="0.25">
      <c r="A506" s="9"/>
      <c r="B506" s="9"/>
      <c r="C506" s="21">
        <f t="shared" si="39"/>
        <v>0</v>
      </c>
      <c r="D506" s="4"/>
      <c r="E506" s="4"/>
      <c r="F506" s="23"/>
      <c r="G506" s="4"/>
      <c r="H506" s="4"/>
      <c r="I506" s="4"/>
      <c r="J506" s="4"/>
      <c r="K506" s="4"/>
      <c r="L506" s="5">
        <v>0</v>
      </c>
      <c r="M506" s="6">
        <f t="shared" si="40"/>
        <v>0</v>
      </c>
      <c r="N506" s="7">
        <f t="shared" si="41"/>
        <v>0</v>
      </c>
      <c r="O506" s="4"/>
      <c r="P506" s="4"/>
      <c r="Q506" s="4"/>
    </row>
    <row r="507" spans="1:17" x14ac:dyDescent="0.25">
      <c r="A507" s="9"/>
      <c r="B507" s="9"/>
      <c r="C507" s="21">
        <f t="shared" si="39"/>
        <v>0</v>
      </c>
      <c r="D507" s="4"/>
      <c r="E507" s="4"/>
      <c r="F507" s="23"/>
      <c r="G507" s="4"/>
      <c r="H507" s="4"/>
      <c r="I507" s="4"/>
      <c r="J507" s="4"/>
      <c r="K507" s="4"/>
      <c r="L507" s="5">
        <v>0</v>
      </c>
      <c r="M507" s="6">
        <f t="shared" si="40"/>
        <v>0</v>
      </c>
      <c r="N507" s="7">
        <f t="shared" si="41"/>
        <v>0</v>
      </c>
      <c r="O507" s="4"/>
      <c r="P507" s="4"/>
      <c r="Q507" s="4"/>
    </row>
    <row r="508" spans="1:17" x14ac:dyDescent="0.25">
      <c r="A508" s="9"/>
      <c r="B508" s="9"/>
      <c r="C508" s="21">
        <f t="shared" si="39"/>
        <v>0</v>
      </c>
      <c r="D508" s="4"/>
      <c r="E508" s="4"/>
      <c r="F508" s="23"/>
      <c r="G508" s="4"/>
      <c r="H508" s="4"/>
      <c r="I508" s="4"/>
      <c r="J508" s="4"/>
      <c r="K508" s="4"/>
      <c r="L508" s="5">
        <v>0</v>
      </c>
      <c r="M508" s="6">
        <f t="shared" si="40"/>
        <v>0</v>
      </c>
      <c r="N508" s="7">
        <f t="shared" si="41"/>
        <v>0</v>
      </c>
      <c r="O508" s="4"/>
      <c r="P508" s="4"/>
      <c r="Q508" s="4"/>
    </row>
    <row r="509" spans="1:17" x14ac:dyDescent="0.25">
      <c r="A509" s="9"/>
      <c r="B509" s="9"/>
      <c r="C509" s="21">
        <f t="shared" si="39"/>
        <v>0</v>
      </c>
      <c r="D509" s="4"/>
      <c r="E509" s="4"/>
      <c r="F509" s="23"/>
      <c r="G509" s="4"/>
      <c r="H509" s="4"/>
      <c r="I509" s="4"/>
      <c r="J509" s="4"/>
      <c r="K509" s="4"/>
      <c r="L509" s="5">
        <v>0</v>
      </c>
      <c r="M509" s="6">
        <f t="shared" si="40"/>
        <v>0</v>
      </c>
      <c r="N509" s="7">
        <f t="shared" si="41"/>
        <v>0</v>
      </c>
      <c r="O509" s="4"/>
      <c r="P509" s="4"/>
      <c r="Q509" s="4"/>
    </row>
    <row r="510" spans="1:17" x14ac:dyDescent="0.25">
      <c r="A510" s="9"/>
      <c r="B510" s="9"/>
      <c r="C510" s="21">
        <f t="shared" si="39"/>
        <v>0</v>
      </c>
      <c r="D510" s="4"/>
      <c r="E510" s="4"/>
      <c r="F510" s="23"/>
      <c r="G510" s="4"/>
      <c r="H510" s="4"/>
      <c r="I510" s="4"/>
      <c r="J510" s="4"/>
      <c r="K510" s="4"/>
      <c r="L510" s="5">
        <v>0</v>
      </c>
      <c r="M510" s="6">
        <f t="shared" si="40"/>
        <v>0</v>
      </c>
      <c r="N510" s="7">
        <f t="shared" si="41"/>
        <v>0</v>
      </c>
      <c r="O510" s="4"/>
      <c r="P510" s="4"/>
      <c r="Q510" s="4"/>
    </row>
    <row r="511" spans="1:17" x14ac:dyDescent="0.25">
      <c r="A511" s="9"/>
      <c r="B511" s="9"/>
      <c r="C511" s="21">
        <f t="shared" si="39"/>
        <v>0</v>
      </c>
      <c r="D511" s="4"/>
      <c r="E511" s="4"/>
      <c r="F511" s="23"/>
      <c r="G511" s="4"/>
      <c r="H511" s="4"/>
      <c r="I511" s="4"/>
      <c r="J511" s="4"/>
      <c r="K511" s="4"/>
      <c r="L511" s="5">
        <v>0</v>
      </c>
      <c r="M511" s="6">
        <f t="shared" si="40"/>
        <v>0</v>
      </c>
      <c r="N511" s="7">
        <f t="shared" si="41"/>
        <v>0</v>
      </c>
      <c r="O511" s="4"/>
      <c r="P511" s="4"/>
      <c r="Q511" s="4"/>
    </row>
    <row r="512" spans="1:17" x14ac:dyDescent="0.25">
      <c r="A512" s="9"/>
      <c r="B512" s="9"/>
      <c r="C512" s="21">
        <f t="shared" si="39"/>
        <v>0</v>
      </c>
      <c r="D512" s="4"/>
      <c r="E512" s="4"/>
      <c r="F512" s="23"/>
      <c r="G512" s="4"/>
      <c r="H512" s="4"/>
      <c r="I512" s="4"/>
      <c r="J512" s="4"/>
      <c r="K512" s="4"/>
      <c r="L512" s="5">
        <v>0</v>
      </c>
      <c r="M512" s="6">
        <f t="shared" si="40"/>
        <v>0</v>
      </c>
      <c r="N512" s="7">
        <f t="shared" si="41"/>
        <v>0</v>
      </c>
      <c r="O512" s="4"/>
      <c r="P512" s="4"/>
      <c r="Q512" s="4"/>
    </row>
    <row r="513" spans="1:17" x14ac:dyDescent="0.25">
      <c r="A513" s="9"/>
      <c r="B513" s="9"/>
      <c r="C513" s="21">
        <f t="shared" si="39"/>
        <v>0</v>
      </c>
      <c r="D513" s="4"/>
      <c r="E513" s="4"/>
      <c r="F513" s="23"/>
      <c r="G513" s="4"/>
      <c r="H513" s="4"/>
      <c r="I513" s="4"/>
      <c r="J513" s="4"/>
      <c r="K513" s="4"/>
      <c r="L513" s="5">
        <v>0</v>
      </c>
      <c r="M513" s="6">
        <f t="shared" si="40"/>
        <v>0</v>
      </c>
      <c r="N513" s="7">
        <f t="shared" si="41"/>
        <v>0</v>
      </c>
      <c r="O513" s="4"/>
      <c r="P513" s="4"/>
      <c r="Q513" s="4"/>
    </row>
    <row r="514" spans="1:17" x14ac:dyDescent="0.25">
      <c r="A514" s="9"/>
      <c r="B514" s="9"/>
      <c r="C514" s="21">
        <f t="shared" si="39"/>
        <v>0</v>
      </c>
      <c r="D514" s="4"/>
      <c r="E514" s="4"/>
      <c r="F514" s="23"/>
      <c r="G514" s="4"/>
      <c r="H514" s="4"/>
      <c r="I514" s="4"/>
      <c r="J514" s="4"/>
      <c r="K514" s="4"/>
      <c r="L514" s="5">
        <v>0</v>
      </c>
      <c r="M514" s="6">
        <f t="shared" si="40"/>
        <v>0</v>
      </c>
      <c r="N514" s="7">
        <f t="shared" si="41"/>
        <v>0</v>
      </c>
      <c r="O514" s="4"/>
      <c r="P514" s="4"/>
      <c r="Q514" s="4"/>
    </row>
    <row r="515" spans="1:17" x14ac:dyDescent="0.25">
      <c r="A515" s="9"/>
      <c r="B515" s="9"/>
      <c r="C515" s="21">
        <f t="shared" si="39"/>
        <v>0</v>
      </c>
      <c r="D515" s="4"/>
      <c r="E515" s="4"/>
      <c r="F515" s="23"/>
      <c r="G515" s="4"/>
      <c r="H515" s="4"/>
      <c r="I515" s="4"/>
      <c r="J515" s="4"/>
      <c r="K515" s="4"/>
      <c r="L515" s="5">
        <v>0</v>
      </c>
      <c r="M515" s="6">
        <f t="shared" si="40"/>
        <v>0</v>
      </c>
      <c r="N515" s="7">
        <f t="shared" si="41"/>
        <v>0</v>
      </c>
      <c r="O515" s="4"/>
      <c r="P515" s="4"/>
      <c r="Q515" s="4"/>
    </row>
    <row r="516" spans="1:17" x14ac:dyDescent="0.25">
      <c r="A516" s="9"/>
      <c r="B516" s="9"/>
      <c r="C516" s="21">
        <f t="shared" si="39"/>
        <v>0</v>
      </c>
      <c r="D516" s="4"/>
      <c r="E516" s="4"/>
      <c r="F516" s="23"/>
      <c r="G516" s="4"/>
      <c r="H516" s="4"/>
      <c r="I516" s="4"/>
      <c r="J516" s="4"/>
      <c r="K516" s="4"/>
      <c r="L516" s="5">
        <v>0</v>
      </c>
      <c r="M516" s="6">
        <f t="shared" si="40"/>
        <v>0</v>
      </c>
      <c r="N516" s="7">
        <f t="shared" si="41"/>
        <v>0</v>
      </c>
      <c r="O516" s="4"/>
      <c r="P516" s="4"/>
      <c r="Q516" s="4"/>
    </row>
    <row r="517" spans="1:17" x14ac:dyDescent="0.25">
      <c r="A517" s="9"/>
      <c r="B517" s="9"/>
      <c r="C517" s="21">
        <f t="shared" si="39"/>
        <v>0</v>
      </c>
      <c r="D517" s="4"/>
      <c r="E517" s="4"/>
      <c r="F517" s="23"/>
      <c r="G517" s="4"/>
      <c r="H517" s="4"/>
      <c r="I517" s="4"/>
      <c r="J517" s="4"/>
      <c r="K517" s="4"/>
      <c r="L517" s="5">
        <v>0</v>
      </c>
      <c r="M517" s="6">
        <f t="shared" si="40"/>
        <v>0</v>
      </c>
      <c r="N517" s="7">
        <f t="shared" si="41"/>
        <v>0</v>
      </c>
      <c r="O517" s="4"/>
      <c r="P517" s="4"/>
      <c r="Q517" s="4"/>
    </row>
    <row r="518" spans="1:17" x14ac:dyDescent="0.25">
      <c r="A518" s="9"/>
      <c r="B518" s="9"/>
      <c r="C518" s="21">
        <f t="shared" si="39"/>
        <v>0</v>
      </c>
      <c r="D518" s="4"/>
      <c r="E518" s="4"/>
      <c r="F518" s="23"/>
      <c r="G518" s="4"/>
      <c r="H518" s="4"/>
      <c r="I518" s="4"/>
      <c r="J518" s="4"/>
      <c r="K518" s="4"/>
      <c r="L518" s="5">
        <v>0</v>
      </c>
      <c r="M518" s="6">
        <f t="shared" si="40"/>
        <v>0</v>
      </c>
      <c r="N518" s="7">
        <f t="shared" si="41"/>
        <v>0</v>
      </c>
      <c r="O518" s="4"/>
      <c r="P518" s="4"/>
      <c r="Q518" s="4"/>
    </row>
    <row r="519" spans="1:17" x14ac:dyDescent="0.25">
      <c r="A519" s="9"/>
      <c r="B519" s="9"/>
      <c r="C519" s="21">
        <f t="shared" si="39"/>
        <v>0</v>
      </c>
      <c r="D519" s="4"/>
      <c r="E519" s="4"/>
      <c r="F519" s="23"/>
      <c r="G519" s="4"/>
      <c r="H519" s="4"/>
      <c r="I519" s="4"/>
      <c r="J519" s="4"/>
      <c r="K519" s="4"/>
      <c r="L519" s="5">
        <v>0</v>
      </c>
      <c r="M519" s="6">
        <f t="shared" si="40"/>
        <v>0</v>
      </c>
      <c r="N519" s="7">
        <f t="shared" si="41"/>
        <v>0</v>
      </c>
      <c r="O519" s="4"/>
      <c r="P519" s="4"/>
      <c r="Q519" s="4"/>
    </row>
    <row r="520" spans="1:17" x14ac:dyDescent="0.25">
      <c r="A520" s="9"/>
      <c r="B520" s="9"/>
      <c r="C520" s="21">
        <f t="shared" si="39"/>
        <v>0</v>
      </c>
      <c r="D520" s="4"/>
      <c r="E520" s="4"/>
      <c r="F520" s="23"/>
      <c r="G520" s="4"/>
      <c r="H520" s="4"/>
      <c r="I520" s="4"/>
      <c r="J520" s="4"/>
      <c r="K520" s="4"/>
      <c r="L520" s="5">
        <v>0</v>
      </c>
      <c r="M520" s="6">
        <f t="shared" si="40"/>
        <v>0</v>
      </c>
      <c r="N520" s="7">
        <f t="shared" si="41"/>
        <v>0</v>
      </c>
      <c r="O520" s="4"/>
      <c r="P520" s="4"/>
      <c r="Q520" s="4"/>
    </row>
    <row r="521" spans="1:17" x14ac:dyDescent="0.25">
      <c r="A521" s="9"/>
      <c r="B521" s="9"/>
      <c r="C521" s="21">
        <f t="shared" si="39"/>
        <v>0</v>
      </c>
      <c r="D521" s="4"/>
      <c r="E521" s="4"/>
      <c r="F521" s="23"/>
      <c r="G521" s="4"/>
      <c r="H521" s="4"/>
      <c r="I521" s="4"/>
      <c r="J521" s="4"/>
      <c r="K521" s="4"/>
      <c r="L521" s="5">
        <v>0</v>
      </c>
      <c r="M521" s="6">
        <f t="shared" si="40"/>
        <v>0</v>
      </c>
      <c r="N521" s="7">
        <f t="shared" si="41"/>
        <v>0</v>
      </c>
      <c r="O521" s="4"/>
      <c r="P521" s="4"/>
      <c r="Q521" s="4"/>
    </row>
    <row r="522" spans="1:17" x14ac:dyDescent="0.25">
      <c r="A522" s="9"/>
      <c r="B522" s="9"/>
      <c r="C522" s="21">
        <f t="shared" si="39"/>
        <v>0</v>
      </c>
      <c r="D522" s="4"/>
      <c r="E522" s="4"/>
      <c r="F522" s="23"/>
      <c r="G522" s="4"/>
      <c r="H522" s="4"/>
      <c r="I522" s="4"/>
      <c r="J522" s="4"/>
      <c r="K522" s="4"/>
      <c r="L522" s="5">
        <v>0</v>
      </c>
      <c r="M522" s="6">
        <f t="shared" si="40"/>
        <v>0</v>
      </c>
      <c r="N522" s="7">
        <f t="shared" si="41"/>
        <v>0</v>
      </c>
      <c r="O522" s="4"/>
      <c r="P522" s="4"/>
      <c r="Q522" s="4"/>
    </row>
    <row r="523" spans="1:17" x14ac:dyDescent="0.25">
      <c r="A523" s="9"/>
      <c r="B523" s="9"/>
      <c r="C523" s="21">
        <f t="shared" si="39"/>
        <v>0</v>
      </c>
      <c r="D523" s="4"/>
      <c r="E523" s="4"/>
      <c r="F523" s="23"/>
      <c r="G523" s="4"/>
      <c r="H523" s="4"/>
      <c r="I523" s="4"/>
      <c r="J523" s="4"/>
      <c r="K523" s="4"/>
      <c r="L523" s="5">
        <v>0</v>
      </c>
      <c r="M523" s="6">
        <f t="shared" si="40"/>
        <v>0</v>
      </c>
      <c r="N523" s="7">
        <f t="shared" si="41"/>
        <v>0</v>
      </c>
      <c r="O523" s="4"/>
      <c r="P523" s="4"/>
      <c r="Q523" s="4"/>
    </row>
    <row r="524" spans="1:17" x14ac:dyDescent="0.25">
      <c r="A524" s="9"/>
      <c r="B524" s="9"/>
      <c r="C524" s="21">
        <f t="shared" si="39"/>
        <v>0</v>
      </c>
      <c r="D524" s="4"/>
      <c r="E524" s="4"/>
      <c r="F524" s="23"/>
      <c r="G524" s="4"/>
      <c r="H524" s="4"/>
      <c r="I524" s="4"/>
      <c r="J524" s="4"/>
      <c r="K524" s="4"/>
      <c r="L524" s="5">
        <v>0</v>
      </c>
      <c r="M524" s="6">
        <f t="shared" si="40"/>
        <v>0</v>
      </c>
      <c r="N524" s="7">
        <f t="shared" si="41"/>
        <v>0</v>
      </c>
      <c r="O524" s="4"/>
      <c r="P524" s="4"/>
      <c r="Q524" s="4"/>
    </row>
    <row r="525" spans="1:17" x14ac:dyDescent="0.25">
      <c r="A525" s="9"/>
      <c r="B525" s="9"/>
      <c r="C525" s="21">
        <f t="shared" si="39"/>
        <v>0</v>
      </c>
      <c r="D525" s="4"/>
      <c r="E525" s="4"/>
      <c r="F525" s="23"/>
      <c r="G525" s="4"/>
      <c r="H525" s="4"/>
      <c r="I525" s="4"/>
      <c r="J525" s="4"/>
      <c r="K525" s="4"/>
      <c r="L525" s="5">
        <v>0</v>
      </c>
      <c r="M525" s="6">
        <f t="shared" si="40"/>
        <v>0</v>
      </c>
      <c r="N525" s="7">
        <f t="shared" si="41"/>
        <v>0</v>
      </c>
      <c r="O525" s="4"/>
      <c r="P525" s="4"/>
      <c r="Q525" s="4"/>
    </row>
    <row r="526" spans="1:17" x14ac:dyDescent="0.25">
      <c r="A526" s="9"/>
      <c r="B526" s="9"/>
      <c r="C526" s="21">
        <f t="shared" si="39"/>
        <v>0</v>
      </c>
      <c r="D526" s="4"/>
      <c r="E526" s="4"/>
      <c r="F526" s="23"/>
      <c r="G526" s="4"/>
      <c r="H526" s="4"/>
      <c r="I526" s="4"/>
      <c r="J526" s="4"/>
      <c r="K526" s="4"/>
      <c r="L526" s="5">
        <v>0</v>
      </c>
      <c r="M526" s="6">
        <f t="shared" si="40"/>
        <v>0</v>
      </c>
      <c r="N526" s="7">
        <f t="shared" si="41"/>
        <v>0</v>
      </c>
      <c r="O526" s="4"/>
      <c r="P526" s="4"/>
      <c r="Q526" s="4"/>
    </row>
    <row r="527" spans="1:17" x14ac:dyDescent="0.25">
      <c r="A527" s="9"/>
      <c r="B527" s="9"/>
      <c r="C527" s="21">
        <f t="shared" si="39"/>
        <v>0</v>
      </c>
      <c r="D527" s="4"/>
      <c r="E527" s="4"/>
      <c r="F527" s="23"/>
      <c r="G527" s="4"/>
      <c r="H527" s="4"/>
      <c r="I527" s="4"/>
      <c r="J527" s="4"/>
      <c r="K527" s="4"/>
      <c r="L527" s="5">
        <v>0</v>
      </c>
      <c r="M527" s="6">
        <f t="shared" si="40"/>
        <v>0</v>
      </c>
      <c r="N527" s="7">
        <f t="shared" si="41"/>
        <v>0</v>
      </c>
      <c r="O527" s="4"/>
      <c r="P527" s="4"/>
      <c r="Q527" s="4"/>
    </row>
    <row r="528" spans="1:17" x14ac:dyDescent="0.25">
      <c r="A528" s="9"/>
      <c r="B528" s="9"/>
      <c r="C528" s="21">
        <f t="shared" si="39"/>
        <v>0</v>
      </c>
      <c r="D528" s="4"/>
      <c r="E528" s="4"/>
      <c r="F528" s="23"/>
      <c r="G528" s="4"/>
      <c r="H528" s="4"/>
      <c r="I528" s="4"/>
      <c r="J528" s="4"/>
      <c r="K528" s="4"/>
      <c r="L528" s="5">
        <v>0</v>
      </c>
      <c r="M528" s="6">
        <f t="shared" si="40"/>
        <v>0</v>
      </c>
      <c r="N528" s="7">
        <f t="shared" si="41"/>
        <v>0</v>
      </c>
      <c r="O528" s="4"/>
      <c r="P528" s="4"/>
      <c r="Q528" s="4"/>
    </row>
    <row r="529" spans="1:17" x14ac:dyDescent="0.25">
      <c r="A529" s="9"/>
      <c r="B529" s="9"/>
      <c r="C529" s="21">
        <f t="shared" si="39"/>
        <v>0</v>
      </c>
      <c r="D529" s="4"/>
      <c r="E529" s="4"/>
      <c r="F529" s="23"/>
      <c r="G529" s="4"/>
      <c r="H529" s="4"/>
      <c r="I529" s="4"/>
      <c r="J529" s="4"/>
      <c r="K529" s="4"/>
      <c r="L529" s="5">
        <v>0</v>
      </c>
      <c r="M529" s="6">
        <f t="shared" si="40"/>
        <v>0</v>
      </c>
      <c r="N529" s="7">
        <f t="shared" si="41"/>
        <v>0</v>
      </c>
      <c r="O529" s="4"/>
      <c r="P529" s="4"/>
      <c r="Q529" s="4"/>
    </row>
    <row r="530" spans="1:17" x14ac:dyDescent="0.25">
      <c r="A530" s="9"/>
      <c r="B530" s="9"/>
      <c r="C530" s="21">
        <f t="shared" si="39"/>
        <v>0</v>
      </c>
      <c r="D530" s="4"/>
      <c r="E530" s="4"/>
      <c r="F530" s="23"/>
      <c r="G530" s="4"/>
      <c r="H530" s="4"/>
      <c r="I530" s="4"/>
      <c r="J530" s="4"/>
      <c r="K530" s="4"/>
      <c r="L530" s="5">
        <v>0</v>
      </c>
      <c r="M530" s="6">
        <f t="shared" si="40"/>
        <v>0</v>
      </c>
      <c r="N530" s="7">
        <f t="shared" si="41"/>
        <v>0</v>
      </c>
      <c r="O530" s="4"/>
      <c r="P530" s="4"/>
      <c r="Q530" s="4"/>
    </row>
    <row r="531" spans="1:17" x14ac:dyDescent="0.25">
      <c r="A531" s="9"/>
      <c r="B531" s="9"/>
      <c r="C531" s="21">
        <f t="shared" si="39"/>
        <v>0</v>
      </c>
      <c r="D531" s="4"/>
      <c r="E531" s="4"/>
      <c r="F531" s="23"/>
      <c r="G531" s="4"/>
      <c r="H531" s="4"/>
      <c r="I531" s="4"/>
      <c r="J531" s="4"/>
      <c r="K531" s="4"/>
      <c r="L531" s="5">
        <v>0</v>
      </c>
      <c r="M531" s="6">
        <f t="shared" si="40"/>
        <v>0</v>
      </c>
      <c r="N531" s="7">
        <f t="shared" si="41"/>
        <v>0</v>
      </c>
      <c r="O531" s="4"/>
      <c r="P531" s="4"/>
      <c r="Q531" s="4"/>
    </row>
    <row r="532" spans="1:17" x14ac:dyDescent="0.25">
      <c r="A532" s="9"/>
      <c r="B532" s="9"/>
      <c r="C532" s="21">
        <f t="shared" si="39"/>
        <v>0</v>
      </c>
      <c r="D532" s="4"/>
      <c r="E532" s="4"/>
      <c r="F532" s="23"/>
      <c r="G532" s="4"/>
      <c r="H532" s="4"/>
      <c r="I532" s="4"/>
      <c r="J532" s="4"/>
      <c r="K532" s="4"/>
      <c r="L532" s="5">
        <v>0</v>
      </c>
      <c r="M532" s="6">
        <f t="shared" si="40"/>
        <v>0</v>
      </c>
      <c r="N532" s="7">
        <f t="shared" si="41"/>
        <v>0</v>
      </c>
      <c r="O532" s="4"/>
      <c r="P532" s="4"/>
      <c r="Q532" s="4"/>
    </row>
    <row r="533" spans="1:17" x14ac:dyDescent="0.25">
      <c r="A533" s="9"/>
      <c r="B533" s="9"/>
      <c r="C533" s="21">
        <f t="shared" si="39"/>
        <v>0</v>
      </c>
      <c r="D533" s="4"/>
      <c r="E533" s="4"/>
      <c r="F533" s="23"/>
      <c r="G533" s="4"/>
      <c r="H533" s="4"/>
      <c r="I533" s="4"/>
      <c r="J533" s="4"/>
      <c r="K533" s="4"/>
      <c r="L533" s="5">
        <v>0</v>
      </c>
      <c r="M533" s="6">
        <f t="shared" si="40"/>
        <v>0</v>
      </c>
      <c r="N533" s="7">
        <f t="shared" si="41"/>
        <v>0</v>
      </c>
      <c r="O533" s="4"/>
      <c r="P533" s="4"/>
      <c r="Q533" s="4"/>
    </row>
    <row r="534" spans="1:17" x14ac:dyDescent="0.25">
      <c r="A534" s="9"/>
      <c r="B534" s="9"/>
      <c r="C534" s="21">
        <f t="shared" si="39"/>
        <v>0</v>
      </c>
      <c r="D534" s="4"/>
      <c r="E534" s="4"/>
      <c r="F534" s="23"/>
      <c r="G534" s="4"/>
      <c r="H534" s="4"/>
      <c r="I534" s="4"/>
      <c r="J534" s="4"/>
      <c r="K534" s="4"/>
      <c r="L534" s="5">
        <v>0</v>
      </c>
      <c r="M534" s="6">
        <f t="shared" si="40"/>
        <v>0</v>
      </c>
      <c r="N534" s="7">
        <f t="shared" si="41"/>
        <v>0</v>
      </c>
      <c r="O534" s="4"/>
      <c r="P534" s="4"/>
      <c r="Q534" s="4"/>
    </row>
    <row r="535" spans="1:17" x14ac:dyDescent="0.25">
      <c r="A535" s="9"/>
      <c r="B535" s="9"/>
      <c r="C535" s="21">
        <f t="shared" si="39"/>
        <v>0</v>
      </c>
      <c r="D535" s="4"/>
      <c r="E535" s="4"/>
      <c r="F535" s="23"/>
      <c r="G535" s="4"/>
      <c r="H535" s="4"/>
      <c r="I535" s="4"/>
      <c r="J535" s="4"/>
      <c r="K535" s="4"/>
      <c r="L535" s="5">
        <v>0</v>
      </c>
      <c r="M535" s="6">
        <f t="shared" si="40"/>
        <v>0</v>
      </c>
      <c r="N535" s="7">
        <f t="shared" si="41"/>
        <v>0</v>
      </c>
      <c r="O535" s="4"/>
      <c r="P535" s="4"/>
      <c r="Q535" s="4"/>
    </row>
    <row r="536" spans="1:17" x14ac:dyDescent="0.25">
      <c r="A536" s="9"/>
      <c r="B536" s="9"/>
      <c r="C536" s="21">
        <f t="shared" si="39"/>
        <v>0</v>
      </c>
      <c r="D536" s="4"/>
      <c r="E536" s="4"/>
      <c r="F536" s="23"/>
      <c r="G536" s="4"/>
      <c r="H536" s="4"/>
      <c r="I536" s="4"/>
      <c r="J536" s="4"/>
      <c r="K536" s="4"/>
      <c r="L536" s="5">
        <v>0</v>
      </c>
      <c r="M536" s="6">
        <f t="shared" si="40"/>
        <v>0</v>
      </c>
      <c r="N536" s="7">
        <f t="shared" si="41"/>
        <v>0</v>
      </c>
      <c r="O536" s="4"/>
      <c r="P536" s="4"/>
      <c r="Q536" s="4"/>
    </row>
    <row r="537" spans="1:17" x14ac:dyDescent="0.25">
      <c r="A537" s="9"/>
      <c r="B537" s="9"/>
      <c r="C537" s="21">
        <f t="shared" si="39"/>
        <v>0</v>
      </c>
      <c r="D537" s="4"/>
      <c r="E537" s="4"/>
      <c r="F537" s="23"/>
      <c r="G537" s="4"/>
      <c r="H537" s="4"/>
      <c r="I537" s="4"/>
      <c r="J537" s="4"/>
      <c r="K537" s="4"/>
      <c r="L537" s="5">
        <v>0</v>
      </c>
      <c r="M537" s="6">
        <f t="shared" si="40"/>
        <v>0</v>
      </c>
      <c r="N537" s="7">
        <f t="shared" si="41"/>
        <v>0</v>
      </c>
      <c r="O537" s="4"/>
      <c r="P537" s="4"/>
      <c r="Q537" s="4"/>
    </row>
    <row r="538" spans="1:17" x14ac:dyDescent="0.25">
      <c r="A538" s="9"/>
      <c r="B538" s="9"/>
      <c r="C538" s="21">
        <f t="shared" ref="C538:C546" si="42">B538-A538</f>
        <v>0</v>
      </c>
      <c r="D538" s="4"/>
      <c r="E538" s="4"/>
      <c r="F538" s="23"/>
      <c r="G538" s="4"/>
      <c r="H538" s="4"/>
      <c r="I538" s="4"/>
      <c r="J538" s="4"/>
      <c r="K538" s="4"/>
      <c r="L538" s="5">
        <v>0</v>
      </c>
      <c r="M538" s="6">
        <f t="shared" si="40"/>
        <v>0</v>
      </c>
      <c r="N538" s="7">
        <f t="shared" si="41"/>
        <v>0</v>
      </c>
      <c r="O538" s="4"/>
      <c r="P538" s="4"/>
      <c r="Q538" s="4"/>
    </row>
    <row r="539" spans="1:17" x14ac:dyDescent="0.25">
      <c r="A539" s="9"/>
      <c r="B539" s="9"/>
      <c r="C539" s="21">
        <f t="shared" si="42"/>
        <v>0</v>
      </c>
      <c r="D539" s="4"/>
      <c r="E539" s="4"/>
      <c r="F539" s="23"/>
      <c r="G539" s="4"/>
      <c r="H539" s="4"/>
      <c r="I539" s="4"/>
      <c r="J539" s="4"/>
      <c r="K539" s="4"/>
      <c r="L539" s="5">
        <v>0</v>
      </c>
      <c r="M539" s="6">
        <f t="shared" si="40"/>
        <v>0</v>
      </c>
      <c r="N539" s="7">
        <f t="shared" si="41"/>
        <v>0</v>
      </c>
      <c r="O539" s="4"/>
      <c r="P539" s="4"/>
      <c r="Q539" s="4"/>
    </row>
    <row r="540" spans="1:17" x14ac:dyDescent="0.25">
      <c r="A540" s="9"/>
      <c r="B540" s="9"/>
      <c r="C540" s="21">
        <f t="shared" si="42"/>
        <v>0</v>
      </c>
      <c r="D540" s="4"/>
      <c r="E540" s="4"/>
      <c r="F540" s="23"/>
      <c r="G540" s="4"/>
      <c r="H540" s="4"/>
      <c r="I540" s="4"/>
      <c r="J540" s="4"/>
      <c r="K540" s="4"/>
      <c r="L540" s="5">
        <v>0</v>
      </c>
      <c r="M540" s="6">
        <f t="shared" si="40"/>
        <v>0</v>
      </c>
      <c r="N540" s="7">
        <f t="shared" si="41"/>
        <v>0</v>
      </c>
      <c r="O540" s="4"/>
      <c r="P540" s="4"/>
      <c r="Q540" s="4"/>
    </row>
    <row r="541" spans="1:17" x14ac:dyDescent="0.25">
      <c r="A541" s="9"/>
      <c r="B541" s="9"/>
      <c r="C541" s="21">
        <f t="shared" si="42"/>
        <v>0</v>
      </c>
      <c r="D541" s="4"/>
      <c r="E541" s="4"/>
      <c r="F541" s="23"/>
      <c r="G541" s="4"/>
      <c r="H541" s="4"/>
      <c r="I541" s="4"/>
      <c r="J541" s="4"/>
      <c r="K541" s="4"/>
      <c r="L541" s="5">
        <v>0</v>
      </c>
      <c r="M541" s="6">
        <f t="shared" si="40"/>
        <v>0</v>
      </c>
      <c r="N541" s="7">
        <f t="shared" si="41"/>
        <v>0</v>
      </c>
      <c r="O541" s="4"/>
      <c r="P541" s="4"/>
      <c r="Q541" s="4"/>
    </row>
    <row r="542" spans="1:17" x14ac:dyDescent="0.25">
      <c r="A542" s="9"/>
      <c r="B542" s="9"/>
      <c r="C542" s="21">
        <f t="shared" si="42"/>
        <v>0</v>
      </c>
      <c r="D542" s="4"/>
      <c r="E542" s="4"/>
      <c r="F542" s="23"/>
      <c r="G542" s="4"/>
      <c r="H542" s="4"/>
      <c r="I542" s="4"/>
      <c r="J542" s="4"/>
      <c r="K542" s="4"/>
      <c r="L542" s="5">
        <v>0</v>
      </c>
      <c r="M542" s="6">
        <f t="shared" si="40"/>
        <v>0</v>
      </c>
      <c r="N542" s="7">
        <f t="shared" si="41"/>
        <v>0</v>
      </c>
      <c r="O542" s="4"/>
      <c r="P542" s="4"/>
      <c r="Q542" s="4"/>
    </row>
    <row r="543" spans="1:17" x14ac:dyDescent="0.25">
      <c r="A543" s="9"/>
      <c r="B543" s="9"/>
      <c r="C543" s="21">
        <f t="shared" si="42"/>
        <v>0</v>
      </c>
      <c r="D543" s="4"/>
      <c r="E543" s="4"/>
      <c r="F543" s="23"/>
      <c r="G543" s="4"/>
      <c r="H543" s="4"/>
      <c r="I543" s="4"/>
      <c r="J543" s="4"/>
      <c r="K543" s="4"/>
      <c r="L543" s="5">
        <v>0</v>
      </c>
      <c r="M543" s="6">
        <f t="shared" si="40"/>
        <v>0</v>
      </c>
      <c r="N543" s="7">
        <f t="shared" si="41"/>
        <v>0</v>
      </c>
      <c r="O543" s="4"/>
      <c r="P543" s="4"/>
      <c r="Q543" s="4"/>
    </row>
    <row r="544" spans="1:17" x14ac:dyDescent="0.25">
      <c r="A544" s="9"/>
      <c r="B544" s="9"/>
      <c r="C544" s="21">
        <f t="shared" si="42"/>
        <v>0</v>
      </c>
      <c r="D544" s="4"/>
      <c r="E544" s="4"/>
      <c r="F544" s="23"/>
      <c r="G544" s="4"/>
      <c r="H544" s="4"/>
      <c r="I544" s="4"/>
      <c r="J544" s="4"/>
      <c r="K544" s="4"/>
      <c r="L544" s="5">
        <v>0</v>
      </c>
      <c r="M544" s="6">
        <f t="shared" si="40"/>
        <v>0</v>
      </c>
      <c r="N544" s="7">
        <f t="shared" si="41"/>
        <v>0</v>
      </c>
      <c r="O544" s="4"/>
      <c r="P544" s="4"/>
      <c r="Q544" s="4"/>
    </row>
    <row r="545" spans="1:17" x14ac:dyDescent="0.25">
      <c r="A545" s="9"/>
      <c r="B545" s="9"/>
      <c r="C545" s="21">
        <f t="shared" si="42"/>
        <v>0</v>
      </c>
      <c r="D545" s="4"/>
      <c r="E545" s="4"/>
      <c r="F545" s="23"/>
      <c r="G545" s="4"/>
      <c r="H545" s="4"/>
      <c r="I545" s="4"/>
      <c r="J545" s="4"/>
      <c r="K545" s="4"/>
      <c r="L545" s="5">
        <v>0</v>
      </c>
      <c r="M545" s="6">
        <f t="shared" si="40"/>
        <v>0</v>
      </c>
      <c r="N545" s="7">
        <f t="shared" si="41"/>
        <v>0</v>
      </c>
      <c r="O545" s="4"/>
      <c r="P545" s="4"/>
      <c r="Q545" s="4"/>
    </row>
    <row r="546" spans="1:17" x14ac:dyDescent="0.25">
      <c r="A546" s="9"/>
      <c r="B546" s="9"/>
      <c r="C546" s="21">
        <f t="shared" si="42"/>
        <v>0</v>
      </c>
      <c r="D546" s="4"/>
      <c r="E546" s="4"/>
      <c r="F546" s="23"/>
      <c r="G546" s="4"/>
      <c r="H546" s="4"/>
      <c r="I546" s="4"/>
      <c r="J546" s="4"/>
      <c r="K546" s="4"/>
      <c r="L546" s="5">
        <v>0</v>
      </c>
      <c r="M546" s="6">
        <f t="shared" si="40"/>
        <v>0</v>
      </c>
      <c r="N546" s="7">
        <f t="shared" si="41"/>
        <v>0</v>
      </c>
      <c r="O546" s="4"/>
      <c r="P546" s="4"/>
      <c r="Q546" s="4"/>
    </row>
    <row r="547" spans="1:17" x14ac:dyDescent="0.25">
      <c r="A547" s="27"/>
      <c r="B547" s="27"/>
    </row>
    <row r="548" spans="1:17" x14ac:dyDescent="0.25">
      <c r="A548" s="27"/>
      <c r="B548" s="27"/>
    </row>
    <row r="549" spans="1:17" x14ac:dyDescent="0.25">
      <c r="A549" s="27"/>
      <c r="B549" s="27"/>
    </row>
    <row r="550" spans="1:17" x14ac:dyDescent="0.25">
      <c r="A550" s="27"/>
      <c r="B550" s="27"/>
    </row>
    <row r="551" spans="1:17" x14ac:dyDescent="0.25">
      <c r="A551" s="27"/>
      <c r="B551" s="27"/>
    </row>
    <row r="552" spans="1:17" x14ac:dyDescent="0.25">
      <c r="A552" s="27"/>
      <c r="B552" s="27"/>
    </row>
    <row r="553" spans="1:17" x14ac:dyDescent="0.25">
      <c r="A553" s="27"/>
      <c r="B553" s="27"/>
    </row>
    <row r="554" spans="1:17" x14ac:dyDescent="0.25">
      <c r="A554" s="27"/>
      <c r="B554" s="27"/>
    </row>
    <row r="555" spans="1:17" x14ac:dyDescent="0.25">
      <c r="A555" s="27"/>
      <c r="B555" s="27"/>
    </row>
    <row r="556" spans="1:17" x14ac:dyDescent="0.25">
      <c r="A556" s="27"/>
      <c r="B556" s="27"/>
    </row>
    <row r="557" spans="1:17" x14ac:dyDescent="0.25">
      <c r="A557" s="27"/>
      <c r="B557" s="27"/>
    </row>
    <row r="558" spans="1:17" x14ac:dyDescent="0.25">
      <c r="A558" s="27"/>
      <c r="B558" s="27"/>
    </row>
    <row r="559" spans="1:17" x14ac:dyDescent="0.25">
      <c r="A559" s="27"/>
      <c r="B559" s="27"/>
    </row>
    <row r="560" spans="1:17" x14ac:dyDescent="0.25">
      <c r="A560" s="27"/>
      <c r="B560" s="27"/>
    </row>
    <row r="561" spans="1:2" x14ac:dyDescent="0.25">
      <c r="A561" s="27"/>
      <c r="B561" s="27"/>
    </row>
    <row r="562" spans="1:2" x14ac:dyDescent="0.25">
      <c r="A562" s="27"/>
      <c r="B562" s="27"/>
    </row>
    <row r="563" spans="1:2" x14ac:dyDescent="0.25">
      <c r="A563" s="27"/>
      <c r="B563" s="27"/>
    </row>
    <row r="564" spans="1:2" x14ac:dyDescent="0.25">
      <c r="A564" s="27"/>
      <c r="B564" s="27"/>
    </row>
    <row r="565" spans="1:2" x14ac:dyDescent="0.25">
      <c r="A565" s="27"/>
      <c r="B565" s="27"/>
    </row>
    <row r="566" spans="1:2" x14ac:dyDescent="0.25">
      <c r="A566" s="27"/>
      <c r="B566" s="27"/>
    </row>
    <row r="567" spans="1:2" x14ac:dyDescent="0.25">
      <c r="A567" s="27"/>
      <c r="B567" s="27"/>
    </row>
    <row r="568" spans="1:2" x14ac:dyDescent="0.25">
      <c r="A568" s="27"/>
      <c r="B568" s="27"/>
    </row>
    <row r="569" spans="1:2" x14ac:dyDescent="0.25">
      <c r="A569" s="27"/>
      <c r="B569" s="27"/>
    </row>
    <row r="570" spans="1:2" x14ac:dyDescent="0.25">
      <c r="A570" s="27"/>
      <c r="B570" s="27"/>
    </row>
    <row r="571" spans="1:2" x14ac:dyDescent="0.25">
      <c r="A571" s="27"/>
      <c r="B571" s="27"/>
    </row>
    <row r="572" spans="1:2" x14ac:dyDescent="0.25">
      <c r="A572" s="27"/>
      <c r="B572" s="27"/>
    </row>
    <row r="573" spans="1:2" x14ac:dyDescent="0.25">
      <c r="A573" s="27"/>
      <c r="B573" s="27"/>
    </row>
    <row r="574" spans="1:2" x14ac:dyDescent="0.25">
      <c r="A574" s="27"/>
      <c r="B574" s="27"/>
    </row>
    <row r="575" spans="1:2" x14ac:dyDescent="0.25">
      <c r="A575" s="27"/>
      <c r="B575" s="27"/>
    </row>
    <row r="576" spans="1:2" x14ac:dyDescent="0.25">
      <c r="A576" s="27"/>
      <c r="B576" s="27"/>
    </row>
    <row r="577" spans="1:2" x14ac:dyDescent="0.25">
      <c r="A577" s="27"/>
      <c r="B577" s="27"/>
    </row>
    <row r="578" spans="1:2" x14ac:dyDescent="0.25">
      <c r="A578" s="27"/>
      <c r="B578" s="27"/>
    </row>
    <row r="579" spans="1:2" x14ac:dyDescent="0.25">
      <c r="A579" s="27"/>
      <c r="B579" s="27"/>
    </row>
    <row r="580" spans="1:2" x14ac:dyDescent="0.25">
      <c r="A580" s="27"/>
      <c r="B580" s="27"/>
    </row>
    <row r="581" spans="1:2" x14ac:dyDescent="0.25">
      <c r="A581" s="27"/>
      <c r="B581" s="27"/>
    </row>
    <row r="582" spans="1:2" x14ac:dyDescent="0.25">
      <c r="A582" s="27"/>
      <c r="B582" s="27"/>
    </row>
    <row r="583" spans="1:2" x14ac:dyDescent="0.25">
      <c r="A583" s="27"/>
      <c r="B583" s="27"/>
    </row>
    <row r="584" spans="1:2" x14ac:dyDescent="0.25">
      <c r="A584" s="27"/>
      <c r="B584" s="27"/>
    </row>
    <row r="585" spans="1:2" x14ac:dyDescent="0.25">
      <c r="A585" s="27"/>
      <c r="B585" s="27"/>
    </row>
    <row r="586" spans="1:2" x14ac:dyDescent="0.25">
      <c r="A586" s="27"/>
      <c r="B586" s="27"/>
    </row>
    <row r="587" spans="1:2" x14ac:dyDescent="0.25">
      <c r="A587" s="27"/>
      <c r="B587" s="27"/>
    </row>
    <row r="588" spans="1:2" x14ac:dyDescent="0.25">
      <c r="A588" s="27"/>
      <c r="B588" s="27"/>
    </row>
    <row r="589" spans="1:2" x14ac:dyDescent="0.25">
      <c r="A589" s="27"/>
      <c r="B589" s="27"/>
    </row>
    <row r="590" spans="1:2" x14ac:dyDescent="0.25">
      <c r="A590" s="27"/>
      <c r="B590" s="27"/>
    </row>
    <row r="591" spans="1:2" x14ac:dyDescent="0.25">
      <c r="A591" s="27"/>
      <c r="B591" s="27"/>
    </row>
    <row r="592" spans="1:2" x14ac:dyDescent="0.25">
      <c r="A592" s="27"/>
      <c r="B592" s="27"/>
    </row>
    <row r="593" spans="1:2" x14ac:dyDescent="0.25">
      <c r="A593" s="27"/>
      <c r="B593" s="27"/>
    </row>
    <row r="594" spans="1:2" x14ac:dyDescent="0.25">
      <c r="A594" s="27"/>
      <c r="B594" s="27"/>
    </row>
    <row r="595" spans="1:2" x14ac:dyDescent="0.25">
      <c r="A595" s="27"/>
      <c r="B595" s="27"/>
    </row>
    <row r="596" spans="1:2" x14ac:dyDescent="0.25">
      <c r="A596" s="27"/>
      <c r="B596" s="27"/>
    </row>
    <row r="597" spans="1:2" x14ac:dyDescent="0.25">
      <c r="A597" s="27"/>
      <c r="B597" s="27"/>
    </row>
    <row r="598" spans="1:2" x14ac:dyDescent="0.25">
      <c r="A598" s="27"/>
      <c r="B598" s="27"/>
    </row>
    <row r="599" spans="1:2" x14ac:dyDescent="0.25">
      <c r="A599" s="27"/>
      <c r="B599" s="27"/>
    </row>
    <row r="600" spans="1:2" x14ac:dyDescent="0.25">
      <c r="A600" s="27"/>
      <c r="B600" s="27"/>
    </row>
    <row r="601" spans="1:2" x14ac:dyDescent="0.25">
      <c r="A601" s="27"/>
      <c r="B601" s="27"/>
    </row>
    <row r="602" spans="1:2" x14ac:dyDescent="0.25">
      <c r="A602" s="27"/>
      <c r="B602" s="27"/>
    </row>
    <row r="603" spans="1:2" x14ac:dyDescent="0.25">
      <c r="A603" s="27"/>
      <c r="B603" s="27"/>
    </row>
    <row r="604" spans="1:2" x14ac:dyDescent="0.25">
      <c r="A604" s="27"/>
      <c r="B604" s="27"/>
    </row>
    <row r="605" spans="1:2" x14ac:dyDescent="0.25">
      <c r="A605" s="27"/>
      <c r="B605" s="27"/>
    </row>
    <row r="606" spans="1:2" x14ac:dyDescent="0.25">
      <c r="A606" s="27"/>
      <c r="B606" s="27"/>
    </row>
    <row r="607" spans="1:2" x14ac:dyDescent="0.25">
      <c r="A607" s="27"/>
      <c r="B607" s="27"/>
    </row>
    <row r="608" spans="1:2" x14ac:dyDescent="0.25">
      <c r="A608" s="27"/>
      <c r="B608" s="27"/>
    </row>
    <row r="609" spans="1:2" x14ac:dyDescent="0.25">
      <c r="A609" s="27"/>
      <c r="B609" s="27"/>
    </row>
    <row r="610" spans="1:2" x14ac:dyDescent="0.25">
      <c r="A610" s="27"/>
      <c r="B610" s="27"/>
    </row>
    <row r="611" spans="1:2" x14ac:dyDescent="0.25">
      <c r="A611" s="27"/>
      <c r="B611" s="27"/>
    </row>
    <row r="612" spans="1:2" x14ac:dyDescent="0.25">
      <c r="A612" s="27"/>
      <c r="B612" s="27"/>
    </row>
    <row r="613" spans="1:2" x14ac:dyDescent="0.25">
      <c r="A613" s="27"/>
      <c r="B613" s="27"/>
    </row>
    <row r="614" spans="1:2" x14ac:dyDescent="0.25">
      <c r="A614" s="27"/>
      <c r="B614" s="27"/>
    </row>
    <row r="615" spans="1:2" x14ac:dyDescent="0.25">
      <c r="A615" s="27"/>
      <c r="B615" s="27"/>
    </row>
    <row r="616" spans="1:2" x14ac:dyDescent="0.25">
      <c r="A616" s="27"/>
      <c r="B616" s="27"/>
    </row>
    <row r="617" spans="1:2" x14ac:dyDescent="0.25">
      <c r="A617" s="27"/>
      <c r="B617" s="27"/>
    </row>
    <row r="618" spans="1:2" x14ac:dyDescent="0.25">
      <c r="A618" s="27"/>
      <c r="B618" s="27"/>
    </row>
    <row r="619" spans="1:2" x14ac:dyDescent="0.25">
      <c r="A619" s="27"/>
      <c r="B619" s="27"/>
    </row>
    <row r="620" spans="1:2" x14ac:dyDescent="0.25">
      <c r="A620" s="27"/>
      <c r="B620" s="27"/>
    </row>
    <row r="621" spans="1:2" x14ac:dyDescent="0.25">
      <c r="A621" s="27"/>
      <c r="B621" s="27"/>
    </row>
    <row r="622" spans="1:2" x14ac:dyDescent="0.25">
      <c r="A622" s="27"/>
      <c r="B622" s="27"/>
    </row>
    <row r="623" spans="1:2" x14ac:dyDescent="0.25">
      <c r="A623" s="27"/>
      <c r="B623" s="27"/>
    </row>
    <row r="624" spans="1:2" x14ac:dyDescent="0.25">
      <c r="A624" s="27"/>
      <c r="B624" s="27"/>
    </row>
    <row r="625" spans="1:2" x14ac:dyDescent="0.25">
      <c r="A625" s="27"/>
      <c r="B625" s="27"/>
    </row>
    <row r="626" spans="1:2" x14ac:dyDescent="0.25">
      <c r="A626" s="27"/>
      <c r="B626" s="27"/>
    </row>
    <row r="627" spans="1:2" x14ac:dyDescent="0.25">
      <c r="A627" s="27"/>
      <c r="B627" s="27"/>
    </row>
    <row r="628" spans="1:2" x14ac:dyDescent="0.25">
      <c r="A628" s="27"/>
      <c r="B628" s="27"/>
    </row>
    <row r="629" spans="1:2" x14ac:dyDescent="0.25">
      <c r="A629" s="27"/>
      <c r="B629" s="27"/>
    </row>
    <row r="630" spans="1:2" x14ac:dyDescent="0.25">
      <c r="A630" s="27"/>
      <c r="B630" s="27"/>
    </row>
    <row r="631" spans="1:2" x14ac:dyDescent="0.25">
      <c r="A631" s="27"/>
      <c r="B631" s="27"/>
    </row>
    <row r="632" spans="1:2" x14ac:dyDescent="0.25">
      <c r="A632" s="27"/>
      <c r="B632" s="27"/>
    </row>
    <row r="633" spans="1:2" x14ac:dyDescent="0.25">
      <c r="A633" s="27"/>
      <c r="B633" s="27"/>
    </row>
    <row r="634" spans="1:2" x14ac:dyDescent="0.25">
      <c r="A634" s="27"/>
      <c r="B634" s="27"/>
    </row>
    <row r="635" spans="1:2" x14ac:dyDescent="0.25">
      <c r="A635" s="27"/>
      <c r="B635" s="27"/>
    </row>
    <row r="636" spans="1:2" x14ac:dyDescent="0.25">
      <c r="A636" s="27"/>
      <c r="B636" s="27"/>
    </row>
    <row r="637" spans="1:2" x14ac:dyDescent="0.25">
      <c r="A637" s="27"/>
      <c r="B637" s="27"/>
    </row>
    <row r="638" spans="1:2" x14ac:dyDescent="0.25">
      <c r="A638" s="27"/>
      <c r="B638" s="27"/>
    </row>
    <row r="639" spans="1:2" x14ac:dyDescent="0.25">
      <c r="A639" s="27"/>
      <c r="B639" s="27"/>
    </row>
    <row r="640" spans="1:2" x14ac:dyDescent="0.25">
      <c r="A640" s="27"/>
      <c r="B640" s="27"/>
    </row>
    <row r="641" spans="1:2" x14ac:dyDescent="0.25">
      <c r="A641" s="27"/>
      <c r="B641" s="27"/>
    </row>
    <row r="642" spans="1:2" x14ac:dyDescent="0.25">
      <c r="A642" s="27"/>
      <c r="B642" s="27"/>
    </row>
    <row r="643" spans="1:2" x14ac:dyDescent="0.25">
      <c r="A643" s="27"/>
      <c r="B643" s="27"/>
    </row>
    <row r="644" spans="1:2" x14ac:dyDescent="0.25">
      <c r="A644" s="27"/>
      <c r="B644" s="27"/>
    </row>
    <row r="645" spans="1:2" x14ac:dyDescent="0.25">
      <c r="A645" s="27"/>
      <c r="B645" s="27"/>
    </row>
    <row r="646" spans="1:2" x14ac:dyDescent="0.25">
      <c r="A646" s="27"/>
      <c r="B646" s="27"/>
    </row>
    <row r="647" spans="1:2" x14ac:dyDescent="0.25">
      <c r="A647" s="27"/>
      <c r="B647" s="27"/>
    </row>
    <row r="648" spans="1:2" x14ac:dyDescent="0.25">
      <c r="A648" s="27"/>
      <c r="B648" s="27"/>
    </row>
    <row r="649" spans="1:2" x14ac:dyDescent="0.25">
      <c r="A649" s="27"/>
      <c r="B649" s="27"/>
    </row>
    <row r="650" spans="1:2" x14ac:dyDescent="0.25">
      <c r="A650" s="27"/>
      <c r="B650" s="27"/>
    </row>
    <row r="651" spans="1:2" x14ac:dyDescent="0.25">
      <c r="A651" s="27"/>
      <c r="B651" s="27"/>
    </row>
    <row r="652" spans="1:2" x14ac:dyDescent="0.25">
      <c r="A652" s="27"/>
      <c r="B652" s="27"/>
    </row>
    <row r="653" spans="1:2" x14ac:dyDescent="0.25">
      <c r="A653" s="27"/>
      <c r="B653" s="27"/>
    </row>
    <row r="654" spans="1:2" x14ac:dyDescent="0.25">
      <c r="A654" s="27"/>
      <c r="B654" s="27"/>
    </row>
    <row r="655" spans="1:2" x14ac:dyDescent="0.25">
      <c r="A655" s="27"/>
      <c r="B655" s="27"/>
    </row>
    <row r="656" spans="1:2" x14ac:dyDescent="0.25">
      <c r="A656" s="27"/>
      <c r="B656" s="27"/>
    </row>
    <row r="657" spans="1:2" x14ac:dyDescent="0.25">
      <c r="A657" s="27"/>
      <c r="B657" s="27"/>
    </row>
    <row r="658" spans="1:2" x14ac:dyDescent="0.25">
      <c r="A658" s="27"/>
      <c r="B658" s="27"/>
    </row>
    <row r="659" spans="1:2" x14ac:dyDescent="0.25">
      <c r="A659" s="27"/>
      <c r="B659" s="27"/>
    </row>
    <row r="660" spans="1:2" x14ac:dyDescent="0.25">
      <c r="A660" s="27"/>
      <c r="B660" s="27"/>
    </row>
    <row r="661" spans="1:2" x14ac:dyDescent="0.25">
      <c r="A661" s="27"/>
      <c r="B661" s="27"/>
    </row>
    <row r="662" spans="1:2" x14ac:dyDescent="0.25">
      <c r="A662" s="27"/>
      <c r="B662" s="27"/>
    </row>
    <row r="663" spans="1:2" x14ac:dyDescent="0.25">
      <c r="A663" s="27"/>
      <c r="B663" s="27"/>
    </row>
    <row r="664" spans="1:2" x14ac:dyDescent="0.25">
      <c r="A664" s="27"/>
      <c r="B664" s="27"/>
    </row>
    <row r="665" spans="1:2" x14ac:dyDescent="0.25">
      <c r="A665" s="27"/>
      <c r="B665" s="27"/>
    </row>
    <row r="666" spans="1:2" x14ac:dyDescent="0.25">
      <c r="A666" s="27"/>
      <c r="B666" s="27"/>
    </row>
    <row r="667" spans="1:2" x14ac:dyDescent="0.25">
      <c r="A667" s="27"/>
      <c r="B667" s="27"/>
    </row>
    <row r="668" spans="1:2" x14ac:dyDescent="0.25">
      <c r="A668" s="27"/>
      <c r="B668" s="27"/>
    </row>
    <row r="669" spans="1:2" x14ac:dyDescent="0.25">
      <c r="A669" s="27"/>
      <c r="B669" s="27"/>
    </row>
    <row r="670" spans="1:2" x14ac:dyDescent="0.25">
      <c r="A670" s="27"/>
      <c r="B670" s="27"/>
    </row>
    <row r="671" spans="1:2" x14ac:dyDescent="0.25">
      <c r="A671" s="27"/>
      <c r="B671" s="27"/>
    </row>
    <row r="672" spans="1:2" x14ac:dyDescent="0.25">
      <c r="A672" s="27"/>
      <c r="B672" s="27"/>
    </row>
    <row r="673" spans="1:2" x14ac:dyDescent="0.25">
      <c r="A673" s="27"/>
      <c r="B673" s="27"/>
    </row>
    <row r="674" spans="1:2" x14ac:dyDescent="0.25">
      <c r="A674" s="27"/>
      <c r="B674" s="27"/>
    </row>
    <row r="675" spans="1:2" x14ac:dyDescent="0.25">
      <c r="A675" s="27"/>
      <c r="B675" s="27"/>
    </row>
    <row r="676" spans="1:2" x14ac:dyDescent="0.25">
      <c r="A676" s="27"/>
      <c r="B676" s="27"/>
    </row>
    <row r="677" spans="1:2" x14ac:dyDescent="0.25">
      <c r="A677" s="27"/>
      <c r="B677" s="27"/>
    </row>
    <row r="678" spans="1:2" x14ac:dyDescent="0.25">
      <c r="A678" s="27"/>
      <c r="B678" s="27"/>
    </row>
    <row r="679" spans="1:2" x14ac:dyDescent="0.25">
      <c r="A679" s="27"/>
      <c r="B679" s="27"/>
    </row>
    <row r="680" spans="1:2" x14ac:dyDescent="0.25">
      <c r="A680" s="27"/>
      <c r="B680" s="27"/>
    </row>
    <row r="681" spans="1:2" x14ac:dyDescent="0.25">
      <c r="A681" s="27"/>
      <c r="B681" s="27"/>
    </row>
    <row r="682" spans="1:2" x14ac:dyDescent="0.25">
      <c r="A682" s="27"/>
      <c r="B682" s="27"/>
    </row>
    <row r="683" spans="1:2" x14ac:dyDescent="0.25">
      <c r="A683" s="27"/>
      <c r="B683" s="27"/>
    </row>
    <row r="684" spans="1:2" x14ac:dyDescent="0.25">
      <c r="A684" s="27"/>
      <c r="B684" s="27"/>
    </row>
    <row r="685" spans="1:2" x14ac:dyDescent="0.25">
      <c r="A685" s="27"/>
      <c r="B685" s="27"/>
    </row>
    <row r="686" spans="1:2" x14ac:dyDescent="0.25">
      <c r="A686" s="27"/>
      <c r="B686" s="27"/>
    </row>
    <row r="687" spans="1:2" x14ac:dyDescent="0.25">
      <c r="A687" s="27"/>
      <c r="B687" s="27"/>
    </row>
    <row r="688" spans="1:2" x14ac:dyDescent="0.25">
      <c r="A688" s="27"/>
      <c r="B688" s="27"/>
    </row>
    <row r="689" spans="1:2" x14ac:dyDescent="0.25">
      <c r="A689" s="27"/>
      <c r="B689" s="27"/>
    </row>
    <row r="690" spans="1:2" x14ac:dyDescent="0.25">
      <c r="A690" s="27"/>
      <c r="B690" s="27"/>
    </row>
    <row r="691" spans="1:2" x14ac:dyDescent="0.25">
      <c r="A691" s="27"/>
      <c r="B691" s="27"/>
    </row>
    <row r="692" spans="1:2" x14ac:dyDescent="0.25">
      <c r="A692" s="27"/>
      <c r="B692" s="27"/>
    </row>
    <row r="693" spans="1:2" x14ac:dyDescent="0.25">
      <c r="A693" s="27"/>
      <c r="B693" s="27"/>
    </row>
    <row r="694" spans="1:2" x14ac:dyDescent="0.25">
      <c r="A694" s="27"/>
      <c r="B694" s="27"/>
    </row>
    <row r="695" spans="1:2" x14ac:dyDescent="0.25">
      <c r="A695" s="27"/>
      <c r="B695" s="27"/>
    </row>
    <row r="696" spans="1:2" x14ac:dyDescent="0.25">
      <c r="A696" s="27"/>
      <c r="B696" s="27"/>
    </row>
    <row r="697" spans="1:2" x14ac:dyDescent="0.25">
      <c r="A697" s="27"/>
      <c r="B697" s="27"/>
    </row>
    <row r="698" spans="1:2" x14ac:dyDescent="0.25">
      <c r="A698" s="27"/>
      <c r="B698" s="27"/>
    </row>
    <row r="699" spans="1:2" x14ac:dyDescent="0.25">
      <c r="A699" s="27"/>
      <c r="B699" s="27"/>
    </row>
    <row r="700" spans="1:2" x14ac:dyDescent="0.25">
      <c r="A700" s="27"/>
      <c r="B700" s="27"/>
    </row>
    <row r="701" spans="1:2" x14ac:dyDescent="0.25">
      <c r="A701" s="27"/>
      <c r="B701" s="27"/>
    </row>
    <row r="702" spans="1:2" x14ac:dyDescent="0.25">
      <c r="A702" s="27"/>
      <c r="B702" s="27"/>
    </row>
    <row r="703" spans="1:2" x14ac:dyDescent="0.25">
      <c r="A703" s="27"/>
      <c r="B703" s="27"/>
    </row>
    <row r="704" spans="1:2" x14ac:dyDescent="0.25">
      <c r="A704" s="27"/>
      <c r="B704" s="27"/>
    </row>
    <row r="705" spans="1:2" x14ac:dyDescent="0.25">
      <c r="A705" s="27"/>
      <c r="B705" s="27"/>
    </row>
    <row r="706" spans="1:2" x14ac:dyDescent="0.25">
      <c r="A706" s="27"/>
      <c r="B706" s="27"/>
    </row>
    <row r="707" spans="1:2" x14ac:dyDescent="0.25">
      <c r="A707" s="27"/>
      <c r="B707" s="27"/>
    </row>
    <row r="708" spans="1:2" x14ac:dyDescent="0.25">
      <c r="A708" s="27"/>
      <c r="B708" s="27"/>
    </row>
    <row r="709" spans="1:2" x14ac:dyDescent="0.25">
      <c r="A709" s="27"/>
      <c r="B709" s="27"/>
    </row>
    <row r="710" spans="1:2" x14ac:dyDescent="0.25">
      <c r="A710" s="27"/>
      <c r="B710" s="27"/>
    </row>
    <row r="711" spans="1:2" x14ac:dyDescent="0.25">
      <c r="A711" s="27"/>
      <c r="B711" s="27"/>
    </row>
    <row r="712" spans="1:2" x14ac:dyDescent="0.25">
      <c r="A712" s="27"/>
      <c r="B712" s="27"/>
    </row>
    <row r="713" spans="1:2" x14ac:dyDescent="0.25">
      <c r="A713" s="27"/>
      <c r="B713" s="27"/>
    </row>
    <row r="714" spans="1:2" x14ac:dyDescent="0.25">
      <c r="A714" s="27"/>
      <c r="B714" s="27"/>
    </row>
    <row r="715" spans="1:2" x14ac:dyDescent="0.25">
      <c r="A715" s="27"/>
      <c r="B715" s="27"/>
    </row>
    <row r="716" spans="1:2" x14ac:dyDescent="0.25">
      <c r="A716" s="27"/>
      <c r="B716" s="27"/>
    </row>
    <row r="717" spans="1:2" x14ac:dyDescent="0.25">
      <c r="A717" s="27"/>
      <c r="B717" s="27"/>
    </row>
    <row r="718" spans="1:2" x14ac:dyDescent="0.25">
      <c r="A718" s="27"/>
      <c r="B718" s="27"/>
    </row>
    <row r="719" spans="1:2" x14ac:dyDescent="0.25">
      <c r="A719" s="27"/>
      <c r="B719" s="27"/>
    </row>
    <row r="720" spans="1:2" x14ac:dyDescent="0.25">
      <c r="A720" s="27"/>
      <c r="B720" s="27"/>
    </row>
    <row r="721" spans="1:2" x14ac:dyDescent="0.25">
      <c r="A721" s="27"/>
      <c r="B721" s="27"/>
    </row>
    <row r="722" spans="1:2" x14ac:dyDescent="0.25">
      <c r="A722" s="27"/>
      <c r="B722" s="27"/>
    </row>
    <row r="723" spans="1:2" x14ac:dyDescent="0.25">
      <c r="A723" s="27"/>
      <c r="B723" s="27"/>
    </row>
    <row r="724" spans="1:2" x14ac:dyDescent="0.25">
      <c r="A724" s="27"/>
      <c r="B724" s="27"/>
    </row>
    <row r="725" spans="1:2" x14ac:dyDescent="0.25">
      <c r="A725" s="27"/>
      <c r="B725" s="27"/>
    </row>
    <row r="726" spans="1:2" x14ac:dyDescent="0.25">
      <c r="A726" s="27"/>
      <c r="B726" s="27"/>
    </row>
    <row r="727" spans="1:2" x14ac:dyDescent="0.25">
      <c r="A727" s="27"/>
      <c r="B727" s="27"/>
    </row>
    <row r="728" spans="1:2" x14ac:dyDescent="0.25">
      <c r="A728" s="27"/>
      <c r="B728" s="27"/>
    </row>
    <row r="729" spans="1:2" x14ac:dyDescent="0.25">
      <c r="A729" s="27"/>
      <c r="B729" s="27"/>
    </row>
    <row r="730" spans="1:2" x14ac:dyDescent="0.25">
      <c r="A730" s="27"/>
      <c r="B730" s="27"/>
    </row>
    <row r="731" spans="1:2" x14ac:dyDescent="0.25">
      <c r="A731" s="27"/>
      <c r="B731" s="27"/>
    </row>
    <row r="732" spans="1:2" x14ac:dyDescent="0.25">
      <c r="A732" s="27"/>
      <c r="B732" s="27"/>
    </row>
    <row r="733" spans="1:2" x14ac:dyDescent="0.25">
      <c r="A733" s="27"/>
      <c r="B733" s="27"/>
    </row>
    <row r="734" spans="1:2" x14ac:dyDescent="0.25">
      <c r="A734" s="27"/>
      <c r="B734" s="27"/>
    </row>
    <row r="735" spans="1:2" x14ac:dyDescent="0.25">
      <c r="A735" s="27"/>
      <c r="B735" s="27"/>
    </row>
    <row r="736" spans="1:2" x14ac:dyDescent="0.25">
      <c r="A736" s="27"/>
      <c r="B736" s="27"/>
    </row>
    <row r="737" spans="1:2" x14ac:dyDescent="0.25">
      <c r="A737" s="27"/>
      <c r="B737" s="27"/>
    </row>
    <row r="738" spans="1:2" x14ac:dyDescent="0.25">
      <c r="A738" s="27"/>
      <c r="B738" s="27"/>
    </row>
    <row r="739" spans="1:2" x14ac:dyDescent="0.25">
      <c r="A739" s="27"/>
      <c r="B739" s="27"/>
    </row>
    <row r="740" spans="1:2" x14ac:dyDescent="0.25">
      <c r="A740" s="27"/>
      <c r="B740" s="27"/>
    </row>
    <row r="741" spans="1:2" x14ac:dyDescent="0.25">
      <c r="A741" s="27"/>
      <c r="B741" s="27"/>
    </row>
    <row r="742" spans="1:2" x14ac:dyDescent="0.25">
      <c r="A742" s="27"/>
      <c r="B742" s="27"/>
    </row>
    <row r="743" spans="1:2" x14ac:dyDescent="0.25">
      <c r="A743" s="27"/>
      <c r="B743" s="27"/>
    </row>
    <row r="744" spans="1:2" x14ac:dyDescent="0.25">
      <c r="A744" s="27"/>
      <c r="B744" s="27"/>
    </row>
    <row r="745" spans="1:2" x14ac:dyDescent="0.25">
      <c r="A745" s="27"/>
      <c r="B745" s="27"/>
    </row>
    <row r="746" spans="1:2" x14ac:dyDescent="0.25">
      <c r="A746" s="27"/>
      <c r="B746" s="27"/>
    </row>
    <row r="747" spans="1:2" x14ac:dyDescent="0.25">
      <c r="A747" s="27"/>
      <c r="B747" s="27"/>
    </row>
    <row r="748" spans="1:2" x14ac:dyDescent="0.25">
      <c r="A748" s="27"/>
      <c r="B748" s="27"/>
    </row>
    <row r="749" spans="1:2" x14ac:dyDescent="0.25">
      <c r="A749" s="27"/>
      <c r="B749" s="27"/>
    </row>
    <row r="750" spans="1:2" x14ac:dyDescent="0.25">
      <c r="A750" s="27"/>
      <c r="B750" s="27"/>
    </row>
    <row r="751" spans="1:2" x14ac:dyDescent="0.25">
      <c r="A751" s="27"/>
      <c r="B751" s="27"/>
    </row>
    <row r="752" spans="1:2" x14ac:dyDescent="0.25">
      <c r="A752" s="27"/>
      <c r="B752" s="27"/>
    </row>
    <row r="753" spans="1:2" x14ac:dyDescent="0.25">
      <c r="A753" s="27"/>
      <c r="B753" s="27"/>
    </row>
    <row r="754" spans="1:2" x14ac:dyDescent="0.25">
      <c r="A754" s="27"/>
      <c r="B754" s="27"/>
    </row>
    <row r="755" spans="1:2" x14ac:dyDescent="0.25">
      <c r="A755" s="27"/>
      <c r="B755" s="27"/>
    </row>
    <row r="756" spans="1:2" x14ac:dyDescent="0.25">
      <c r="A756" s="27"/>
      <c r="B756" s="27"/>
    </row>
    <row r="757" spans="1:2" x14ac:dyDescent="0.25">
      <c r="A757" s="27"/>
      <c r="B757" s="27"/>
    </row>
    <row r="758" spans="1:2" x14ac:dyDescent="0.25">
      <c r="A758" s="27"/>
      <c r="B758" s="27"/>
    </row>
    <row r="759" spans="1:2" x14ac:dyDescent="0.25">
      <c r="A759" s="27"/>
      <c r="B759" s="27"/>
    </row>
    <row r="760" spans="1:2" x14ac:dyDescent="0.25">
      <c r="A760" s="27"/>
      <c r="B760" s="27"/>
    </row>
    <row r="761" spans="1:2" x14ac:dyDescent="0.25">
      <c r="A761" s="27"/>
      <c r="B761" s="27"/>
    </row>
    <row r="762" spans="1:2" x14ac:dyDescent="0.25">
      <c r="A762" s="27"/>
      <c r="B762" s="27"/>
    </row>
    <row r="763" spans="1:2" x14ac:dyDescent="0.25">
      <c r="A763" s="27"/>
      <c r="B763" s="27"/>
    </row>
    <row r="764" spans="1:2" x14ac:dyDescent="0.25">
      <c r="A764" s="27"/>
      <c r="B764" s="27"/>
    </row>
    <row r="765" spans="1:2" x14ac:dyDescent="0.25">
      <c r="A765" s="27"/>
      <c r="B765" s="27"/>
    </row>
    <row r="766" spans="1:2" x14ac:dyDescent="0.25">
      <c r="A766" s="27"/>
      <c r="B766" s="27"/>
    </row>
    <row r="767" spans="1:2" x14ac:dyDescent="0.25">
      <c r="A767" s="27"/>
      <c r="B767" s="27"/>
    </row>
    <row r="768" spans="1:2" x14ac:dyDescent="0.25">
      <c r="A768" s="27"/>
      <c r="B768" s="27"/>
    </row>
    <row r="769" spans="1:2" x14ac:dyDescent="0.25">
      <c r="A769" s="27"/>
      <c r="B769" s="27"/>
    </row>
    <row r="770" spans="1:2" x14ac:dyDescent="0.25">
      <c r="A770" s="27"/>
      <c r="B770" s="27"/>
    </row>
    <row r="771" spans="1:2" x14ac:dyDescent="0.25">
      <c r="A771" s="27"/>
      <c r="B771" s="27"/>
    </row>
    <row r="772" spans="1:2" x14ac:dyDescent="0.25">
      <c r="A772" s="27"/>
      <c r="B772" s="27"/>
    </row>
    <row r="773" spans="1:2" x14ac:dyDescent="0.25">
      <c r="A773" s="27"/>
      <c r="B773" s="27"/>
    </row>
    <row r="774" spans="1:2" x14ac:dyDescent="0.25">
      <c r="A774" s="27"/>
      <c r="B774" s="27"/>
    </row>
    <row r="775" spans="1:2" x14ac:dyDescent="0.25">
      <c r="A775" s="27"/>
      <c r="B775" s="27"/>
    </row>
    <row r="776" spans="1:2" x14ac:dyDescent="0.25">
      <c r="A776" s="27"/>
      <c r="B776" s="27"/>
    </row>
    <row r="777" spans="1:2" x14ac:dyDescent="0.25">
      <c r="A777" s="27"/>
      <c r="B777" s="27"/>
    </row>
    <row r="778" spans="1:2" x14ac:dyDescent="0.25">
      <c r="A778" s="27"/>
      <c r="B778" s="27"/>
    </row>
    <row r="779" spans="1:2" x14ac:dyDescent="0.25">
      <c r="A779" s="27"/>
      <c r="B779" s="27"/>
    </row>
    <row r="780" spans="1:2" x14ac:dyDescent="0.25">
      <c r="A780" s="27"/>
      <c r="B780" s="27"/>
    </row>
    <row r="781" spans="1:2" x14ac:dyDescent="0.25">
      <c r="A781" s="27"/>
      <c r="B781" s="27"/>
    </row>
    <row r="782" spans="1:2" x14ac:dyDescent="0.25">
      <c r="A782" s="27"/>
      <c r="B782" s="27"/>
    </row>
    <row r="783" spans="1:2" x14ac:dyDescent="0.25">
      <c r="A783" s="27"/>
      <c r="B783" s="27"/>
    </row>
    <row r="784" spans="1:2" x14ac:dyDescent="0.25">
      <c r="A784" s="27"/>
      <c r="B784" s="27"/>
    </row>
    <row r="785" spans="1:2" x14ac:dyDescent="0.25">
      <c r="A785" s="27"/>
      <c r="B785" s="27"/>
    </row>
    <row r="786" spans="1:2" x14ac:dyDescent="0.25">
      <c r="A786" s="27"/>
      <c r="B786" s="27"/>
    </row>
    <row r="787" spans="1:2" x14ac:dyDescent="0.25">
      <c r="A787" s="27"/>
      <c r="B787" s="27"/>
    </row>
    <row r="788" spans="1:2" x14ac:dyDescent="0.25">
      <c r="A788" s="27"/>
      <c r="B788" s="27"/>
    </row>
    <row r="789" spans="1:2" x14ac:dyDescent="0.25">
      <c r="A789" s="27"/>
      <c r="B789" s="27"/>
    </row>
    <row r="790" spans="1:2" x14ac:dyDescent="0.25">
      <c r="A790" s="27"/>
      <c r="B790" s="27"/>
    </row>
    <row r="791" spans="1:2" x14ac:dyDescent="0.25">
      <c r="A791" s="27"/>
      <c r="B791" s="27"/>
    </row>
    <row r="792" spans="1:2" x14ac:dyDescent="0.25">
      <c r="A792" s="27"/>
      <c r="B792" s="27"/>
    </row>
    <row r="793" spans="1:2" x14ac:dyDescent="0.25">
      <c r="A793" s="27"/>
      <c r="B793" s="27"/>
    </row>
    <row r="794" spans="1:2" x14ac:dyDescent="0.25">
      <c r="A794" s="27"/>
      <c r="B794" s="27"/>
    </row>
    <row r="795" spans="1:2" x14ac:dyDescent="0.25">
      <c r="A795" s="27"/>
      <c r="B795" s="27"/>
    </row>
    <row r="796" spans="1:2" x14ac:dyDescent="0.25">
      <c r="A796" s="27"/>
      <c r="B796" s="27"/>
    </row>
    <row r="797" spans="1:2" x14ac:dyDescent="0.25">
      <c r="A797" s="27"/>
      <c r="B797" s="27"/>
    </row>
    <row r="798" spans="1:2" x14ac:dyDescent="0.25">
      <c r="A798" s="27"/>
      <c r="B798" s="27"/>
    </row>
    <row r="799" spans="1:2" x14ac:dyDescent="0.25">
      <c r="A799" s="27"/>
      <c r="B799" s="27"/>
    </row>
    <row r="800" spans="1:2" x14ac:dyDescent="0.25">
      <c r="A800" s="27"/>
      <c r="B800" s="27"/>
    </row>
    <row r="801" spans="1:2" x14ac:dyDescent="0.25">
      <c r="A801" s="27"/>
      <c r="B801" s="27"/>
    </row>
    <row r="802" spans="1:2" x14ac:dyDescent="0.25">
      <c r="A802" s="27"/>
      <c r="B802" s="27"/>
    </row>
    <row r="803" spans="1:2" x14ac:dyDescent="0.25">
      <c r="A803" s="27"/>
      <c r="B803" s="27"/>
    </row>
    <row r="804" spans="1:2" x14ac:dyDescent="0.25">
      <c r="A804" s="27"/>
      <c r="B804" s="27"/>
    </row>
    <row r="805" spans="1:2" x14ac:dyDescent="0.25">
      <c r="A805" s="27"/>
      <c r="B805" s="27"/>
    </row>
    <row r="806" spans="1:2" x14ac:dyDescent="0.25">
      <c r="A806" s="27"/>
      <c r="B806" s="27"/>
    </row>
    <row r="807" spans="1:2" x14ac:dyDescent="0.25">
      <c r="A807" s="27"/>
      <c r="B807" s="27"/>
    </row>
    <row r="808" spans="1:2" x14ac:dyDescent="0.25">
      <c r="A808" s="27"/>
      <c r="B808" s="27"/>
    </row>
    <row r="809" spans="1:2" x14ac:dyDescent="0.25">
      <c r="A809" s="27"/>
      <c r="B809" s="27"/>
    </row>
    <row r="810" spans="1:2" x14ac:dyDescent="0.25">
      <c r="A810" s="27"/>
      <c r="B810" s="27"/>
    </row>
    <row r="811" spans="1:2" x14ac:dyDescent="0.25">
      <c r="A811" s="27"/>
      <c r="B811" s="27"/>
    </row>
    <row r="812" spans="1:2" x14ac:dyDescent="0.25">
      <c r="A812" s="27"/>
      <c r="B812" s="27"/>
    </row>
    <row r="813" spans="1:2" x14ac:dyDescent="0.25">
      <c r="A813" s="27"/>
      <c r="B813" s="27"/>
    </row>
    <row r="814" spans="1:2" x14ac:dyDescent="0.25">
      <c r="A814" s="27"/>
      <c r="B814" s="27"/>
    </row>
    <row r="815" spans="1:2" x14ac:dyDescent="0.25">
      <c r="A815" s="27"/>
      <c r="B815" s="27"/>
    </row>
    <row r="816" spans="1:2" x14ac:dyDescent="0.25">
      <c r="A816" s="27"/>
      <c r="B816" s="27"/>
    </row>
    <row r="817" spans="1:2" x14ac:dyDescent="0.25">
      <c r="A817" s="27"/>
      <c r="B817" s="27"/>
    </row>
    <row r="818" spans="1:2" x14ac:dyDescent="0.25">
      <c r="A818" s="27"/>
      <c r="B818" s="27"/>
    </row>
    <row r="819" spans="1:2" x14ac:dyDescent="0.25">
      <c r="A819" s="27"/>
      <c r="B819" s="27"/>
    </row>
    <row r="820" spans="1:2" x14ac:dyDescent="0.25">
      <c r="A820" s="27"/>
      <c r="B820" s="27"/>
    </row>
    <row r="821" spans="1:2" x14ac:dyDescent="0.25">
      <c r="A821" s="27"/>
      <c r="B821" s="27"/>
    </row>
    <row r="822" spans="1:2" x14ac:dyDescent="0.25">
      <c r="A822" s="27"/>
      <c r="B822" s="27"/>
    </row>
    <row r="823" spans="1:2" x14ac:dyDescent="0.25">
      <c r="A823" s="27"/>
      <c r="B823" s="27"/>
    </row>
    <row r="824" spans="1:2" x14ac:dyDescent="0.25">
      <c r="A824" s="27"/>
      <c r="B824" s="27"/>
    </row>
    <row r="825" spans="1:2" x14ac:dyDescent="0.25">
      <c r="A825" s="27"/>
      <c r="B825" s="27"/>
    </row>
    <row r="826" spans="1:2" x14ac:dyDescent="0.25">
      <c r="A826" s="27"/>
      <c r="B826" s="27"/>
    </row>
    <row r="827" spans="1:2" x14ac:dyDescent="0.25">
      <c r="A827" s="27"/>
      <c r="B827" s="27"/>
    </row>
    <row r="828" spans="1:2" x14ac:dyDescent="0.25">
      <c r="A828" s="27"/>
      <c r="B828" s="27"/>
    </row>
    <row r="829" spans="1:2" x14ac:dyDescent="0.25">
      <c r="A829" s="27"/>
      <c r="B829" s="27"/>
    </row>
    <row r="830" spans="1:2" x14ac:dyDescent="0.25">
      <c r="A830" s="27"/>
      <c r="B830" s="27"/>
    </row>
    <row r="831" spans="1:2" x14ac:dyDescent="0.25">
      <c r="A831" s="27"/>
      <c r="B831" s="27"/>
    </row>
    <row r="832" spans="1:2" x14ac:dyDescent="0.25">
      <c r="A832" s="27"/>
      <c r="B832" s="27"/>
    </row>
    <row r="833" spans="1:2" x14ac:dyDescent="0.25">
      <c r="A833" s="27"/>
      <c r="B833" s="27"/>
    </row>
    <row r="834" spans="1:2" x14ac:dyDescent="0.25">
      <c r="A834" s="27"/>
      <c r="B834" s="27"/>
    </row>
    <row r="835" spans="1:2" x14ac:dyDescent="0.25">
      <c r="A835" s="27"/>
      <c r="B835" s="27"/>
    </row>
    <row r="836" spans="1:2" x14ac:dyDescent="0.25">
      <c r="A836" s="27"/>
      <c r="B836" s="27"/>
    </row>
    <row r="837" spans="1:2" x14ac:dyDescent="0.25">
      <c r="A837" s="27"/>
      <c r="B837" s="27"/>
    </row>
    <row r="838" spans="1:2" x14ac:dyDescent="0.25">
      <c r="A838" s="27"/>
      <c r="B838" s="27"/>
    </row>
    <row r="839" spans="1:2" x14ac:dyDescent="0.25">
      <c r="A839" s="27"/>
      <c r="B839" s="27"/>
    </row>
    <row r="840" spans="1:2" x14ac:dyDescent="0.25">
      <c r="A840" s="27"/>
      <c r="B840" s="27"/>
    </row>
    <row r="841" spans="1:2" x14ac:dyDescent="0.25">
      <c r="A841" s="27"/>
      <c r="B841" s="27"/>
    </row>
    <row r="842" spans="1:2" x14ac:dyDescent="0.25">
      <c r="A842" s="27"/>
      <c r="B842" s="27"/>
    </row>
    <row r="843" spans="1:2" x14ac:dyDescent="0.25">
      <c r="A843" s="27"/>
      <c r="B843" s="27"/>
    </row>
    <row r="844" spans="1:2" x14ac:dyDescent="0.25">
      <c r="A844" s="27"/>
      <c r="B844" s="27"/>
    </row>
    <row r="845" spans="1:2" x14ac:dyDescent="0.25">
      <c r="A845" s="27"/>
      <c r="B845" s="27"/>
    </row>
    <row r="846" spans="1:2" x14ac:dyDescent="0.25">
      <c r="A846" s="27"/>
      <c r="B846" s="27"/>
    </row>
    <row r="847" spans="1:2" x14ac:dyDescent="0.25">
      <c r="A847" s="27"/>
      <c r="B847" s="27"/>
    </row>
    <row r="848" spans="1:2" x14ac:dyDescent="0.25">
      <c r="A848" s="27"/>
      <c r="B848" s="27"/>
    </row>
    <row r="849" spans="1:2" x14ac:dyDescent="0.25">
      <c r="A849" s="27"/>
      <c r="B849" s="27"/>
    </row>
    <row r="850" spans="1:2" x14ac:dyDescent="0.25">
      <c r="A850" s="27"/>
      <c r="B850" s="27"/>
    </row>
    <row r="851" spans="1:2" x14ac:dyDescent="0.25">
      <c r="A851" s="27"/>
      <c r="B851" s="27"/>
    </row>
    <row r="852" spans="1:2" x14ac:dyDescent="0.25">
      <c r="A852" s="27"/>
      <c r="B852" s="27"/>
    </row>
    <row r="853" spans="1:2" x14ac:dyDescent="0.25">
      <c r="A853" s="27"/>
      <c r="B853" s="27"/>
    </row>
    <row r="854" spans="1:2" x14ac:dyDescent="0.25">
      <c r="A854" s="27"/>
      <c r="B854" s="27"/>
    </row>
    <row r="855" spans="1:2" x14ac:dyDescent="0.25">
      <c r="A855" s="27"/>
      <c r="B855" s="27"/>
    </row>
    <row r="856" spans="1:2" x14ac:dyDescent="0.25">
      <c r="A856" s="27"/>
      <c r="B856" s="27"/>
    </row>
    <row r="857" spans="1:2" x14ac:dyDescent="0.25">
      <c r="A857" s="27"/>
      <c r="B857" s="27"/>
    </row>
    <row r="858" spans="1:2" x14ac:dyDescent="0.25">
      <c r="A858" s="27"/>
      <c r="B858" s="27"/>
    </row>
    <row r="859" spans="1:2" x14ac:dyDescent="0.25">
      <c r="A859" s="27"/>
      <c r="B859" s="27"/>
    </row>
    <row r="860" spans="1:2" x14ac:dyDescent="0.25">
      <c r="A860" s="27"/>
      <c r="B860" s="27"/>
    </row>
    <row r="861" spans="1:2" x14ac:dyDescent="0.25">
      <c r="A861" s="27"/>
      <c r="B861" s="27"/>
    </row>
    <row r="862" spans="1:2" x14ac:dyDescent="0.25">
      <c r="A862" s="27"/>
      <c r="B862" s="27"/>
    </row>
    <row r="863" spans="1:2" x14ac:dyDescent="0.25">
      <c r="A863" s="27"/>
      <c r="B863" s="27"/>
    </row>
    <row r="864" spans="1:2" x14ac:dyDescent="0.25">
      <c r="A864" s="27"/>
      <c r="B864" s="27"/>
    </row>
    <row r="865" spans="1:2" x14ac:dyDescent="0.25">
      <c r="A865" s="27"/>
      <c r="B865" s="27"/>
    </row>
    <row r="866" spans="1:2" x14ac:dyDescent="0.25">
      <c r="A866" s="27"/>
      <c r="B866" s="27"/>
    </row>
    <row r="867" spans="1:2" x14ac:dyDescent="0.25">
      <c r="A867" s="27"/>
      <c r="B867" s="27"/>
    </row>
    <row r="868" spans="1:2" x14ac:dyDescent="0.25">
      <c r="A868" s="27"/>
      <c r="B868" s="27"/>
    </row>
    <row r="869" spans="1:2" x14ac:dyDescent="0.25">
      <c r="A869" s="27"/>
      <c r="B869" s="27"/>
    </row>
    <row r="870" spans="1:2" x14ac:dyDescent="0.25">
      <c r="A870" s="27"/>
      <c r="B870" s="27"/>
    </row>
    <row r="871" spans="1:2" x14ac:dyDescent="0.25">
      <c r="A871" s="27"/>
      <c r="B871" s="27"/>
    </row>
    <row r="872" spans="1:2" x14ac:dyDescent="0.25">
      <c r="A872" s="27"/>
      <c r="B872" s="27"/>
    </row>
    <row r="873" spans="1:2" x14ac:dyDescent="0.25">
      <c r="A873" s="27"/>
      <c r="B873" s="27"/>
    </row>
    <row r="874" spans="1:2" x14ac:dyDescent="0.25">
      <c r="A874" s="27"/>
      <c r="B874" s="27"/>
    </row>
    <row r="875" spans="1:2" x14ac:dyDescent="0.25">
      <c r="A875" s="27"/>
      <c r="B875" s="27"/>
    </row>
    <row r="876" spans="1:2" x14ac:dyDescent="0.25">
      <c r="A876" s="27"/>
      <c r="B876" s="27"/>
    </row>
    <row r="877" spans="1:2" x14ac:dyDescent="0.25">
      <c r="A877" s="27"/>
      <c r="B877" s="27"/>
    </row>
    <row r="878" spans="1:2" x14ac:dyDescent="0.25">
      <c r="A878" s="27"/>
      <c r="B878" s="27"/>
    </row>
    <row r="879" spans="1:2" x14ac:dyDescent="0.25">
      <c r="A879" s="27"/>
      <c r="B879" s="27"/>
    </row>
    <row r="880" spans="1:2" x14ac:dyDescent="0.25">
      <c r="A880" s="27"/>
      <c r="B880" s="27"/>
    </row>
    <row r="881" spans="1:2" x14ac:dyDescent="0.25">
      <c r="A881" s="27"/>
      <c r="B881" s="27"/>
    </row>
    <row r="882" spans="1:2" x14ac:dyDescent="0.25">
      <c r="A882" s="27"/>
      <c r="B882" s="27"/>
    </row>
    <row r="883" spans="1:2" x14ac:dyDescent="0.25">
      <c r="A883" s="27"/>
      <c r="B883" s="27"/>
    </row>
    <row r="884" spans="1:2" x14ac:dyDescent="0.25">
      <c r="A884" s="27"/>
      <c r="B884" s="27"/>
    </row>
    <row r="885" spans="1:2" x14ac:dyDescent="0.25">
      <c r="A885" s="27"/>
      <c r="B885" s="27"/>
    </row>
    <row r="886" spans="1:2" x14ac:dyDescent="0.25">
      <c r="A886" s="27"/>
      <c r="B886" s="27"/>
    </row>
    <row r="887" spans="1:2" x14ac:dyDescent="0.25">
      <c r="A887" s="27"/>
      <c r="B887" s="27"/>
    </row>
    <row r="888" spans="1:2" x14ac:dyDescent="0.25">
      <c r="A888" s="27"/>
      <c r="B888" s="27"/>
    </row>
    <row r="889" spans="1:2" x14ac:dyDescent="0.25">
      <c r="A889" s="27"/>
      <c r="B889" s="27"/>
    </row>
    <row r="890" spans="1:2" x14ac:dyDescent="0.25">
      <c r="A890" s="27"/>
      <c r="B890" s="27"/>
    </row>
    <row r="891" spans="1:2" x14ac:dyDescent="0.25">
      <c r="A891" s="27"/>
      <c r="B891" s="27"/>
    </row>
    <row r="892" spans="1:2" x14ac:dyDescent="0.25">
      <c r="A892" s="27"/>
      <c r="B892" s="27"/>
    </row>
    <row r="893" spans="1:2" x14ac:dyDescent="0.25">
      <c r="A893" s="27"/>
      <c r="B893" s="27"/>
    </row>
    <row r="894" spans="1:2" x14ac:dyDescent="0.25">
      <c r="A894" s="27"/>
      <c r="B894" s="27"/>
    </row>
    <row r="895" spans="1:2" x14ac:dyDescent="0.25">
      <c r="A895" s="27"/>
      <c r="B895" s="27"/>
    </row>
    <row r="896" spans="1:2" x14ac:dyDescent="0.25">
      <c r="A896" s="27"/>
      <c r="B896" s="27"/>
    </row>
    <row r="897" spans="1:2" x14ac:dyDescent="0.25">
      <c r="A897" s="27"/>
      <c r="B897" s="27"/>
    </row>
    <row r="898" spans="1:2" x14ac:dyDescent="0.25">
      <c r="A898" s="27"/>
      <c r="B898" s="27"/>
    </row>
    <row r="899" spans="1:2" x14ac:dyDescent="0.25">
      <c r="A899" s="27"/>
      <c r="B899" s="27"/>
    </row>
    <row r="900" spans="1:2" x14ac:dyDescent="0.25">
      <c r="A900" s="27"/>
      <c r="B900" s="27"/>
    </row>
    <row r="901" spans="1:2" x14ac:dyDescent="0.25">
      <c r="A901" s="27"/>
      <c r="B901" s="27"/>
    </row>
    <row r="902" spans="1:2" x14ac:dyDescent="0.25">
      <c r="A902" s="27"/>
      <c r="B902" s="27"/>
    </row>
    <row r="903" spans="1:2" x14ac:dyDescent="0.25">
      <c r="A903" s="27"/>
      <c r="B903" s="27"/>
    </row>
    <row r="904" spans="1:2" x14ac:dyDescent="0.25">
      <c r="A904" s="27"/>
      <c r="B904" s="27"/>
    </row>
    <row r="905" spans="1:2" x14ac:dyDescent="0.25">
      <c r="A905" s="27"/>
      <c r="B905" s="27"/>
    </row>
    <row r="906" spans="1:2" x14ac:dyDescent="0.25">
      <c r="A906" s="27"/>
      <c r="B906" s="27"/>
    </row>
    <row r="907" spans="1:2" x14ac:dyDescent="0.25">
      <c r="A907" s="27"/>
      <c r="B907" s="27"/>
    </row>
    <row r="908" spans="1:2" x14ac:dyDescent="0.25">
      <c r="A908" s="27"/>
      <c r="B908" s="27"/>
    </row>
    <row r="909" spans="1:2" x14ac:dyDescent="0.25">
      <c r="A909" s="27"/>
      <c r="B909" s="27"/>
    </row>
    <row r="910" spans="1:2" x14ac:dyDescent="0.25">
      <c r="A910" s="27"/>
      <c r="B910" s="27"/>
    </row>
    <row r="911" spans="1:2" x14ac:dyDescent="0.25">
      <c r="A911" s="27"/>
      <c r="B911" s="27"/>
    </row>
    <row r="912" spans="1:2" x14ac:dyDescent="0.25">
      <c r="A912" s="27"/>
      <c r="B912" s="27"/>
    </row>
    <row r="913" spans="1:2" x14ac:dyDescent="0.25">
      <c r="A913" s="27"/>
      <c r="B913" s="27"/>
    </row>
    <row r="914" spans="1:2" x14ac:dyDescent="0.25">
      <c r="A914" s="27"/>
      <c r="B914" s="27"/>
    </row>
    <row r="915" spans="1:2" x14ac:dyDescent="0.25">
      <c r="A915" s="27"/>
      <c r="B915" s="27"/>
    </row>
    <row r="916" spans="1:2" x14ac:dyDescent="0.25">
      <c r="A916" s="27"/>
      <c r="B916" s="27"/>
    </row>
    <row r="917" spans="1:2" x14ac:dyDescent="0.25">
      <c r="A917" s="27"/>
      <c r="B917" s="27"/>
    </row>
    <row r="918" spans="1:2" x14ac:dyDescent="0.25">
      <c r="A918" s="27"/>
      <c r="B918" s="27"/>
    </row>
    <row r="919" spans="1:2" x14ac:dyDescent="0.25">
      <c r="A919" s="27"/>
      <c r="B919" s="27"/>
    </row>
    <row r="920" spans="1:2" x14ac:dyDescent="0.25">
      <c r="A920" s="27"/>
      <c r="B920" s="27"/>
    </row>
    <row r="921" spans="1:2" x14ac:dyDescent="0.25">
      <c r="A921" s="27"/>
      <c r="B921" s="27"/>
    </row>
    <row r="922" spans="1:2" x14ac:dyDescent="0.25">
      <c r="A922" s="27"/>
      <c r="B922" s="27"/>
    </row>
    <row r="923" spans="1:2" x14ac:dyDescent="0.25">
      <c r="A923" s="27"/>
      <c r="B923" s="27"/>
    </row>
    <row r="924" spans="1:2" x14ac:dyDescent="0.25">
      <c r="A924" s="27"/>
      <c r="B924" s="27"/>
    </row>
    <row r="925" spans="1:2" x14ac:dyDescent="0.25">
      <c r="A925" s="27"/>
      <c r="B925" s="27"/>
    </row>
    <row r="926" spans="1:2" x14ac:dyDescent="0.25">
      <c r="A926" s="27"/>
      <c r="B926" s="27"/>
    </row>
    <row r="927" spans="1:2" x14ac:dyDescent="0.25">
      <c r="A927" s="27"/>
      <c r="B927" s="27"/>
    </row>
    <row r="928" spans="1:2" x14ac:dyDescent="0.25">
      <c r="A928" s="27"/>
      <c r="B928" s="27"/>
    </row>
    <row r="929" spans="1:2" x14ac:dyDescent="0.25">
      <c r="A929" s="27"/>
      <c r="B929" s="27"/>
    </row>
    <row r="930" spans="1:2" x14ac:dyDescent="0.25">
      <c r="A930" s="27"/>
      <c r="B930" s="27"/>
    </row>
    <row r="931" spans="1:2" x14ac:dyDescent="0.25">
      <c r="A931" s="27"/>
      <c r="B931" s="27"/>
    </row>
    <row r="932" spans="1:2" x14ac:dyDescent="0.25">
      <c r="A932" s="27"/>
      <c r="B932" s="27"/>
    </row>
    <row r="933" spans="1:2" x14ac:dyDescent="0.25">
      <c r="A933" s="27"/>
      <c r="B933" s="27"/>
    </row>
    <row r="934" spans="1:2" x14ac:dyDescent="0.25">
      <c r="A934" s="27"/>
      <c r="B934" s="27"/>
    </row>
    <row r="935" spans="1:2" x14ac:dyDescent="0.25">
      <c r="A935" s="27"/>
      <c r="B935" s="27"/>
    </row>
    <row r="936" spans="1:2" x14ac:dyDescent="0.25">
      <c r="A936" s="27"/>
      <c r="B936" s="27"/>
    </row>
    <row r="937" spans="1:2" x14ac:dyDescent="0.25">
      <c r="A937" s="27"/>
      <c r="B937" s="27"/>
    </row>
    <row r="938" spans="1:2" x14ac:dyDescent="0.25">
      <c r="A938" s="27"/>
      <c r="B938" s="27"/>
    </row>
    <row r="939" spans="1:2" x14ac:dyDescent="0.25">
      <c r="A939" s="27"/>
      <c r="B939" s="27"/>
    </row>
    <row r="940" spans="1:2" x14ac:dyDescent="0.25">
      <c r="A940" s="27"/>
      <c r="B940" s="27"/>
    </row>
    <row r="941" spans="1:2" x14ac:dyDescent="0.25">
      <c r="A941" s="27"/>
      <c r="B941" s="27"/>
    </row>
    <row r="942" spans="1:2" x14ac:dyDescent="0.25">
      <c r="A942" s="27"/>
      <c r="B942" s="27"/>
    </row>
    <row r="943" spans="1:2" x14ac:dyDescent="0.25">
      <c r="A943" s="27"/>
      <c r="B943" s="27"/>
    </row>
    <row r="944" spans="1:2" x14ac:dyDescent="0.25">
      <c r="A944" s="27"/>
      <c r="B944" s="27"/>
    </row>
    <row r="945" spans="1:2" x14ac:dyDescent="0.25">
      <c r="A945" s="27"/>
      <c r="B945" s="27"/>
    </row>
    <row r="946" spans="1:2" x14ac:dyDescent="0.25">
      <c r="A946" s="27"/>
      <c r="B946" s="27"/>
    </row>
    <row r="947" spans="1:2" x14ac:dyDescent="0.25">
      <c r="A947" s="27"/>
      <c r="B947" s="27"/>
    </row>
    <row r="948" spans="1:2" x14ac:dyDescent="0.25">
      <c r="A948" s="27"/>
      <c r="B948" s="27"/>
    </row>
    <row r="949" spans="1:2" x14ac:dyDescent="0.25">
      <c r="A949" s="27"/>
      <c r="B949" s="27"/>
    </row>
    <row r="950" spans="1:2" x14ac:dyDescent="0.25">
      <c r="A950" s="27"/>
      <c r="B950" s="27"/>
    </row>
    <row r="951" spans="1:2" x14ac:dyDescent="0.25">
      <c r="A951" s="27"/>
      <c r="B951" s="27"/>
    </row>
    <row r="952" spans="1:2" x14ac:dyDescent="0.25">
      <c r="A952" s="27"/>
      <c r="B952" s="27"/>
    </row>
    <row r="953" spans="1:2" x14ac:dyDescent="0.25">
      <c r="A953" s="27"/>
      <c r="B953" s="27"/>
    </row>
    <row r="954" spans="1:2" x14ac:dyDescent="0.25">
      <c r="A954" s="27"/>
      <c r="B954" s="27"/>
    </row>
    <row r="955" spans="1:2" x14ac:dyDescent="0.25">
      <c r="A955" s="27"/>
      <c r="B955" s="27"/>
    </row>
    <row r="956" spans="1:2" x14ac:dyDescent="0.25">
      <c r="A956" s="27"/>
      <c r="B956" s="27"/>
    </row>
    <row r="957" spans="1:2" x14ac:dyDescent="0.25">
      <c r="A957" s="27"/>
      <c r="B957" s="27"/>
    </row>
    <row r="958" spans="1:2" x14ac:dyDescent="0.25">
      <c r="A958" s="27"/>
      <c r="B958" s="27"/>
    </row>
    <row r="959" spans="1:2" x14ac:dyDescent="0.25">
      <c r="A959" s="27"/>
      <c r="B959" s="27"/>
    </row>
    <row r="960" spans="1:2" x14ac:dyDescent="0.25">
      <c r="A960" s="27"/>
      <c r="B960" s="27"/>
    </row>
    <row r="961" spans="1:2" x14ac:dyDescent="0.25">
      <c r="A961" s="27"/>
      <c r="B961" s="27"/>
    </row>
    <row r="962" spans="1:2" x14ac:dyDescent="0.25">
      <c r="A962" s="27"/>
      <c r="B962" s="27"/>
    </row>
    <row r="963" spans="1:2" x14ac:dyDescent="0.25">
      <c r="A963" s="27"/>
      <c r="B963" s="27"/>
    </row>
    <row r="964" spans="1:2" x14ac:dyDescent="0.25">
      <c r="A964" s="27"/>
      <c r="B964" s="27"/>
    </row>
    <row r="965" spans="1:2" x14ac:dyDescent="0.25">
      <c r="A965" s="27"/>
      <c r="B965" s="27"/>
    </row>
    <row r="966" spans="1:2" x14ac:dyDescent="0.25">
      <c r="A966" s="27"/>
      <c r="B966" s="27"/>
    </row>
    <row r="967" spans="1:2" x14ac:dyDescent="0.25">
      <c r="A967" s="27"/>
      <c r="B967" s="27"/>
    </row>
    <row r="968" spans="1:2" x14ac:dyDescent="0.25">
      <c r="A968" s="27"/>
      <c r="B968" s="27"/>
    </row>
    <row r="969" spans="1:2" x14ac:dyDescent="0.25">
      <c r="A969" s="27"/>
      <c r="B969" s="27"/>
    </row>
    <row r="970" spans="1:2" x14ac:dyDescent="0.25">
      <c r="A970" s="27"/>
      <c r="B970" s="27"/>
    </row>
    <row r="971" spans="1:2" x14ac:dyDescent="0.25">
      <c r="A971" s="27"/>
      <c r="B971" s="27"/>
    </row>
    <row r="972" spans="1:2" x14ac:dyDescent="0.25">
      <c r="A972" s="27"/>
      <c r="B972" s="27"/>
    </row>
    <row r="973" spans="1:2" x14ac:dyDescent="0.25">
      <c r="A973" s="27"/>
      <c r="B973" s="27"/>
    </row>
    <row r="974" spans="1:2" x14ac:dyDescent="0.25">
      <c r="A974" s="27"/>
      <c r="B974" s="27"/>
    </row>
    <row r="975" spans="1:2" x14ac:dyDescent="0.25">
      <c r="A975" s="27"/>
      <c r="B975" s="27"/>
    </row>
    <row r="976" spans="1:2" x14ac:dyDescent="0.25">
      <c r="A976" s="27"/>
      <c r="B976" s="27"/>
    </row>
    <row r="977" spans="1:2" x14ac:dyDescent="0.25">
      <c r="A977" s="27"/>
      <c r="B977" s="27"/>
    </row>
    <row r="978" spans="1:2" x14ac:dyDescent="0.25">
      <c r="A978" s="27"/>
      <c r="B978" s="27"/>
    </row>
    <row r="979" spans="1:2" x14ac:dyDescent="0.25">
      <c r="A979" s="27"/>
      <c r="B979" s="27"/>
    </row>
    <row r="980" spans="1:2" x14ac:dyDescent="0.25">
      <c r="A980" s="27"/>
      <c r="B980" s="27"/>
    </row>
    <row r="981" spans="1:2" x14ac:dyDescent="0.25">
      <c r="A981" s="27"/>
      <c r="B981" s="27"/>
    </row>
    <row r="982" spans="1:2" x14ac:dyDescent="0.25">
      <c r="A982" s="27"/>
      <c r="B982" s="27"/>
    </row>
    <row r="983" spans="1:2" x14ac:dyDescent="0.25">
      <c r="A983" s="27"/>
      <c r="B983" s="27"/>
    </row>
    <row r="984" spans="1:2" x14ac:dyDescent="0.25">
      <c r="A984" s="27"/>
      <c r="B984" s="27"/>
    </row>
    <row r="985" spans="1:2" x14ac:dyDescent="0.25">
      <c r="A985" s="27"/>
      <c r="B985" s="27"/>
    </row>
    <row r="986" spans="1:2" x14ac:dyDescent="0.25">
      <c r="A986" s="27"/>
      <c r="B986" s="27"/>
    </row>
    <row r="987" spans="1:2" x14ac:dyDescent="0.25">
      <c r="A987" s="27"/>
      <c r="B987" s="27"/>
    </row>
    <row r="988" spans="1:2" x14ac:dyDescent="0.25">
      <c r="A988" s="27"/>
      <c r="B988" s="27"/>
    </row>
    <row r="989" spans="1:2" x14ac:dyDescent="0.25">
      <c r="A989" s="27"/>
      <c r="B989" s="27"/>
    </row>
    <row r="990" spans="1:2" x14ac:dyDescent="0.25">
      <c r="A990" s="27"/>
      <c r="B990" s="27"/>
    </row>
    <row r="991" spans="1:2" x14ac:dyDescent="0.25">
      <c r="A991" s="27"/>
      <c r="B991" s="27"/>
    </row>
    <row r="992" spans="1:2" x14ac:dyDescent="0.25">
      <c r="A992" s="27"/>
      <c r="B992" s="27"/>
    </row>
    <row r="993" spans="1:2" x14ac:dyDescent="0.25">
      <c r="A993" s="27"/>
      <c r="B993" s="27"/>
    </row>
    <row r="994" spans="1:2" x14ac:dyDescent="0.25">
      <c r="A994" s="27"/>
      <c r="B994" s="27"/>
    </row>
    <row r="995" spans="1:2" x14ac:dyDescent="0.25">
      <c r="A995" s="27"/>
      <c r="B995" s="27"/>
    </row>
    <row r="996" spans="1:2" x14ac:dyDescent="0.25">
      <c r="A996" s="27"/>
      <c r="B996" s="27"/>
    </row>
    <row r="997" spans="1:2" x14ac:dyDescent="0.25">
      <c r="A997" s="27"/>
      <c r="B997" s="27"/>
    </row>
    <row r="998" spans="1:2" x14ac:dyDescent="0.25">
      <c r="A998" s="27"/>
      <c r="B998" s="27"/>
    </row>
    <row r="999" spans="1:2" x14ac:dyDescent="0.25">
      <c r="A999" s="27"/>
      <c r="B999" s="27"/>
    </row>
    <row r="1000" spans="1:2" x14ac:dyDescent="0.25">
      <c r="A1000" s="27"/>
      <c r="B1000" s="27"/>
    </row>
    <row r="1001" spans="1:2" x14ac:dyDescent="0.25">
      <c r="A1001" s="27"/>
      <c r="B1001" s="27"/>
    </row>
    <row r="1002" spans="1:2" x14ac:dyDescent="0.25">
      <c r="A1002" s="27"/>
      <c r="B1002" s="27"/>
    </row>
    <row r="1003" spans="1:2" x14ac:dyDescent="0.25">
      <c r="A1003" s="27"/>
      <c r="B1003" s="27"/>
    </row>
    <row r="1004" spans="1:2" x14ac:dyDescent="0.25">
      <c r="A1004" s="27"/>
      <c r="B1004" s="27"/>
    </row>
    <row r="1005" spans="1:2" x14ac:dyDescent="0.25">
      <c r="A1005" s="27"/>
      <c r="B1005" s="27"/>
    </row>
    <row r="1006" spans="1:2" x14ac:dyDescent="0.25">
      <c r="A1006" s="27"/>
      <c r="B1006" s="27"/>
    </row>
    <row r="1007" spans="1:2" x14ac:dyDescent="0.25">
      <c r="A1007" s="27"/>
      <c r="B1007" s="27"/>
    </row>
    <row r="1008" spans="1:2" x14ac:dyDescent="0.25">
      <c r="A1008" s="27"/>
      <c r="B1008" s="27"/>
    </row>
    <row r="1009" spans="1:2" x14ac:dyDescent="0.25">
      <c r="A1009" s="27"/>
      <c r="B1009" s="27"/>
    </row>
    <row r="1010" spans="1:2" x14ac:dyDescent="0.25">
      <c r="A1010" s="27"/>
      <c r="B1010" s="27"/>
    </row>
    <row r="1011" spans="1:2" x14ac:dyDescent="0.25">
      <c r="A1011" s="27"/>
      <c r="B1011" s="27"/>
    </row>
    <row r="1012" spans="1:2" x14ac:dyDescent="0.25">
      <c r="A1012" s="27"/>
      <c r="B1012" s="27"/>
    </row>
    <row r="1013" spans="1:2" x14ac:dyDescent="0.25">
      <c r="A1013" s="27"/>
      <c r="B1013" s="27"/>
    </row>
    <row r="1014" spans="1:2" x14ac:dyDescent="0.25">
      <c r="A1014" s="27"/>
      <c r="B1014" s="27"/>
    </row>
    <row r="1015" spans="1:2" x14ac:dyDescent="0.25">
      <c r="A1015" s="27"/>
      <c r="B1015" s="27"/>
    </row>
    <row r="1016" spans="1:2" x14ac:dyDescent="0.25">
      <c r="A1016" s="27"/>
      <c r="B1016" s="27"/>
    </row>
    <row r="1017" spans="1:2" x14ac:dyDescent="0.25">
      <c r="A1017" s="27"/>
      <c r="B1017" s="27"/>
    </row>
    <row r="1018" spans="1:2" x14ac:dyDescent="0.25">
      <c r="A1018" s="27"/>
      <c r="B1018" s="27"/>
    </row>
    <row r="1019" spans="1:2" x14ac:dyDescent="0.25">
      <c r="A1019" s="27"/>
      <c r="B1019" s="27"/>
    </row>
    <row r="1020" spans="1:2" x14ac:dyDescent="0.25">
      <c r="A1020" s="27"/>
      <c r="B1020" s="27"/>
    </row>
    <row r="1021" spans="1:2" x14ac:dyDescent="0.25">
      <c r="A1021" s="27"/>
      <c r="B1021" s="27"/>
    </row>
    <row r="1022" spans="1:2" x14ac:dyDescent="0.25">
      <c r="A1022" s="27"/>
      <c r="B1022" s="27"/>
    </row>
    <row r="1023" spans="1:2" x14ac:dyDescent="0.25">
      <c r="A1023" s="27"/>
      <c r="B1023" s="27"/>
    </row>
    <row r="1024" spans="1:2" x14ac:dyDescent="0.25">
      <c r="A1024" s="27"/>
      <c r="B1024" s="27"/>
    </row>
    <row r="1025" spans="1:2" x14ac:dyDescent="0.25">
      <c r="A1025" s="27"/>
      <c r="B1025" s="27"/>
    </row>
    <row r="1026" spans="1:2" x14ac:dyDescent="0.25">
      <c r="A1026" s="27"/>
      <c r="B1026" s="27"/>
    </row>
    <row r="1027" spans="1:2" x14ac:dyDescent="0.25">
      <c r="A1027" s="27"/>
      <c r="B1027" s="27"/>
    </row>
    <row r="1028" spans="1:2" x14ac:dyDescent="0.25">
      <c r="A1028" s="27"/>
      <c r="B1028" s="27"/>
    </row>
    <row r="1029" spans="1:2" x14ac:dyDescent="0.25">
      <c r="A1029" s="27"/>
      <c r="B1029" s="27"/>
    </row>
    <row r="1030" spans="1:2" x14ac:dyDescent="0.25">
      <c r="A1030" s="27"/>
      <c r="B1030" s="27"/>
    </row>
    <row r="1031" spans="1:2" x14ac:dyDescent="0.25">
      <c r="A1031" s="27"/>
      <c r="B1031" s="27"/>
    </row>
    <row r="1032" spans="1:2" x14ac:dyDescent="0.25">
      <c r="A1032" s="27"/>
      <c r="B1032" s="27"/>
    </row>
    <row r="1033" spans="1:2" x14ac:dyDescent="0.25">
      <c r="A1033" s="27"/>
      <c r="B1033" s="27"/>
    </row>
    <row r="1034" spans="1:2" x14ac:dyDescent="0.25">
      <c r="A1034" s="27"/>
      <c r="B1034" s="27"/>
    </row>
    <row r="1035" spans="1:2" x14ac:dyDescent="0.25">
      <c r="A1035" s="27"/>
      <c r="B1035" s="27"/>
    </row>
    <row r="1036" spans="1:2" x14ac:dyDescent="0.25">
      <c r="A1036" s="27"/>
      <c r="B1036" s="27"/>
    </row>
    <row r="1037" spans="1:2" x14ac:dyDescent="0.25">
      <c r="A1037" s="27"/>
      <c r="B1037" s="27"/>
    </row>
    <row r="1038" spans="1:2" x14ac:dyDescent="0.25">
      <c r="A1038" s="27"/>
      <c r="B1038" s="27"/>
    </row>
    <row r="1039" spans="1:2" x14ac:dyDescent="0.25">
      <c r="A1039" s="27"/>
      <c r="B1039" s="27"/>
    </row>
    <row r="1040" spans="1:2" x14ac:dyDescent="0.25">
      <c r="A1040" s="27"/>
      <c r="B1040" s="27"/>
    </row>
    <row r="1041" spans="1:2" x14ac:dyDescent="0.25">
      <c r="A1041" s="27"/>
      <c r="B1041" s="27"/>
    </row>
    <row r="1042" spans="1:2" x14ac:dyDescent="0.25">
      <c r="A1042" s="27"/>
      <c r="B1042" s="27"/>
    </row>
    <row r="1043" spans="1:2" x14ac:dyDescent="0.25">
      <c r="A1043" s="27"/>
      <c r="B1043" s="27"/>
    </row>
    <row r="1044" spans="1:2" x14ac:dyDescent="0.25">
      <c r="A1044" s="27"/>
      <c r="B1044" s="27"/>
    </row>
    <row r="1045" spans="1:2" x14ac:dyDescent="0.25">
      <c r="A1045" s="27"/>
      <c r="B1045" s="27"/>
    </row>
    <row r="1046" spans="1:2" x14ac:dyDescent="0.25">
      <c r="A1046" s="27"/>
      <c r="B1046" s="27"/>
    </row>
    <row r="1047" spans="1:2" x14ac:dyDescent="0.25">
      <c r="A1047" s="27"/>
      <c r="B1047" s="27"/>
    </row>
    <row r="1048" spans="1:2" x14ac:dyDescent="0.25">
      <c r="A1048" s="27"/>
      <c r="B1048" s="27"/>
    </row>
    <row r="1049" spans="1:2" x14ac:dyDescent="0.25">
      <c r="A1049" s="27"/>
      <c r="B1049" s="27"/>
    </row>
    <row r="1050" spans="1:2" x14ac:dyDescent="0.25">
      <c r="A1050" s="27"/>
      <c r="B1050" s="27"/>
    </row>
    <row r="1051" spans="1:2" x14ac:dyDescent="0.25">
      <c r="A1051" s="27"/>
      <c r="B1051" s="27"/>
    </row>
    <row r="1052" spans="1:2" x14ac:dyDescent="0.25">
      <c r="A1052" s="27"/>
      <c r="B1052" s="27"/>
    </row>
    <row r="1053" spans="1:2" x14ac:dyDescent="0.25">
      <c r="A1053" s="27"/>
      <c r="B1053" s="27"/>
    </row>
    <row r="1054" spans="1:2" x14ac:dyDescent="0.25">
      <c r="A1054" s="27"/>
      <c r="B1054" s="27"/>
    </row>
    <row r="1055" spans="1:2" x14ac:dyDescent="0.25">
      <c r="A1055" s="27"/>
      <c r="B1055" s="27"/>
    </row>
    <row r="1056" spans="1:2" x14ac:dyDescent="0.25">
      <c r="A1056" s="27"/>
      <c r="B1056" s="27"/>
    </row>
    <row r="1057" spans="1:2" x14ac:dyDescent="0.25">
      <c r="A1057" s="27"/>
      <c r="B1057" s="27"/>
    </row>
    <row r="1058" spans="1:2" x14ac:dyDescent="0.25">
      <c r="A1058" s="27"/>
      <c r="B1058" s="27"/>
    </row>
    <row r="1059" spans="1:2" x14ac:dyDescent="0.25">
      <c r="A1059" s="27"/>
      <c r="B1059" s="27"/>
    </row>
    <row r="1060" spans="1:2" x14ac:dyDescent="0.25">
      <c r="A1060" s="27"/>
      <c r="B1060" s="27"/>
    </row>
    <row r="1061" spans="1:2" x14ac:dyDescent="0.25">
      <c r="A1061" s="27"/>
      <c r="B1061" s="27"/>
    </row>
    <row r="1062" spans="1:2" x14ac:dyDescent="0.25">
      <c r="A1062" s="27"/>
      <c r="B1062" s="27"/>
    </row>
    <row r="1063" spans="1:2" x14ac:dyDescent="0.25">
      <c r="A1063" s="27"/>
      <c r="B1063" s="27"/>
    </row>
    <row r="1064" spans="1:2" x14ac:dyDescent="0.25">
      <c r="A1064" s="27"/>
      <c r="B1064" s="27"/>
    </row>
    <row r="1065" spans="1:2" x14ac:dyDescent="0.25">
      <c r="A1065" s="27"/>
      <c r="B1065" s="27"/>
    </row>
    <row r="1066" spans="1:2" x14ac:dyDescent="0.25">
      <c r="A1066" s="27"/>
      <c r="B1066" s="27"/>
    </row>
    <row r="1067" spans="1:2" x14ac:dyDescent="0.25">
      <c r="A1067" s="27"/>
      <c r="B1067" s="27"/>
    </row>
    <row r="1068" spans="1:2" x14ac:dyDescent="0.25">
      <c r="A1068" s="27"/>
      <c r="B1068" s="27"/>
    </row>
    <row r="1069" spans="1:2" x14ac:dyDescent="0.25">
      <c r="A1069" s="27"/>
      <c r="B1069" s="27"/>
    </row>
    <row r="1070" spans="1:2" x14ac:dyDescent="0.25">
      <c r="A1070" s="27"/>
      <c r="B1070" s="27"/>
    </row>
    <row r="1071" spans="1:2" x14ac:dyDescent="0.25">
      <c r="A1071" s="27"/>
      <c r="B1071" s="27"/>
    </row>
    <row r="1072" spans="1:2" x14ac:dyDescent="0.25">
      <c r="A1072" s="27"/>
      <c r="B1072" s="27"/>
    </row>
    <row r="1073" spans="1:2" x14ac:dyDescent="0.25">
      <c r="A1073" s="27"/>
      <c r="B1073" s="27"/>
    </row>
    <row r="1074" spans="1:2" x14ac:dyDescent="0.25">
      <c r="A1074" s="27"/>
      <c r="B1074" s="27"/>
    </row>
    <row r="1075" spans="1:2" x14ac:dyDescent="0.25">
      <c r="A1075" s="27"/>
      <c r="B1075" s="27"/>
    </row>
    <row r="1076" spans="1:2" x14ac:dyDescent="0.25">
      <c r="A1076" s="27"/>
      <c r="B1076" s="27"/>
    </row>
    <row r="1077" spans="1:2" x14ac:dyDescent="0.25">
      <c r="A1077" s="27"/>
      <c r="B1077" s="27"/>
    </row>
    <row r="1078" spans="1:2" x14ac:dyDescent="0.25">
      <c r="A1078" s="27"/>
      <c r="B1078" s="27"/>
    </row>
    <row r="1079" spans="1:2" x14ac:dyDescent="0.25">
      <c r="A1079" s="27"/>
      <c r="B1079" s="27"/>
    </row>
    <row r="1080" spans="1:2" x14ac:dyDescent="0.25">
      <c r="A1080" s="27"/>
      <c r="B1080" s="27"/>
    </row>
    <row r="1081" spans="1:2" x14ac:dyDescent="0.25">
      <c r="A1081" s="27"/>
      <c r="B1081" s="27"/>
    </row>
    <row r="1082" spans="1:2" x14ac:dyDescent="0.25">
      <c r="A1082" s="27"/>
      <c r="B1082" s="27"/>
    </row>
    <row r="1083" spans="1:2" x14ac:dyDescent="0.25">
      <c r="A1083" s="27"/>
      <c r="B1083" s="27"/>
    </row>
    <row r="1084" spans="1:2" x14ac:dyDescent="0.25">
      <c r="A1084" s="27"/>
      <c r="B1084" s="27"/>
    </row>
    <row r="1085" spans="1:2" x14ac:dyDescent="0.25">
      <c r="A1085" s="27"/>
      <c r="B1085" s="27"/>
    </row>
    <row r="1086" spans="1:2" x14ac:dyDescent="0.25">
      <c r="A1086" s="27"/>
      <c r="B1086" s="27"/>
    </row>
    <row r="1087" spans="1:2" x14ac:dyDescent="0.25">
      <c r="A1087" s="27"/>
      <c r="B1087" s="27"/>
    </row>
    <row r="1088" spans="1:2" x14ac:dyDescent="0.25">
      <c r="A1088" s="27"/>
      <c r="B1088" s="27"/>
    </row>
    <row r="1089" spans="1:2" x14ac:dyDescent="0.25">
      <c r="A1089" s="27"/>
      <c r="B1089" s="27"/>
    </row>
    <row r="1090" spans="1:2" x14ac:dyDescent="0.25">
      <c r="A1090" s="27"/>
      <c r="B1090" s="27"/>
    </row>
    <row r="1091" spans="1:2" x14ac:dyDescent="0.25">
      <c r="A1091" s="27"/>
      <c r="B1091" s="27"/>
    </row>
    <row r="1092" spans="1:2" x14ac:dyDescent="0.25">
      <c r="A1092" s="27"/>
      <c r="B1092" s="27"/>
    </row>
    <row r="1093" spans="1:2" x14ac:dyDescent="0.25">
      <c r="A1093" s="27"/>
      <c r="B1093" s="27"/>
    </row>
    <row r="1094" spans="1:2" x14ac:dyDescent="0.25">
      <c r="A1094" s="27"/>
      <c r="B1094" s="27"/>
    </row>
    <row r="1095" spans="1:2" x14ac:dyDescent="0.25">
      <c r="A1095" s="27"/>
      <c r="B1095" s="27"/>
    </row>
    <row r="1096" spans="1:2" x14ac:dyDescent="0.25">
      <c r="A1096" s="27"/>
      <c r="B1096" s="27"/>
    </row>
    <row r="1097" spans="1:2" x14ac:dyDescent="0.25">
      <c r="A1097" s="27"/>
      <c r="B1097" s="27"/>
    </row>
    <row r="1098" spans="1:2" x14ac:dyDescent="0.25">
      <c r="A1098" s="27"/>
      <c r="B1098" s="27"/>
    </row>
    <row r="1099" spans="1:2" x14ac:dyDescent="0.25">
      <c r="A1099" s="27"/>
      <c r="B1099" s="27"/>
    </row>
    <row r="1100" spans="1:2" x14ac:dyDescent="0.25">
      <c r="A1100" s="27"/>
      <c r="B1100" s="27"/>
    </row>
    <row r="1101" spans="1:2" x14ac:dyDescent="0.25">
      <c r="A1101" s="27"/>
      <c r="B1101" s="27"/>
    </row>
    <row r="1102" spans="1:2" x14ac:dyDescent="0.25">
      <c r="A1102" s="27"/>
      <c r="B1102" s="27"/>
    </row>
    <row r="1103" spans="1:2" x14ac:dyDescent="0.25">
      <c r="A1103" s="27"/>
      <c r="B1103" s="27"/>
    </row>
    <row r="1104" spans="1:2" x14ac:dyDescent="0.25">
      <c r="A1104" s="27"/>
      <c r="B1104" s="27"/>
    </row>
    <row r="1105" spans="1:2" x14ac:dyDescent="0.25">
      <c r="A1105" s="27"/>
      <c r="B1105" s="27"/>
    </row>
    <row r="1106" spans="1:2" x14ac:dyDescent="0.25">
      <c r="A1106" s="27"/>
      <c r="B1106" s="27"/>
    </row>
    <row r="1107" spans="1:2" x14ac:dyDescent="0.25">
      <c r="A1107" s="27"/>
      <c r="B1107" s="27"/>
    </row>
    <row r="1108" spans="1:2" x14ac:dyDescent="0.25">
      <c r="A1108" s="27"/>
      <c r="B1108" s="27"/>
    </row>
    <row r="1109" spans="1:2" x14ac:dyDescent="0.25">
      <c r="A1109" s="27"/>
      <c r="B1109" s="27"/>
    </row>
    <row r="1110" spans="1:2" x14ac:dyDescent="0.25">
      <c r="A1110" s="27"/>
      <c r="B1110" s="27"/>
    </row>
    <row r="1111" spans="1:2" x14ac:dyDescent="0.25">
      <c r="A1111" s="27"/>
      <c r="B1111" s="27"/>
    </row>
    <row r="1112" spans="1:2" x14ac:dyDescent="0.25">
      <c r="A1112" s="27"/>
      <c r="B1112" s="27"/>
    </row>
    <row r="1113" spans="1:2" x14ac:dyDescent="0.25">
      <c r="A1113" s="27"/>
      <c r="B1113" s="27"/>
    </row>
    <row r="1114" spans="1:2" x14ac:dyDescent="0.25">
      <c r="A1114" s="27"/>
      <c r="B1114" s="27"/>
    </row>
    <row r="1115" spans="1:2" x14ac:dyDescent="0.25">
      <c r="A1115" s="27"/>
      <c r="B1115" s="27"/>
    </row>
    <row r="1116" spans="1:2" x14ac:dyDescent="0.25">
      <c r="A1116" s="27"/>
      <c r="B1116" s="27"/>
    </row>
    <row r="1117" spans="1:2" x14ac:dyDescent="0.25">
      <c r="A1117" s="27"/>
      <c r="B1117" s="27"/>
    </row>
    <row r="1118" spans="1:2" x14ac:dyDescent="0.25">
      <c r="A1118" s="27"/>
      <c r="B1118" s="27"/>
    </row>
    <row r="1119" spans="1:2" x14ac:dyDescent="0.25">
      <c r="A1119" s="27"/>
      <c r="B1119" s="27"/>
    </row>
    <row r="1120" spans="1:2" x14ac:dyDescent="0.25">
      <c r="A1120" s="27"/>
      <c r="B1120" s="27"/>
    </row>
    <row r="1121" spans="1:2" x14ac:dyDescent="0.25">
      <c r="A1121" s="27"/>
      <c r="B1121" s="27"/>
    </row>
    <row r="1122" spans="1:2" x14ac:dyDescent="0.25">
      <c r="A1122" s="27"/>
      <c r="B1122" s="27"/>
    </row>
    <row r="1123" spans="1:2" x14ac:dyDescent="0.25">
      <c r="A1123" s="27"/>
      <c r="B1123" s="27"/>
    </row>
    <row r="1124" spans="1:2" x14ac:dyDescent="0.25">
      <c r="A1124" s="27"/>
      <c r="B1124" s="27"/>
    </row>
    <row r="1125" spans="1:2" x14ac:dyDescent="0.25">
      <c r="A1125" s="27"/>
      <c r="B1125" s="27"/>
    </row>
    <row r="1126" spans="1:2" x14ac:dyDescent="0.25">
      <c r="A1126" s="27"/>
      <c r="B1126" s="27"/>
    </row>
    <row r="1127" spans="1:2" x14ac:dyDescent="0.25">
      <c r="A1127" s="27"/>
      <c r="B1127" s="27"/>
    </row>
    <row r="1128" spans="1:2" x14ac:dyDescent="0.25">
      <c r="A1128" s="27"/>
      <c r="B1128" s="27"/>
    </row>
    <row r="1129" spans="1:2" x14ac:dyDescent="0.25">
      <c r="A1129" s="27"/>
      <c r="B1129" s="27"/>
    </row>
    <row r="1130" spans="1:2" x14ac:dyDescent="0.25">
      <c r="A1130" s="27"/>
      <c r="B1130" s="27"/>
    </row>
    <row r="1131" spans="1:2" x14ac:dyDescent="0.25">
      <c r="A1131" s="27"/>
      <c r="B1131" s="27"/>
    </row>
    <row r="1132" spans="1:2" x14ac:dyDescent="0.25">
      <c r="A1132" s="27"/>
      <c r="B1132" s="27"/>
    </row>
    <row r="1133" spans="1:2" x14ac:dyDescent="0.25">
      <c r="A1133" s="27"/>
      <c r="B1133" s="27"/>
    </row>
    <row r="1134" spans="1:2" x14ac:dyDescent="0.25">
      <c r="A1134" s="27"/>
      <c r="B1134" s="27"/>
    </row>
    <row r="1135" spans="1:2" x14ac:dyDescent="0.25">
      <c r="A1135" s="27"/>
      <c r="B1135" s="27"/>
    </row>
    <row r="1136" spans="1:2" x14ac:dyDescent="0.25">
      <c r="A1136" s="27"/>
      <c r="B1136" s="27"/>
    </row>
    <row r="1137" spans="1:2" x14ac:dyDescent="0.25">
      <c r="A1137" s="27"/>
      <c r="B1137" s="27"/>
    </row>
    <row r="1138" spans="1:2" x14ac:dyDescent="0.25">
      <c r="A1138" s="27"/>
      <c r="B1138" s="27"/>
    </row>
    <row r="1139" spans="1:2" x14ac:dyDescent="0.25">
      <c r="A1139" s="27"/>
      <c r="B1139" s="27"/>
    </row>
    <row r="1140" spans="1:2" x14ac:dyDescent="0.25">
      <c r="A1140" s="27"/>
      <c r="B1140" s="27"/>
    </row>
    <row r="1141" spans="1:2" x14ac:dyDescent="0.25">
      <c r="A1141" s="27"/>
      <c r="B1141" s="27"/>
    </row>
    <row r="1142" spans="1:2" x14ac:dyDescent="0.25">
      <c r="A1142" s="27"/>
      <c r="B1142" s="27"/>
    </row>
    <row r="1143" spans="1:2" x14ac:dyDescent="0.25">
      <c r="A1143" s="27"/>
      <c r="B1143" s="27"/>
    </row>
    <row r="1144" spans="1:2" x14ac:dyDescent="0.25">
      <c r="A1144" s="27"/>
      <c r="B1144" s="27"/>
    </row>
    <row r="1145" spans="1:2" x14ac:dyDescent="0.25">
      <c r="A1145" s="27"/>
      <c r="B1145" s="27"/>
    </row>
    <row r="1146" spans="1:2" x14ac:dyDescent="0.25">
      <c r="A1146" s="27"/>
      <c r="B1146" s="27"/>
    </row>
    <row r="1147" spans="1:2" x14ac:dyDescent="0.25">
      <c r="A1147" s="27"/>
      <c r="B1147" s="27"/>
    </row>
    <row r="1148" spans="1:2" x14ac:dyDescent="0.25">
      <c r="A1148" s="27"/>
      <c r="B1148" s="27"/>
    </row>
    <row r="1149" spans="1:2" x14ac:dyDescent="0.25">
      <c r="A1149" s="27"/>
      <c r="B1149" s="27"/>
    </row>
    <row r="1150" spans="1:2" x14ac:dyDescent="0.25">
      <c r="A1150" s="27"/>
      <c r="B1150" s="27"/>
    </row>
    <row r="1151" spans="1:2" x14ac:dyDescent="0.25">
      <c r="A1151" s="27"/>
      <c r="B1151" s="27"/>
    </row>
    <row r="1152" spans="1:2" x14ac:dyDescent="0.25">
      <c r="A1152" s="27"/>
      <c r="B1152" s="27"/>
    </row>
    <row r="1153" spans="1:2" x14ac:dyDescent="0.25">
      <c r="A1153" s="27"/>
      <c r="B1153" s="27"/>
    </row>
    <row r="1154" spans="1:2" x14ac:dyDescent="0.25">
      <c r="A1154" s="27"/>
      <c r="B1154" s="27"/>
    </row>
    <row r="1155" spans="1:2" x14ac:dyDescent="0.25">
      <c r="A1155" s="27"/>
      <c r="B1155" s="27"/>
    </row>
    <row r="1156" spans="1:2" x14ac:dyDescent="0.25">
      <c r="A1156" s="27"/>
      <c r="B1156" s="27"/>
    </row>
    <row r="1157" spans="1:2" x14ac:dyDescent="0.25">
      <c r="A1157" s="27"/>
      <c r="B1157" s="27"/>
    </row>
    <row r="1158" spans="1:2" x14ac:dyDescent="0.25">
      <c r="A1158" s="27"/>
      <c r="B1158" s="27"/>
    </row>
    <row r="1159" spans="1:2" x14ac:dyDescent="0.25">
      <c r="A1159" s="27"/>
      <c r="B1159" s="27"/>
    </row>
    <row r="1160" spans="1:2" x14ac:dyDescent="0.25">
      <c r="A1160" s="27"/>
      <c r="B1160" s="27"/>
    </row>
    <row r="1161" spans="1:2" x14ac:dyDescent="0.25">
      <c r="A1161" s="27"/>
      <c r="B1161" s="27"/>
    </row>
    <row r="1162" spans="1:2" x14ac:dyDescent="0.25">
      <c r="A1162" s="27"/>
      <c r="B1162" s="27"/>
    </row>
    <row r="1163" spans="1:2" x14ac:dyDescent="0.25">
      <c r="A1163" s="27"/>
      <c r="B1163" s="27"/>
    </row>
    <row r="1164" spans="1:2" x14ac:dyDescent="0.25">
      <c r="A1164" s="27"/>
      <c r="B1164" s="27"/>
    </row>
    <row r="1165" spans="1:2" x14ac:dyDescent="0.25">
      <c r="A1165" s="27"/>
      <c r="B1165" s="27"/>
    </row>
    <row r="1166" spans="1:2" x14ac:dyDescent="0.25">
      <c r="A1166" s="27"/>
      <c r="B1166" s="27"/>
    </row>
    <row r="1167" spans="1:2" x14ac:dyDescent="0.25">
      <c r="A1167" s="27"/>
      <c r="B1167" s="27"/>
    </row>
    <row r="1168" spans="1:2" x14ac:dyDescent="0.25">
      <c r="A1168" s="27"/>
      <c r="B1168" s="27"/>
    </row>
    <row r="1169" spans="1:2" x14ac:dyDescent="0.25">
      <c r="A1169" s="27"/>
      <c r="B1169" s="27"/>
    </row>
    <row r="1170" spans="1:2" x14ac:dyDescent="0.25">
      <c r="A1170" s="27"/>
      <c r="B1170" s="27"/>
    </row>
    <row r="1171" spans="1:2" x14ac:dyDescent="0.25">
      <c r="A1171" s="27"/>
      <c r="B1171" s="27"/>
    </row>
    <row r="1172" spans="1:2" x14ac:dyDescent="0.25">
      <c r="A1172" s="27"/>
      <c r="B1172" s="27"/>
    </row>
    <row r="1173" spans="1:2" x14ac:dyDescent="0.25">
      <c r="A1173" s="27"/>
      <c r="B1173" s="27"/>
    </row>
    <row r="1174" spans="1:2" x14ac:dyDescent="0.25">
      <c r="A1174" s="27"/>
      <c r="B1174" s="27"/>
    </row>
    <row r="1175" spans="1:2" x14ac:dyDescent="0.25">
      <c r="A1175" s="27"/>
      <c r="B1175" s="27"/>
    </row>
    <row r="1176" spans="1:2" x14ac:dyDescent="0.25">
      <c r="A1176" s="27"/>
      <c r="B1176" s="27"/>
    </row>
    <row r="1177" spans="1:2" x14ac:dyDescent="0.25">
      <c r="A1177" s="27"/>
      <c r="B1177" s="27"/>
    </row>
    <row r="1178" spans="1:2" x14ac:dyDescent="0.25">
      <c r="A1178" s="27"/>
      <c r="B1178" s="27"/>
    </row>
    <row r="1179" spans="1:2" x14ac:dyDescent="0.25">
      <c r="A1179" s="27"/>
      <c r="B1179" s="27"/>
    </row>
    <row r="1180" spans="1:2" x14ac:dyDescent="0.25">
      <c r="A1180" s="27"/>
      <c r="B1180" s="27"/>
    </row>
    <row r="1181" spans="1:2" x14ac:dyDescent="0.25">
      <c r="A1181" s="27"/>
      <c r="B1181" s="27"/>
    </row>
    <row r="1182" spans="1:2" x14ac:dyDescent="0.25">
      <c r="A1182" s="27"/>
      <c r="B1182" s="27"/>
    </row>
    <row r="1183" spans="1:2" x14ac:dyDescent="0.25">
      <c r="A1183" s="27"/>
      <c r="B1183" s="27"/>
    </row>
    <row r="1184" spans="1:2" x14ac:dyDescent="0.25">
      <c r="A1184" s="27"/>
      <c r="B1184" s="27"/>
    </row>
    <row r="1185" spans="1:2" x14ac:dyDescent="0.25">
      <c r="A1185" s="27"/>
      <c r="B1185" s="27"/>
    </row>
    <row r="1186" spans="1:2" x14ac:dyDescent="0.25">
      <c r="A1186" s="27"/>
      <c r="B1186" s="27"/>
    </row>
    <row r="1187" spans="1:2" x14ac:dyDescent="0.25">
      <c r="A1187" s="27"/>
      <c r="B1187" s="27"/>
    </row>
    <row r="1188" spans="1:2" x14ac:dyDescent="0.25">
      <c r="A1188" s="27"/>
      <c r="B1188" s="27"/>
    </row>
    <row r="1189" spans="1:2" x14ac:dyDescent="0.25">
      <c r="A1189" s="27"/>
      <c r="B1189" s="27"/>
    </row>
    <row r="1190" spans="1:2" x14ac:dyDescent="0.25">
      <c r="A1190" s="27"/>
      <c r="B1190" s="27"/>
    </row>
    <row r="1191" spans="1:2" x14ac:dyDescent="0.25">
      <c r="A1191" s="27"/>
      <c r="B1191" s="27"/>
    </row>
    <row r="1192" spans="1:2" x14ac:dyDescent="0.25">
      <c r="A1192" s="27"/>
      <c r="B1192" s="27"/>
    </row>
    <row r="1193" spans="1:2" x14ac:dyDescent="0.25">
      <c r="A1193" s="27"/>
      <c r="B1193" s="27"/>
    </row>
    <row r="1194" spans="1:2" x14ac:dyDescent="0.25">
      <c r="A1194" s="27"/>
      <c r="B1194" s="27"/>
    </row>
    <row r="1195" spans="1:2" x14ac:dyDescent="0.25">
      <c r="A1195" s="27"/>
      <c r="B1195" s="27"/>
    </row>
    <row r="1196" spans="1:2" x14ac:dyDescent="0.25">
      <c r="A1196" s="27"/>
      <c r="B1196" s="27"/>
    </row>
    <row r="1197" spans="1:2" x14ac:dyDescent="0.25">
      <c r="A1197" s="27"/>
      <c r="B1197" s="27"/>
    </row>
    <row r="1198" spans="1:2" x14ac:dyDescent="0.25">
      <c r="A1198" s="27"/>
      <c r="B1198" s="27"/>
    </row>
    <row r="1199" spans="1:2" x14ac:dyDescent="0.25">
      <c r="A1199" s="27"/>
      <c r="B1199" s="27"/>
    </row>
    <row r="1200" spans="1:2" x14ac:dyDescent="0.25">
      <c r="A1200" s="27"/>
      <c r="B1200" s="27"/>
    </row>
    <row r="1201" spans="1:2" x14ac:dyDescent="0.25">
      <c r="A1201" s="27"/>
      <c r="B1201" s="27"/>
    </row>
    <row r="1202" spans="1:2" x14ac:dyDescent="0.25">
      <c r="A1202" s="27"/>
      <c r="B1202" s="27"/>
    </row>
    <row r="1203" spans="1:2" x14ac:dyDescent="0.25">
      <c r="A1203" s="27"/>
      <c r="B1203" s="27"/>
    </row>
    <row r="1204" spans="1:2" x14ac:dyDescent="0.25">
      <c r="A1204" s="27"/>
      <c r="B1204" s="27"/>
    </row>
    <row r="1205" spans="1:2" x14ac:dyDescent="0.25">
      <c r="A1205" s="27"/>
      <c r="B1205" s="27"/>
    </row>
    <row r="1206" spans="1:2" x14ac:dyDescent="0.25">
      <c r="A1206" s="27"/>
      <c r="B1206" s="27"/>
    </row>
    <row r="1207" spans="1:2" x14ac:dyDescent="0.25">
      <c r="A1207" s="27"/>
      <c r="B1207" s="27"/>
    </row>
    <row r="1208" spans="1:2" x14ac:dyDescent="0.25">
      <c r="A1208" s="27"/>
      <c r="B1208" s="27"/>
    </row>
    <row r="1209" spans="1:2" x14ac:dyDescent="0.25">
      <c r="A1209" s="27"/>
      <c r="B1209" s="27"/>
    </row>
    <row r="1210" spans="1:2" x14ac:dyDescent="0.25">
      <c r="A1210" s="27"/>
      <c r="B1210" s="27"/>
    </row>
    <row r="1211" spans="1:2" x14ac:dyDescent="0.25">
      <c r="A1211" s="27"/>
      <c r="B1211" s="27"/>
    </row>
    <row r="1212" spans="1:2" x14ac:dyDescent="0.25">
      <c r="A1212" s="27"/>
      <c r="B1212" s="27"/>
    </row>
    <row r="1213" spans="1:2" x14ac:dyDescent="0.25">
      <c r="A1213" s="27"/>
      <c r="B1213" s="27"/>
    </row>
    <row r="1214" spans="1:2" x14ac:dyDescent="0.25">
      <c r="A1214" s="27"/>
      <c r="B1214" s="27"/>
    </row>
    <row r="1215" spans="1:2" x14ac:dyDescent="0.25">
      <c r="A1215" s="27"/>
      <c r="B1215" s="27"/>
    </row>
    <row r="1216" spans="1:2" x14ac:dyDescent="0.25">
      <c r="A1216" s="27"/>
      <c r="B1216" s="27"/>
    </row>
    <row r="1217" spans="1:2" x14ac:dyDescent="0.25">
      <c r="A1217" s="27"/>
      <c r="B1217" s="27"/>
    </row>
    <row r="1218" spans="1:2" x14ac:dyDescent="0.25">
      <c r="A1218" s="27"/>
      <c r="B1218" s="27"/>
    </row>
    <row r="1219" spans="1:2" x14ac:dyDescent="0.25">
      <c r="A1219" s="27"/>
      <c r="B1219" s="27"/>
    </row>
    <row r="1220" spans="1:2" x14ac:dyDescent="0.25">
      <c r="A1220" s="27"/>
      <c r="B1220" s="27"/>
    </row>
    <row r="1221" spans="1:2" x14ac:dyDescent="0.25">
      <c r="A1221" s="27"/>
      <c r="B1221" s="27"/>
    </row>
    <row r="1222" spans="1:2" x14ac:dyDescent="0.25">
      <c r="A1222" s="27"/>
      <c r="B1222" s="27"/>
    </row>
    <row r="1223" spans="1:2" x14ac:dyDescent="0.25">
      <c r="A1223" s="27"/>
      <c r="B1223" s="27"/>
    </row>
    <row r="1224" spans="1:2" x14ac:dyDescent="0.25">
      <c r="A1224" s="27"/>
      <c r="B1224" s="27"/>
    </row>
    <row r="1225" spans="1:2" x14ac:dyDescent="0.25">
      <c r="A1225" s="27"/>
      <c r="B1225" s="27"/>
    </row>
    <row r="1226" spans="1:2" x14ac:dyDescent="0.25">
      <c r="A1226" s="27"/>
      <c r="B1226" s="27"/>
    </row>
    <row r="1227" spans="1:2" x14ac:dyDescent="0.25">
      <c r="A1227" s="27"/>
      <c r="B1227" s="27"/>
    </row>
    <row r="1228" spans="1:2" x14ac:dyDescent="0.25">
      <c r="A1228" s="27"/>
      <c r="B1228" s="27"/>
    </row>
    <row r="1229" spans="1:2" x14ac:dyDescent="0.25">
      <c r="A1229" s="27"/>
      <c r="B1229" s="27"/>
    </row>
    <row r="1230" spans="1:2" x14ac:dyDescent="0.25">
      <c r="A1230" s="27"/>
      <c r="B1230" s="27"/>
    </row>
    <row r="1231" spans="1:2" x14ac:dyDescent="0.25">
      <c r="A1231" s="27"/>
      <c r="B1231" s="27"/>
    </row>
    <row r="1232" spans="1:2" x14ac:dyDescent="0.25">
      <c r="A1232" s="27"/>
      <c r="B1232" s="27"/>
    </row>
    <row r="1233" spans="1:2" x14ac:dyDescent="0.25">
      <c r="A1233" s="27"/>
      <c r="B1233" s="27"/>
    </row>
    <row r="1234" spans="1:2" x14ac:dyDescent="0.25">
      <c r="A1234" s="27"/>
      <c r="B1234" s="27"/>
    </row>
    <row r="1235" spans="1:2" x14ac:dyDescent="0.25">
      <c r="A1235" s="27"/>
      <c r="B1235" s="27"/>
    </row>
    <row r="1236" spans="1:2" x14ac:dyDescent="0.25">
      <c r="A1236" s="27"/>
      <c r="B1236" s="27"/>
    </row>
    <row r="1237" spans="1:2" x14ac:dyDescent="0.25">
      <c r="A1237" s="27"/>
      <c r="B1237" s="27"/>
    </row>
    <row r="1238" spans="1:2" x14ac:dyDescent="0.25">
      <c r="A1238" s="27"/>
      <c r="B1238" s="27"/>
    </row>
    <row r="1239" spans="1:2" x14ac:dyDescent="0.25">
      <c r="A1239" s="27"/>
      <c r="B1239" s="27"/>
    </row>
    <row r="1240" spans="1:2" x14ac:dyDescent="0.25">
      <c r="A1240" s="27"/>
      <c r="B1240" s="27"/>
    </row>
    <row r="1241" spans="1:2" x14ac:dyDescent="0.25">
      <c r="A1241" s="27"/>
      <c r="B1241" s="27"/>
    </row>
    <row r="1242" spans="1:2" x14ac:dyDescent="0.25">
      <c r="A1242" s="27"/>
      <c r="B1242" s="27"/>
    </row>
    <row r="1243" spans="1:2" x14ac:dyDescent="0.25">
      <c r="A1243" s="27"/>
      <c r="B1243" s="27"/>
    </row>
    <row r="1244" spans="1:2" x14ac:dyDescent="0.25">
      <c r="A1244" s="27"/>
      <c r="B1244" s="27"/>
    </row>
    <row r="1245" spans="1:2" x14ac:dyDescent="0.25">
      <c r="A1245" s="27"/>
      <c r="B1245" s="27"/>
    </row>
    <row r="1246" spans="1:2" x14ac:dyDescent="0.25">
      <c r="A1246" s="27"/>
      <c r="B1246" s="27"/>
    </row>
    <row r="1247" spans="1:2" x14ac:dyDescent="0.25">
      <c r="A1247" s="27"/>
      <c r="B1247" s="27"/>
    </row>
    <row r="1248" spans="1:2" x14ac:dyDescent="0.25">
      <c r="A1248" s="27"/>
      <c r="B1248" s="27"/>
    </row>
    <row r="1249" spans="1:2" x14ac:dyDescent="0.25">
      <c r="A1249" s="27"/>
      <c r="B1249" s="27"/>
    </row>
    <row r="1250" spans="1:2" x14ac:dyDescent="0.25">
      <c r="A1250" s="27"/>
      <c r="B1250" s="27"/>
    </row>
    <row r="1251" spans="1:2" x14ac:dyDescent="0.25">
      <c r="A1251" s="27"/>
      <c r="B1251" s="27"/>
    </row>
    <row r="1252" spans="1:2" x14ac:dyDescent="0.25">
      <c r="A1252" s="27"/>
      <c r="B1252" s="27"/>
    </row>
    <row r="1253" spans="1:2" x14ac:dyDescent="0.25">
      <c r="A1253" s="27"/>
      <c r="B1253" s="27"/>
    </row>
    <row r="1254" spans="1:2" x14ac:dyDescent="0.25">
      <c r="A1254" s="27"/>
      <c r="B1254" s="27"/>
    </row>
    <row r="1255" spans="1:2" x14ac:dyDescent="0.25">
      <c r="A1255" s="27"/>
      <c r="B1255" s="27"/>
    </row>
    <row r="1256" spans="1:2" x14ac:dyDescent="0.25">
      <c r="A1256" s="27"/>
      <c r="B1256" s="27"/>
    </row>
    <row r="1257" spans="1:2" x14ac:dyDescent="0.25">
      <c r="A1257" s="27"/>
      <c r="B1257" s="27"/>
    </row>
    <row r="1258" spans="1:2" x14ac:dyDescent="0.25">
      <c r="A1258" s="27"/>
      <c r="B1258" s="27"/>
    </row>
    <row r="1259" spans="1:2" x14ac:dyDescent="0.25">
      <c r="A1259" s="27"/>
      <c r="B1259" s="27"/>
    </row>
    <row r="1260" spans="1:2" x14ac:dyDescent="0.25">
      <c r="A1260" s="27"/>
      <c r="B1260" s="27"/>
    </row>
    <row r="1261" spans="1:2" x14ac:dyDescent="0.25">
      <c r="A1261" s="27"/>
      <c r="B1261" s="27"/>
    </row>
    <row r="1262" spans="1:2" x14ac:dyDescent="0.25">
      <c r="A1262" s="27"/>
      <c r="B1262" s="27"/>
    </row>
    <row r="1263" spans="1:2" x14ac:dyDescent="0.25">
      <c r="A1263" s="27"/>
      <c r="B1263" s="27"/>
    </row>
    <row r="1264" spans="1:2" x14ac:dyDescent="0.25">
      <c r="A1264" s="27"/>
      <c r="B1264" s="27"/>
    </row>
    <row r="1265" spans="1:2" x14ac:dyDescent="0.25">
      <c r="A1265" s="27"/>
      <c r="B1265" s="27"/>
    </row>
    <row r="1266" spans="1:2" x14ac:dyDescent="0.25">
      <c r="A1266" s="27"/>
      <c r="B1266" s="27"/>
    </row>
    <row r="1267" spans="1:2" x14ac:dyDescent="0.25">
      <c r="A1267" s="27"/>
      <c r="B1267" s="27"/>
    </row>
    <row r="1268" spans="1:2" x14ac:dyDescent="0.25">
      <c r="A1268" s="27"/>
      <c r="B1268" s="27"/>
    </row>
    <row r="1269" spans="1:2" x14ac:dyDescent="0.25">
      <c r="A1269" s="27"/>
      <c r="B1269" s="27"/>
    </row>
    <row r="1270" spans="1:2" x14ac:dyDescent="0.25">
      <c r="A1270" s="27"/>
      <c r="B1270" s="27"/>
    </row>
    <row r="1271" spans="1:2" x14ac:dyDescent="0.25">
      <c r="A1271" s="27"/>
      <c r="B1271" s="27"/>
    </row>
    <row r="1272" spans="1:2" x14ac:dyDescent="0.25">
      <c r="A1272" s="27"/>
      <c r="B1272" s="27"/>
    </row>
    <row r="1273" spans="1:2" x14ac:dyDescent="0.25">
      <c r="A1273" s="27"/>
      <c r="B1273" s="27"/>
    </row>
    <row r="1274" spans="1:2" x14ac:dyDescent="0.25">
      <c r="A1274" s="27"/>
      <c r="B1274" s="27"/>
    </row>
    <row r="1275" spans="1:2" x14ac:dyDescent="0.25">
      <c r="A1275" s="27"/>
      <c r="B1275" s="27"/>
    </row>
    <row r="1276" spans="1:2" x14ac:dyDescent="0.25">
      <c r="A1276" s="27"/>
      <c r="B1276" s="27"/>
    </row>
    <row r="1277" spans="1:2" x14ac:dyDescent="0.25">
      <c r="A1277" s="27"/>
      <c r="B1277" s="27"/>
    </row>
    <row r="1278" spans="1:2" x14ac:dyDescent="0.25">
      <c r="A1278" s="27"/>
      <c r="B1278" s="27"/>
    </row>
    <row r="1279" spans="1:2" x14ac:dyDescent="0.25">
      <c r="A1279" s="27"/>
      <c r="B1279" s="27"/>
    </row>
    <row r="1280" spans="1:2" x14ac:dyDescent="0.25">
      <c r="A1280" s="27"/>
      <c r="B1280" s="27"/>
    </row>
    <row r="1281" spans="1:2" x14ac:dyDescent="0.25">
      <c r="A1281" s="27"/>
      <c r="B1281" s="27"/>
    </row>
    <row r="1282" spans="1:2" x14ac:dyDescent="0.25">
      <c r="A1282" s="27"/>
      <c r="B1282" s="27"/>
    </row>
    <row r="1283" spans="1:2" x14ac:dyDescent="0.25">
      <c r="A1283" s="27"/>
      <c r="B1283" s="27"/>
    </row>
    <row r="1284" spans="1:2" x14ac:dyDescent="0.25">
      <c r="A1284" s="27"/>
      <c r="B1284" s="27"/>
    </row>
    <row r="1285" spans="1:2" x14ac:dyDescent="0.25">
      <c r="A1285" s="27"/>
      <c r="B1285" s="27"/>
    </row>
    <row r="1286" spans="1:2" x14ac:dyDescent="0.25">
      <c r="A1286" s="27"/>
      <c r="B1286" s="27"/>
    </row>
    <row r="1287" spans="1:2" x14ac:dyDescent="0.25">
      <c r="A1287" s="27"/>
      <c r="B1287" s="27"/>
    </row>
    <row r="1288" spans="1:2" x14ac:dyDescent="0.25">
      <c r="A1288" s="27"/>
      <c r="B1288" s="27"/>
    </row>
    <row r="1289" spans="1:2" x14ac:dyDescent="0.25">
      <c r="A1289" s="27"/>
      <c r="B1289" s="27"/>
    </row>
    <row r="1290" spans="1:2" x14ac:dyDescent="0.25">
      <c r="A1290" s="27"/>
      <c r="B1290" s="27"/>
    </row>
    <row r="1291" spans="1:2" x14ac:dyDescent="0.25">
      <c r="A1291" s="27"/>
      <c r="B1291" s="27"/>
    </row>
    <row r="1292" spans="1:2" x14ac:dyDescent="0.25">
      <c r="A1292" s="27"/>
      <c r="B1292" s="27"/>
    </row>
    <row r="1293" spans="1:2" x14ac:dyDescent="0.25">
      <c r="A1293" s="27"/>
      <c r="B1293" s="27"/>
    </row>
    <row r="1294" spans="1:2" x14ac:dyDescent="0.25">
      <c r="A1294" s="27"/>
      <c r="B1294" s="27"/>
    </row>
    <row r="1295" spans="1:2" x14ac:dyDescent="0.25">
      <c r="A1295" s="27"/>
      <c r="B1295" s="27"/>
    </row>
    <row r="1296" spans="1:2" x14ac:dyDescent="0.25">
      <c r="A1296" s="27"/>
      <c r="B1296" s="27"/>
    </row>
    <row r="1297" spans="1:2" x14ac:dyDescent="0.25">
      <c r="A1297" s="27"/>
      <c r="B1297" s="27"/>
    </row>
    <row r="1298" spans="1:2" x14ac:dyDescent="0.25">
      <c r="A1298" s="27"/>
      <c r="B1298" s="27"/>
    </row>
    <row r="1299" spans="1:2" x14ac:dyDescent="0.25">
      <c r="A1299" s="27"/>
      <c r="B1299" s="27"/>
    </row>
    <row r="1300" spans="1:2" x14ac:dyDescent="0.25">
      <c r="A1300" s="27"/>
      <c r="B1300" s="27"/>
    </row>
    <row r="1301" spans="1:2" x14ac:dyDescent="0.25">
      <c r="A1301" s="27"/>
      <c r="B1301" s="27"/>
    </row>
    <row r="1302" spans="1:2" x14ac:dyDescent="0.25">
      <c r="A1302" s="27"/>
      <c r="B1302" s="27"/>
    </row>
    <row r="1303" spans="1:2" x14ac:dyDescent="0.25">
      <c r="A1303" s="27"/>
      <c r="B1303" s="27"/>
    </row>
    <row r="1304" spans="1:2" x14ac:dyDescent="0.25">
      <c r="A1304" s="27"/>
      <c r="B1304" s="27"/>
    </row>
    <row r="1305" spans="1:2" x14ac:dyDescent="0.25">
      <c r="A1305" s="27"/>
      <c r="B1305" s="27"/>
    </row>
    <row r="1306" spans="1:2" x14ac:dyDescent="0.25">
      <c r="A1306" s="27"/>
      <c r="B1306" s="27"/>
    </row>
    <row r="1307" spans="1:2" x14ac:dyDescent="0.25">
      <c r="A1307" s="27"/>
      <c r="B1307" s="27"/>
    </row>
    <row r="1308" spans="1:2" x14ac:dyDescent="0.25">
      <c r="A1308" s="27"/>
      <c r="B1308" s="27"/>
    </row>
    <row r="1309" spans="1:2" x14ac:dyDescent="0.25">
      <c r="A1309" s="27"/>
      <c r="B1309" s="27"/>
    </row>
    <row r="1310" spans="1:2" x14ac:dyDescent="0.25">
      <c r="A1310" s="27"/>
      <c r="B1310" s="27"/>
    </row>
    <row r="1311" spans="1:2" x14ac:dyDescent="0.25">
      <c r="A1311" s="27"/>
      <c r="B1311" s="27"/>
    </row>
    <row r="1312" spans="1:2" x14ac:dyDescent="0.25">
      <c r="A1312" s="27"/>
      <c r="B1312" s="27"/>
    </row>
    <row r="1313" spans="1:2" x14ac:dyDescent="0.25">
      <c r="A1313" s="27"/>
      <c r="B1313" s="27"/>
    </row>
    <row r="1314" spans="1:2" x14ac:dyDescent="0.25">
      <c r="A1314" s="27"/>
      <c r="B1314" s="27"/>
    </row>
    <row r="1315" spans="1:2" x14ac:dyDescent="0.25">
      <c r="A1315" s="27"/>
      <c r="B1315" s="27"/>
    </row>
    <row r="1316" spans="1:2" x14ac:dyDescent="0.25">
      <c r="A1316" s="27"/>
      <c r="B1316" s="27"/>
    </row>
    <row r="1317" spans="1:2" x14ac:dyDescent="0.25">
      <c r="A1317" s="27"/>
      <c r="B1317" s="27"/>
    </row>
    <row r="1318" spans="1:2" x14ac:dyDescent="0.25">
      <c r="A1318" s="27"/>
      <c r="B1318" s="27"/>
    </row>
    <row r="1319" spans="1:2" x14ac:dyDescent="0.25">
      <c r="A1319" s="27"/>
      <c r="B1319" s="27"/>
    </row>
    <row r="1320" spans="1:2" x14ac:dyDescent="0.25">
      <c r="A1320" s="27"/>
      <c r="B1320" s="27"/>
    </row>
    <row r="1321" spans="1:2" x14ac:dyDescent="0.25">
      <c r="A1321" s="27"/>
      <c r="B1321" s="27"/>
    </row>
    <row r="1322" spans="1:2" x14ac:dyDescent="0.25">
      <c r="A1322" s="27"/>
      <c r="B1322" s="27"/>
    </row>
    <row r="1323" spans="1:2" x14ac:dyDescent="0.25">
      <c r="A1323" s="27"/>
      <c r="B1323" s="27"/>
    </row>
    <row r="1324" spans="1:2" x14ac:dyDescent="0.25">
      <c r="A1324" s="27"/>
      <c r="B1324" s="27"/>
    </row>
    <row r="1325" spans="1:2" x14ac:dyDescent="0.25">
      <c r="A1325" s="27"/>
      <c r="B1325" s="27"/>
    </row>
    <row r="1326" spans="1:2" x14ac:dyDescent="0.25">
      <c r="A1326" s="27"/>
      <c r="B1326" s="27"/>
    </row>
    <row r="1327" spans="1:2" x14ac:dyDescent="0.25">
      <c r="A1327" s="27"/>
      <c r="B1327" s="27"/>
    </row>
    <row r="1328" spans="1:2" x14ac:dyDescent="0.25">
      <c r="A1328" s="27"/>
      <c r="B1328" s="27"/>
    </row>
    <row r="1329" spans="1:2" x14ac:dyDescent="0.25">
      <c r="A1329" s="27"/>
      <c r="B1329" s="27"/>
    </row>
    <row r="1330" spans="1:2" x14ac:dyDescent="0.25">
      <c r="A1330" s="27"/>
      <c r="B1330" s="27"/>
    </row>
    <row r="1331" spans="1:2" x14ac:dyDescent="0.25">
      <c r="A1331" s="27"/>
      <c r="B1331" s="27"/>
    </row>
    <row r="1332" spans="1:2" x14ac:dyDescent="0.25">
      <c r="A1332" s="27"/>
      <c r="B1332" s="27"/>
    </row>
    <row r="1333" spans="1:2" x14ac:dyDescent="0.25">
      <c r="A1333" s="27"/>
      <c r="B1333" s="27"/>
    </row>
    <row r="1334" spans="1:2" x14ac:dyDescent="0.25">
      <c r="A1334" s="27"/>
      <c r="B1334" s="27"/>
    </row>
    <row r="1335" spans="1:2" x14ac:dyDescent="0.25">
      <c r="A1335" s="27"/>
      <c r="B1335" s="27"/>
    </row>
    <row r="1336" spans="1:2" x14ac:dyDescent="0.25">
      <c r="A1336" s="27"/>
      <c r="B1336" s="27"/>
    </row>
    <row r="1337" spans="1:2" x14ac:dyDescent="0.25">
      <c r="A1337" s="27"/>
      <c r="B1337" s="27"/>
    </row>
    <row r="1338" spans="1:2" x14ac:dyDescent="0.25">
      <c r="A1338" s="27"/>
      <c r="B1338" s="27"/>
    </row>
    <row r="1339" spans="1:2" x14ac:dyDescent="0.25">
      <c r="A1339" s="27"/>
      <c r="B1339" s="27"/>
    </row>
    <row r="1340" spans="1:2" x14ac:dyDescent="0.25">
      <c r="A1340" s="27"/>
      <c r="B1340" s="27"/>
    </row>
    <row r="1341" spans="1:2" x14ac:dyDescent="0.25">
      <c r="A1341" s="27"/>
      <c r="B1341" s="27"/>
    </row>
    <row r="1342" spans="1:2" x14ac:dyDescent="0.25">
      <c r="A1342" s="27"/>
      <c r="B1342" s="27"/>
    </row>
    <row r="1343" spans="1:2" x14ac:dyDescent="0.25">
      <c r="A1343" s="27"/>
      <c r="B1343" s="27"/>
    </row>
    <row r="1344" spans="1:2" x14ac:dyDescent="0.25">
      <c r="A1344" s="27"/>
      <c r="B1344" s="27"/>
    </row>
    <row r="1345" spans="1:2" x14ac:dyDescent="0.25">
      <c r="A1345" s="27"/>
      <c r="B1345" s="27"/>
    </row>
    <row r="1346" spans="1:2" x14ac:dyDescent="0.25">
      <c r="A1346" s="27"/>
      <c r="B1346" s="27"/>
    </row>
    <row r="1347" spans="1:2" x14ac:dyDescent="0.25">
      <c r="A1347" s="27"/>
      <c r="B1347" s="27"/>
    </row>
    <row r="1348" spans="1:2" x14ac:dyDescent="0.25">
      <c r="A1348" s="27"/>
      <c r="B1348" s="27"/>
    </row>
    <row r="1349" spans="1:2" x14ac:dyDescent="0.25">
      <c r="A1349" s="27"/>
      <c r="B1349" s="27"/>
    </row>
    <row r="1350" spans="1:2" x14ac:dyDescent="0.25">
      <c r="A1350" s="27"/>
      <c r="B1350" s="27"/>
    </row>
    <row r="1351" spans="1:2" x14ac:dyDescent="0.25">
      <c r="A1351" s="27"/>
      <c r="B1351" s="27"/>
    </row>
    <row r="1352" spans="1:2" x14ac:dyDescent="0.25">
      <c r="A1352" s="27"/>
      <c r="B1352" s="27"/>
    </row>
    <row r="1353" spans="1:2" x14ac:dyDescent="0.25">
      <c r="A1353" s="27"/>
      <c r="B1353" s="27"/>
    </row>
    <row r="1354" spans="1:2" x14ac:dyDescent="0.25">
      <c r="A1354" s="27"/>
      <c r="B1354" s="27"/>
    </row>
    <row r="1355" spans="1:2" x14ac:dyDescent="0.25">
      <c r="A1355" s="27"/>
      <c r="B1355" s="27"/>
    </row>
    <row r="1356" spans="1:2" x14ac:dyDescent="0.25">
      <c r="A1356" s="27"/>
      <c r="B1356" s="27"/>
    </row>
    <row r="1357" spans="1:2" x14ac:dyDescent="0.25">
      <c r="A1357" s="27"/>
      <c r="B1357" s="27"/>
    </row>
    <row r="1358" spans="1:2" x14ac:dyDescent="0.25">
      <c r="A1358" s="27"/>
      <c r="B1358" s="27"/>
    </row>
    <row r="1359" spans="1:2" x14ac:dyDescent="0.25">
      <c r="A1359" s="27"/>
      <c r="B1359" s="27"/>
    </row>
    <row r="1360" spans="1:2" x14ac:dyDescent="0.25">
      <c r="A1360" s="27"/>
      <c r="B1360" s="27"/>
    </row>
    <row r="1361" spans="1:2" x14ac:dyDescent="0.25">
      <c r="A1361" s="27"/>
      <c r="B1361" s="27"/>
    </row>
    <row r="1362" spans="1:2" x14ac:dyDescent="0.25">
      <c r="A1362" s="27"/>
      <c r="B1362" s="27"/>
    </row>
    <row r="1363" spans="1:2" x14ac:dyDescent="0.25">
      <c r="A1363" s="27"/>
      <c r="B1363" s="27"/>
    </row>
    <row r="1364" spans="1:2" x14ac:dyDescent="0.25">
      <c r="A1364" s="27"/>
      <c r="B1364" s="27"/>
    </row>
    <row r="1365" spans="1:2" x14ac:dyDescent="0.25">
      <c r="A1365" s="27"/>
      <c r="B1365" s="27"/>
    </row>
    <row r="1366" spans="1:2" x14ac:dyDescent="0.25">
      <c r="A1366" s="27"/>
      <c r="B1366" s="27"/>
    </row>
    <row r="1367" spans="1:2" x14ac:dyDescent="0.25">
      <c r="A1367" s="27"/>
      <c r="B1367" s="27"/>
    </row>
    <row r="1368" spans="1:2" x14ac:dyDescent="0.25">
      <c r="A1368" s="27"/>
      <c r="B1368" s="27"/>
    </row>
    <row r="1369" spans="1:2" x14ac:dyDescent="0.25">
      <c r="A1369" s="27"/>
      <c r="B1369" s="27"/>
    </row>
    <row r="1370" spans="1:2" x14ac:dyDescent="0.25">
      <c r="A1370" s="27"/>
      <c r="B1370" s="27"/>
    </row>
    <row r="1371" spans="1:2" x14ac:dyDescent="0.25">
      <c r="A1371" s="27"/>
      <c r="B1371" s="27"/>
    </row>
    <row r="1372" spans="1:2" x14ac:dyDescent="0.25">
      <c r="A1372" s="27"/>
      <c r="B1372" s="27"/>
    </row>
    <row r="1373" spans="1:2" x14ac:dyDescent="0.25">
      <c r="A1373" s="27"/>
      <c r="B1373" s="27"/>
    </row>
    <row r="1374" spans="1:2" x14ac:dyDescent="0.25">
      <c r="A1374" s="27"/>
      <c r="B1374" s="27"/>
    </row>
    <row r="1375" spans="1:2" x14ac:dyDescent="0.25">
      <c r="A1375" s="27"/>
      <c r="B1375" s="27"/>
    </row>
    <row r="1376" spans="1:2" x14ac:dyDescent="0.25">
      <c r="A1376" s="27"/>
      <c r="B1376" s="27"/>
    </row>
    <row r="1377" spans="1:2" x14ac:dyDescent="0.25">
      <c r="A1377" s="27"/>
      <c r="B1377" s="27"/>
    </row>
    <row r="1378" spans="1:2" x14ac:dyDescent="0.25">
      <c r="A1378" s="27"/>
      <c r="B1378" s="27"/>
    </row>
    <row r="1379" spans="1:2" x14ac:dyDescent="0.25">
      <c r="A1379" s="27"/>
      <c r="B1379" s="27"/>
    </row>
    <row r="1380" spans="1:2" x14ac:dyDescent="0.25">
      <c r="A1380" s="27"/>
      <c r="B1380" s="27"/>
    </row>
    <row r="1381" spans="1:2" x14ac:dyDescent="0.25">
      <c r="A1381" s="27"/>
      <c r="B1381" s="27"/>
    </row>
    <row r="1382" spans="1:2" x14ac:dyDescent="0.25">
      <c r="A1382" s="27"/>
      <c r="B1382" s="27"/>
    </row>
    <row r="1383" spans="1:2" x14ac:dyDescent="0.25">
      <c r="A1383" s="27"/>
      <c r="B1383" s="27"/>
    </row>
    <row r="1384" spans="1:2" x14ac:dyDescent="0.25">
      <c r="A1384" s="27"/>
      <c r="B1384" s="27"/>
    </row>
    <row r="1385" spans="1:2" x14ac:dyDescent="0.25">
      <c r="A1385" s="27"/>
      <c r="B1385" s="27"/>
    </row>
    <row r="1386" spans="1:2" x14ac:dyDescent="0.25">
      <c r="A1386" s="27"/>
      <c r="B1386" s="27"/>
    </row>
    <row r="1387" spans="1:2" x14ac:dyDescent="0.25">
      <c r="A1387" s="27"/>
      <c r="B1387" s="27"/>
    </row>
    <row r="1388" spans="1:2" x14ac:dyDescent="0.25">
      <c r="A1388" s="27"/>
      <c r="B1388" s="27"/>
    </row>
    <row r="1389" spans="1:2" x14ac:dyDescent="0.25">
      <c r="A1389" s="27"/>
      <c r="B1389" s="27"/>
    </row>
    <row r="1390" spans="1:2" x14ac:dyDescent="0.25">
      <c r="A1390" s="27"/>
      <c r="B1390" s="27"/>
    </row>
    <row r="1391" spans="1:2" x14ac:dyDescent="0.25">
      <c r="A1391" s="27"/>
      <c r="B1391" s="27"/>
    </row>
    <row r="1392" spans="1:2" x14ac:dyDescent="0.25">
      <c r="A1392" s="27"/>
      <c r="B1392" s="27"/>
    </row>
    <row r="1393" spans="1:2" x14ac:dyDescent="0.25">
      <c r="A1393" s="27"/>
      <c r="B1393" s="27"/>
    </row>
    <row r="1394" spans="1:2" x14ac:dyDescent="0.25">
      <c r="A1394" s="27"/>
      <c r="B1394" s="27"/>
    </row>
    <row r="1395" spans="1:2" x14ac:dyDescent="0.25">
      <c r="A1395" s="27"/>
      <c r="B1395" s="27"/>
    </row>
    <row r="1396" spans="1:2" x14ac:dyDescent="0.25">
      <c r="A1396" s="27"/>
      <c r="B1396" s="27"/>
    </row>
    <row r="1397" spans="1:2" x14ac:dyDescent="0.25">
      <c r="A1397" s="27"/>
      <c r="B1397" s="27"/>
    </row>
    <row r="1398" spans="1:2" x14ac:dyDescent="0.25">
      <c r="A1398" s="27"/>
      <c r="B1398" s="27"/>
    </row>
    <row r="1399" spans="1:2" x14ac:dyDescent="0.25">
      <c r="A1399" s="27"/>
      <c r="B1399" s="27"/>
    </row>
    <row r="1400" spans="1:2" x14ac:dyDescent="0.25">
      <c r="A1400" s="27"/>
      <c r="B1400" s="27"/>
    </row>
    <row r="1401" spans="1:2" x14ac:dyDescent="0.25">
      <c r="A1401" s="27"/>
      <c r="B1401" s="27"/>
    </row>
    <row r="1402" spans="1:2" x14ac:dyDescent="0.25">
      <c r="A1402" s="27"/>
      <c r="B1402" s="27"/>
    </row>
    <row r="1403" spans="1:2" x14ac:dyDescent="0.25">
      <c r="A1403" s="27"/>
      <c r="B1403" s="27"/>
    </row>
    <row r="1404" spans="1:2" x14ac:dyDescent="0.25">
      <c r="A1404" s="27"/>
      <c r="B1404" s="27"/>
    </row>
    <row r="1405" spans="1:2" x14ac:dyDescent="0.25">
      <c r="A1405" s="27"/>
      <c r="B1405" s="27"/>
    </row>
    <row r="1406" spans="1:2" x14ac:dyDescent="0.25">
      <c r="A1406" s="27"/>
      <c r="B1406" s="27"/>
    </row>
    <row r="1407" spans="1:2" x14ac:dyDescent="0.25">
      <c r="A1407" s="27"/>
      <c r="B1407" s="27"/>
    </row>
    <row r="1408" spans="1:2" x14ac:dyDescent="0.25">
      <c r="A1408" s="27"/>
      <c r="B1408" s="27"/>
    </row>
    <row r="1409" spans="1:2" x14ac:dyDescent="0.25">
      <c r="A1409" s="27"/>
      <c r="B1409" s="27"/>
    </row>
    <row r="1410" spans="1:2" x14ac:dyDescent="0.25">
      <c r="A1410" s="27"/>
      <c r="B1410" s="27"/>
    </row>
    <row r="1411" spans="1:2" x14ac:dyDescent="0.25">
      <c r="A1411" s="27"/>
      <c r="B1411" s="27"/>
    </row>
    <row r="1412" spans="1:2" x14ac:dyDescent="0.25">
      <c r="A1412" s="27"/>
      <c r="B1412" s="27"/>
    </row>
    <row r="1413" spans="1:2" x14ac:dyDescent="0.25">
      <c r="A1413" s="27"/>
      <c r="B1413" s="27"/>
    </row>
    <row r="1414" spans="1:2" x14ac:dyDescent="0.25">
      <c r="A1414" s="27"/>
      <c r="B1414" s="27"/>
    </row>
    <row r="1415" spans="1:2" x14ac:dyDescent="0.25">
      <c r="A1415" s="27"/>
      <c r="B1415" s="27"/>
    </row>
    <row r="1416" spans="1:2" x14ac:dyDescent="0.25">
      <c r="A1416" s="27"/>
      <c r="B1416" s="27"/>
    </row>
    <row r="1417" spans="1:2" x14ac:dyDescent="0.25">
      <c r="A1417" s="27"/>
      <c r="B1417" s="27"/>
    </row>
    <row r="1418" spans="1:2" x14ac:dyDescent="0.25">
      <c r="A1418" s="27"/>
      <c r="B1418" s="27"/>
    </row>
    <row r="1419" spans="1:2" x14ac:dyDescent="0.25">
      <c r="A1419" s="27"/>
      <c r="B1419" s="27"/>
    </row>
    <row r="1420" spans="1:2" x14ac:dyDescent="0.25">
      <c r="A1420" s="27"/>
      <c r="B1420" s="27"/>
    </row>
    <row r="1421" spans="1:2" x14ac:dyDescent="0.25">
      <c r="A1421" s="27"/>
      <c r="B1421" s="27"/>
    </row>
    <row r="1422" spans="1:2" x14ac:dyDescent="0.25">
      <c r="A1422" s="27"/>
      <c r="B1422" s="27"/>
    </row>
    <row r="1423" spans="1:2" x14ac:dyDescent="0.25">
      <c r="A1423" s="27"/>
      <c r="B1423" s="27"/>
    </row>
    <row r="1424" spans="1:2" x14ac:dyDescent="0.25">
      <c r="A1424" s="27"/>
      <c r="B1424" s="27"/>
    </row>
    <row r="1425" spans="1:2" x14ac:dyDescent="0.25">
      <c r="A1425" s="27"/>
      <c r="B1425" s="27"/>
    </row>
    <row r="1426" spans="1:2" x14ac:dyDescent="0.25">
      <c r="A1426" s="27"/>
      <c r="B1426" s="27"/>
    </row>
    <row r="1427" spans="1:2" x14ac:dyDescent="0.25">
      <c r="A1427" s="27"/>
      <c r="B1427" s="27"/>
    </row>
    <row r="1428" spans="1:2" x14ac:dyDescent="0.25">
      <c r="A1428" s="27"/>
      <c r="B1428" s="27"/>
    </row>
    <row r="1429" spans="1:2" x14ac:dyDescent="0.25">
      <c r="A1429" s="27"/>
      <c r="B1429" s="27"/>
    </row>
    <row r="1430" spans="1:2" x14ac:dyDescent="0.25">
      <c r="A1430" s="27"/>
      <c r="B1430" s="27"/>
    </row>
    <row r="1431" spans="1:2" x14ac:dyDescent="0.25">
      <c r="A1431" s="27"/>
      <c r="B1431" s="27"/>
    </row>
    <row r="1432" spans="1:2" x14ac:dyDescent="0.25">
      <c r="A1432" s="27"/>
      <c r="B1432" s="27"/>
    </row>
    <row r="1433" spans="1:2" x14ac:dyDescent="0.25">
      <c r="A1433" s="27"/>
      <c r="B1433" s="27"/>
    </row>
    <row r="1434" spans="1:2" x14ac:dyDescent="0.25">
      <c r="A1434" s="27"/>
      <c r="B1434" s="27"/>
    </row>
    <row r="1435" spans="1:2" x14ac:dyDescent="0.25">
      <c r="A1435" s="27"/>
      <c r="B1435" s="27"/>
    </row>
    <row r="1436" spans="1:2" x14ac:dyDescent="0.25">
      <c r="A1436" s="27"/>
      <c r="B1436" s="27"/>
    </row>
    <row r="1437" spans="1:2" x14ac:dyDescent="0.25">
      <c r="A1437" s="27"/>
      <c r="B1437" s="27"/>
    </row>
    <row r="1438" spans="1:2" x14ac:dyDescent="0.25">
      <c r="A1438" s="27"/>
      <c r="B1438" s="27"/>
    </row>
    <row r="1439" spans="1:2" x14ac:dyDescent="0.25">
      <c r="A1439" s="27"/>
      <c r="B1439" s="27"/>
    </row>
    <row r="1440" spans="1:2" x14ac:dyDescent="0.25">
      <c r="A1440" s="27"/>
      <c r="B1440" s="27"/>
    </row>
    <row r="1441" spans="1:2" x14ac:dyDescent="0.25">
      <c r="A1441" s="27"/>
      <c r="B1441" s="27"/>
    </row>
    <row r="1442" spans="1:2" x14ac:dyDescent="0.25">
      <c r="A1442" s="27"/>
      <c r="B1442" s="27"/>
    </row>
    <row r="1443" spans="1:2" x14ac:dyDescent="0.25">
      <c r="A1443" s="27"/>
      <c r="B1443" s="27"/>
    </row>
    <row r="1444" spans="1:2" x14ac:dyDescent="0.25">
      <c r="A1444" s="27"/>
      <c r="B1444" s="27"/>
    </row>
    <row r="1445" spans="1:2" x14ac:dyDescent="0.25">
      <c r="A1445" s="27"/>
      <c r="B1445" s="27"/>
    </row>
    <row r="1446" spans="1:2" x14ac:dyDescent="0.25">
      <c r="A1446" s="27"/>
      <c r="B1446" s="27"/>
    </row>
    <row r="1447" spans="1:2" x14ac:dyDescent="0.25">
      <c r="A1447" s="27"/>
      <c r="B1447" s="27"/>
    </row>
    <row r="1448" spans="1:2" x14ac:dyDescent="0.25">
      <c r="A1448" s="27"/>
      <c r="B1448" s="27"/>
    </row>
    <row r="1449" spans="1:2" x14ac:dyDescent="0.25">
      <c r="A1449" s="27"/>
      <c r="B1449" s="27"/>
    </row>
    <row r="1450" spans="1:2" x14ac:dyDescent="0.25">
      <c r="A1450" s="27"/>
      <c r="B1450" s="27"/>
    </row>
    <row r="1451" spans="1:2" x14ac:dyDescent="0.25">
      <c r="A1451" s="27"/>
      <c r="B1451" s="27"/>
    </row>
    <row r="1452" spans="1:2" x14ac:dyDescent="0.25">
      <c r="A1452" s="27"/>
      <c r="B1452" s="27"/>
    </row>
    <row r="1453" spans="1:2" x14ac:dyDescent="0.25">
      <c r="A1453" s="27"/>
      <c r="B1453" s="27"/>
    </row>
    <row r="1454" spans="1:2" x14ac:dyDescent="0.25">
      <c r="A1454" s="27"/>
      <c r="B1454" s="27"/>
    </row>
    <row r="1455" spans="1:2" x14ac:dyDescent="0.25">
      <c r="A1455" s="27"/>
      <c r="B1455" s="27"/>
    </row>
    <row r="1456" spans="1:2" x14ac:dyDescent="0.25">
      <c r="A1456" s="27"/>
      <c r="B1456" s="27"/>
    </row>
    <row r="1457" spans="1:2" x14ac:dyDescent="0.25">
      <c r="A1457" s="27"/>
      <c r="B1457" s="27"/>
    </row>
    <row r="1458" spans="1:2" x14ac:dyDescent="0.25">
      <c r="A1458" s="27"/>
      <c r="B1458" s="27"/>
    </row>
    <row r="1459" spans="1:2" x14ac:dyDescent="0.25">
      <c r="A1459" s="27"/>
      <c r="B1459" s="27"/>
    </row>
    <row r="1460" spans="1:2" x14ac:dyDescent="0.25">
      <c r="A1460" s="27"/>
      <c r="B1460" s="27"/>
    </row>
    <row r="1461" spans="1:2" x14ac:dyDescent="0.25">
      <c r="A1461" s="27"/>
      <c r="B1461" s="27"/>
    </row>
    <row r="1462" spans="1:2" x14ac:dyDescent="0.25">
      <c r="A1462" s="27"/>
      <c r="B1462" s="27"/>
    </row>
    <row r="1463" spans="1:2" x14ac:dyDescent="0.25">
      <c r="A1463" s="27"/>
      <c r="B1463" s="27"/>
    </row>
    <row r="1464" spans="1:2" x14ac:dyDescent="0.25">
      <c r="A1464" s="27"/>
      <c r="B1464" s="27"/>
    </row>
    <row r="1465" spans="1:2" x14ac:dyDescent="0.25">
      <c r="A1465" s="27"/>
      <c r="B1465" s="27"/>
    </row>
    <row r="1466" spans="1:2" x14ac:dyDescent="0.25">
      <c r="A1466" s="27"/>
      <c r="B1466" s="27"/>
    </row>
    <row r="1467" spans="1:2" x14ac:dyDescent="0.25">
      <c r="A1467" s="27"/>
      <c r="B1467" s="27"/>
    </row>
    <row r="1468" spans="1:2" x14ac:dyDescent="0.25">
      <c r="A1468" s="27"/>
      <c r="B1468" s="27"/>
    </row>
    <row r="1469" spans="1:2" x14ac:dyDescent="0.25">
      <c r="A1469" s="27"/>
      <c r="B1469" s="27"/>
    </row>
    <row r="1470" spans="1:2" x14ac:dyDescent="0.25">
      <c r="A1470" s="27"/>
      <c r="B1470" s="27"/>
    </row>
    <row r="1471" spans="1:2" x14ac:dyDescent="0.25">
      <c r="A1471" s="27"/>
      <c r="B1471" s="27"/>
    </row>
    <row r="1472" spans="1:2" x14ac:dyDescent="0.25">
      <c r="A1472" s="27"/>
      <c r="B1472" s="27"/>
    </row>
    <row r="1473" spans="1:2" x14ac:dyDescent="0.25">
      <c r="A1473" s="27"/>
      <c r="B1473" s="27"/>
    </row>
    <row r="1474" spans="1:2" x14ac:dyDescent="0.25">
      <c r="A1474" s="27"/>
      <c r="B1474" s="27"/>
    </row>
    <row r="1475" spans="1:2" x14ac:dyDescent="0.25">
      <c r="A1475" s="27"/>
      <c r="B1475" s="27"/>
    </row>
    <row r="1476" spans="1:2" x14ac:dyDescent="0.25">
      <c r="A1476" s="27"/>
      <c r="B1476" s="27"/>
    </row>
    <row r="1477" spans="1:2" x14ac:dyDescent="0.25">
      <c r="A1477" s="27"/>
      <c r="B1477" s="27"/>
    </row>
    <row r="1478" spans="1:2" x14ac:dyDescent="0.25">
      <c r="A1478" s="27"/>
      <c r="B1478" s="27"/>
    </row>
    <row r="1479" spans="1:2" x14ac:dyDescent="0.25">
      <c r="A1479" s="27"/>
      <c r="B1479" s="27"/>
    </row>
    <row r="1480" spans="1:2" x14ac:dyDescent="0.25">
      <c r="A1480" s="27"/>
      <c r="B1480" s="27"/>
    </row>
    <row r="1481" spans="1:2" x14ac:dyDescent="0.25">
      <c r="A1481" s="27"/>
      <c r="B1481" s="27"/>
    </row>
    <row r="1482" spans="1:2" x14ac:dyDescent="0.25">
      <c r="A1482" s="27"/>
      <c r="B1482" s="27"/>
    </row>
    <row r="1483" spans="1:2" x14ac:dyDescent="0.25">
      <c r="A1483" s="27"/>
      <c r="B1483" s="27"/>
    </row>
    <row r="1484" spans="1:2" x14ac:dyDescent="0.25">
      <c r="A1484" s="27"/>
      <c r="B1484" s="27"/>
    </row>
    <row r="1485" spans="1:2" x14ac:dyDescent="0.25">
      <c r="A1485" s="27"/>
      <c r="B1485" s="27"/>
    </row>
    <row r="1486" spans="1:2" x14ac:dyDescent="0.25">
      <c r="A1486" s="27"/>
      <c r="B1486" s="27"/>
    </row>
    <row r="1487" spans="1:2" x14ac:dyDescent="0.25">
      <c r="A1487" s="27"/>
      <c r="B1487" s="27"/>
    </row>
    <row r="1488" spans="1:2" x14ac:dyDescent="0.25">
      <c r="A1488" s="27"/>
      <c r="B1488" s="27"/>
    </row>
    <row r="1489" spans="1:2" x14ac:dyDescent="0.25">
      <c r="A1489" s="27"/>
      <c r="B1489" s="27"/>
    </row>
    <row r="1490" spans="1:2" x14ac:dyDescent="0.25">
      <c r="A1490" s="27"/>
      <c r="B1490" s="27"/>
    </row>
    <row r="1491" spans="1:2" x14ac:dyDescent="0.25">
      <c r="A1491" s="27"/>
      <c r="B1491" s="27"/>
    </row>
    <row r="1492" spans="1:2" x14ac:dyDescent="0.25">
      <c r="A1492" s="27"/>
      <c r="B1492" s="27"/>
    </row>
    <row r="1493" spans="1:2" x14ac:dyDescent="0.25">
      <c r="A1493" s="27"/>
      <c r="B1493" s="27"/>
    </row>
    <row r="1494" spans="1:2" x14ac:dyDescent="0.25">
      <c r="A1494" s="27"/>
      <c r="B1494" s="27"/>
    </row>
    <row r="1495" spans="1:2" x14ac:dyDescent="0.25">
      <c r="A1495" s="27"/>
      <c r="B1495" s="27"/>
    </row>
    <row r="1496" spans="1:2" x14ac:dyDescent="0.25">
      <c r="A1496" s="27"/>
      <c r="B1496" s="27"/>
    </row>
    <row r="1497" spans="1:2" x14ac:dyDescent="0.25">
      <c r="A1497" s="27"/>
      <c r="B1497" s="27"/>
    </row>
    <row r="1498" spans="1:2" x14ac:dyDescent="0.25">
      <c r="A1498" s="27"/>
      <c r="B1498" s="27"/>
    </row>
    <row r="1499" spans="1:2" x14ac:dyDescent="0.25">
      <c r="A1499" s="27"/>
      <c r="B1499" s="27"/>
    </row>
    <row r="1500" spans="1:2" x14ac:dyDescent="0.25">
      <c r="A1500" s="27"/>
      <c r="B1500" s="27"/>
    </row>
    <row r="1501" spans="1:2" x14ac:dyDescent="0.25">
      <c r="A1501" s="27"/>
      <c r="B1501" s="27"/>
    </row>
    <row r="1502" spans="1:2" x14ac:dyDescent="0.25">
      <c r="A1502" s="27"/>
      <c r="B1502" s="27"/>
    </row>
    <row r="1503" spans="1:2" x14ac:dyDescent="0.25">
      <c r="A1503" s="27"/>
      <c r="B1503" s="27"/>
    </row>
    <row r="1504" spans="1:2" x14ac:dyDescent="0.25">
      <c r="A1504" s="27"/>
      <c r="B1504" s="27"/>
    </row>
    <row r="1505" spans="1:2" x14ac:dyDescent="0.25">
      <c r="A1505" s="27"/>
      <c r="B1505" s="27"/>
    </row>
    <row r="1506" spans="1:2" x14ac:dyDescent="0.25">
      <c r="A1506" s="27"/>
      <c r="B1506" s="27"/>
    </row>
    <row r="1507" spans="1:2" x14ac:dyDescent="0.25">
      <c r="A1507" s="27"/>
      <c r="B1507" s="27"/>
    </row>
    <row r="1508" spans="1:2" x14ac:dyDescent="0.25">
      <c r="A1508" s="27"/>
      <c r="B1508" s="27"/>
    </row>
    <row r="1509" spans="1:2" x14ac:dyDescent="0.25">
      <c r="A1509" s="27"/>
      <c r="B1509" s="27"/>
    </row>
    <row r="1510" spans="1:2" x14ac:dyDescent="0.25">
      <c r="A1510" s="27"/>
      <c r="B1510" s="27"/>
    </row>
    <row r="1511" spans="1:2" x14ac:dyDescent="0.25">
      <c r="A1511" s="27"/>
      <c r="B1511" s="27"/>
    </row>
    <row r="1512" spans="1:2" x14ac:dyDescent="0.25">
      <c r="A1512" s="27"/>
      <c r="B1512" s="27"/>
    </row>
    <row r="1513" spans="1:2" x14ac:dyDescent="0.25">
      <c r="A1513" s="27"/>
      <c r="B1513" s="27"/>
    </row>
    <row r="1514" spans="1:2" x14ac:dyDescent="0.25">
      <c r="A1514" s="27"/>
      <c r="B1514" s="27"/>
    </row>
    <row r="1515" spans="1:2" x14ac:dyDescent="0.25">
      <c r="A1515" s="27"/>
      <c r="B1515" s="27"/>
    </row>
    <row r="1516" spans="1:2" x14ac:dyDescent="0.25">
      <c r="A1516" s="27"/>
      <c r="B1516" s="27"/>
    </row>
    <row r="1517" spans="1:2" x14ac:dyDescent="0.25">
      <c r="A1517" s="27"/>
      <c r="B1517" s="27"/>
    </row>
    <row r="1518" spans="1:2" x14ac:dyDescent="0.25">
      <c r="A1518" s="27"/>
      <c r="B1518" s="27"/>
    </row>
    <row r="1519" spans="1:2" x14ac:dyDescent="0.25">
      <c r="A1519" s="27"/>
      <c r="B1519" s="27"/>
    </row>
    <row r="1520" spans="1:2" x14ac:dyDescent="0.25">
      <c r="A1520" s="27"/>
      <c r="B1520" s="27"/>
    </row>
    <row r="1521" spans="1:2" x14ac:dyDescent="0.25">
      <c r="A1521" s="27"/>
      <c r="B1521" s="27"/>
    </row>
    <row r="1522" spans="1:2" x14ac:dyDescent="0.25">
      <c r="A1522" s="27"/>
      <c r="B1522" s="27"/>
    </row>
    <row r="1523" spans="1:2" x14ac:dyDescent="0.25">
      <c r="A1523" s="27"/>
      <c r="B1523" s="27"/>
    </row>
    <row r="1524" spans="1:2" x14ac:dyDescent="0.25">
      <c r="A1524" s="27"/>
      <c r="B1524" s="27"/>
    </row>
    <row r="1525" spans="1:2" x14ac:dyDescent="0.25">
      <c r="A1525" s="27"/>
      <c r="B1525" s="27"/>
    </row>
    <row r="1526" spans="1:2" x14ac:dyDescent="0.25">
      <c r="A1526" s="27"/>
      <c r="B1526" s="27"/>
    </row>
    <row r="1527" spans="1:2" x14ac:dyDescent="0.25">
      <c r="A1527" s="27"/>
      <c r="B1527" s="27"/>
    </row>
    <row r="1528" spans="1:2" x14ac:dyDescent="0.25">
      <c r="A1528" s="27"/>
      <c r="B1528" s="27"/>
    </row>
    <row r="1529" spans="1:2" x14ac:dyDescent="0.25">
      <c r="A1529" s="27"/>
      <c r="B1529" s="27"/>
    </row>
    <row r="1530" spans="1:2" x14ac:dyDescent="0.25">
      <c r="A1530" s="27"/>
      <c r="B1530" s="27"/>
    </row>
    <row r="1531" spans="1:2" x14ac:dyDescent="0.25">
      <c r="A1531" s="27"/>
      <c r="B1531" s="27"/>
    </row>
    <row r="1532" spans="1:2" x14ac:dyDescent="0.25">
      <c r="A1532" s="27"/>
      <c r="B1532" s="27"/>
    </row>
    <row r="1533" spans="1:2" x14ac:dyDescent="0.25">
      <c r="A1533" s="27"/>
      <c r="B1533" s="27"/>
    </row>
    <row r="1534" spans="1:2" x14ac:dyDescent="0.25">
      <c r="A1534" s="27"/>
      <c r="B1534" s="27"/>
    </row>
    <row r="1535" spans="1:2" x14ac:dyDescent="0.25">
      <c r="A1535" s="27"/>
      <c r="B1535" s="27"/>
    </row>
    <row r="1536" spans="1:2" x14ac:dyDescent="0.25">
      <c r="A1536" s="27"/>
      <c r="B1536" s="27"/>
    </row>
    <row r="1537" spans="1:2" x14ac:dyDescent="0.25">
      <c r="A1537" s="27"/>
      <c r="B1537" s="27"/>
    </row>
    <row r="1538" spans="1:2" x14ac:dyDescent="0.25">
      <c r="A1538" s="27"/>
      <c r="B1538" s="27"/>
    </row>
    <row r="1539" spans="1:2" x14ac:dyDescent="0.25">
      <c r="A1539" s="27"/>
      <c r="B1539" s="27"/>
    </row>
    <row r="1540" spans="1:2" x14ac:dyDescent="0.25">
      <c r="A1540" s="27"/>
      <c r="B1540" s="27"/>
    </row>
    <row r="1541" spans="1:2" x14ac:dyDescent="0.25">
      <c r="A1541" s="27"/>
      <c r="B1541" s="27"/>
    </row>
    <row r="1542" spans="1:2" x14ac:dyDescent="0.25">
      <c r="A1542" s="27"/>
      <c r="B1542" s="27"/>
    </row>
    <row r="1543" spans="1:2" x14ac:dyDescent="0.25">
      <c r="A1543" s="27"/>
      <c r="B1543" s="27"/>
    </row>
    <row r="1544" spans="1:2" x14ac:dyDescent="0.25">
      <c r="A1544" s="27"/>
      <c r="B1544" s="27"/>
    </row>
    <row r="1545" spans="1:2" x14ac:dyDescent="0.25">
      <c r="A1545" s="27"/>
      <c r="B1545" s="27"/>
    </row>
    <row r="1546" spans="1:2" x14ac:dyDescent="0.25">
      <c r="A1546" s="27"/>
      <c r="B1546" s="27"/>
    </row>
    <row r="1547" spans="1:2" x14ac:dyDescent="0.25">
      <c r="A1547" s="27"/>
      <c r="B1547" s="27"/>
    </row>
    <row r="1548" spans="1:2" x14ac:dyDescent="0.25">
      <c r="A1548" s="27"/>
      <c r="B1548" s="27"/>
    </row>
    <row r="1549" spans="1:2" x14ac:dyDescent="0.25">
      <c r="A1549" s="27"/>
      <c r="B1549" s="27"/>
    </row>
    <row r="1550" spans="1:2" x14ac:dyDescent="0.25">
      <c r="A1550" s="27"/>
      <c r="B1550" s="27"/>
    </row>
    <row r="1551" spans="1:2" x14ac:dyDescent="0.25">
      <c r="A1551" s="27"/>
      <c r="B1551" s="27"/>
    </row>
    <row r="1552" spans="1:2" x14ac:dyDescent="0.25">
      <c r="A1552" s="27"/>
      <c r="B1552" s="27"/>
    </row>
    <row r="1553" spans="1:2" x14ac:dyDescent="0.25">
      <c r="A1553" s="27"/>
      <c r="B1553" s="27"/>
    </row>
    <row r="1554" spans="1:2" x14ac:dyDescent="0.25">
      <c r="A1554" s="27"/>
      <c r="B1554" s="27"/>
    </row>
    <row r="1555" spans="1:2" x14ac:dyDescent="0.25">
      <c r="A1555" s="27"/>
      <c r="B1555" s="27"/>
    </row>
    <row r="1556" spans="1:2" x14ac:dyDescent="0.25">
      <c r="A1556" s="27"/>
      <c r="B1556" s="27"/>
    </row>
    <row r="1557" spans="1:2" x14ac:dyDescent="0.25">
      <c r="A1557" s="27"/>
      <c r="B1557" s="27"/>
    </row>
    <row r="1558" spans="1:2" x14ac:dyDescent="0.25">
      <c r="A1558" s="27"/>
      <c r="B1558" s="27"/>
    </row>
    <row r="1559" spans="1:2" x14ac:dyDescent="0.25">
      <c r="A1559" s="27"/>
      <c r="B1559" s="27"/>
    </row>
    <row r="1560" spans="1:2" x14ac:dyDescent="0.25">
      <c r="A1560" s="27"/>
      <c r="B1560" s="27"/>
    </row>
    <row r="1561" spans="1:2" x14ac:dyDescent="0.25">
      <c r="A1561" s="27"/>
      <c r="B1561" s="27"/>
    </row>
    <row r="1562" spans="1:2" x14ac:dyDescent="0.25">
      <c r="A1562" s="27"/>
      <c r="B1562" s="27"/>
    </row>
    <row r="1563" spans="1:2" x14ac:dyDescent="0.25">
      <c r="A1563" s="27"/>
      <c r="B1563" s="27"/>
    </row>
    <row r="1564" spans="1:2" x14ac:dyDescent="0.25">
      <c r="A1564" s="27"/>
      <c r="B1564" s="27"/>
    </row>
    <row r="1565" spans="1:2" x14ac:dyDescent="0.25">
      <c r="A1565" s="27"/>
      <c r="B1565" s="27"/>
    </row>
    <row r="1566" spans="1:2" x14ac:dyDescent="0.25">
      <c r="A1566" s="27"/>
      <c r="B1566" s="27"/>
    </row>
    <row r="1567" spans="1:2" x14ac:dyDescent="0.25">
      <c r="A1567" s="27"/>
      <c r="B1567" s="27"/>
    </row>
    <row r="1568" spans="1:2" x14ac:dyDescent="0.25">
      <c r="A1568" s="27"/>
      <c r="B1568" s="27"/>
    </row>
    <row r="1569" spans="1:2" x14ac:dyDescent="0.25">
      <c r="A1569" s="27"/>
      <c r="B1569" s="27"/>
    </row>
    <row r="1570" spans="1:2" x14ac:dyDescent="0.25">
      <c r="A1570" s="27"/>
      <c r="B1570" s="27"/>
    </row>
    <row r="1571" spans="1:2" x14ac:dyDescent="0.25">
      <c r="A1571" s="27"/>
      <c r="B1571" s="27"/>
    </row>
    <row r="1572" spans="1:2" x14ac:dyDescent="0.25">
      <c r="A1572" s="27"/>
      <c r="B1572" s="27"/>
    </row>
    <row r="1573" spans="1:2" x14ac:dyDescent="0.25">
      <c r="A1573" s="27"/>
      <c r="B1573" s="27"/>
    </row>
    <row r="1574" spans="1:2" x14ac:dyDescent="0.25">
      <c r="A1574" s="27"/>
      <c r="B1574" s="27"/>
    </row>
    <row r="1575" spans="1:2" x14ac:dyDescent="0.25">
      <c r="A1575" s="27"/>
      <c r="B1575" s="27"/>
    </row>
    <row r="1576" spans="1:2" x14ac:dyDescent="0.25">
      <c r="A1576" s="27"/>
      <c r="B1576" s="27"/>
    </row>
    <row r="1577" spans="1:2" x14ac:dyDescent="0.25">
      <c r="A1577" s="27"/>
      <c r="B1577" s="27"/>
    </row>
    <row r="1578" spans="1:2" x14ac:dyDescent="0.25">
      <c r="A1578" s="27"/>
      <c r="B1578" s="27"/>
    </row>
    <row r="1579" spans="1:2" x14ac:dyDescent="0.25">
      <c r="A1579" s="27"/>
      <c r="B1579" s="27"/>
    </row>
    <row r="1580" spans="1:2" x14ac:dyDescent="0.25">
      <c r="A1580" s="27"/>
      <c r="B1580" s="27"/>
    </row>
    <row r="1581" spans="1:2" x14ac:dyDescent="0.25">
      <c r="A1581" s="27"/>
      <c r="B1581" s="27"/>
    </row>
    <row r="1582" spans="1:2" x14ac:dyDescent="0.25">
      <c r="A1582" s="27"/>
      <c r="B1582" s="27"/>
    </row>
    <row r="1583" spans="1:2" x14ac:dyDescent="0.25">
      <c r="A1583" s="27"/>
      <c r="B1583" s="27"/>
    </row>
    <row r="1584" spans="1:2" x14ac:dyDescent="0.25">
      <c r="A1584" s="27"/>
      <c r="B1584" s="27"/>
    </row>
    <row r="1585" spans="1:2" x14ac:dyDescent="0.25">
      <c r="A1585" s="27"/>
      <c r="B1585" s="27"/>
    </row>
    <row r="1586" spans="1:2" x14ac:dyDescent="0.25">
      <c r="A1586" s="27"/>
      <c r="B1586" s="27"/>
    </row>
    <row r="1587" spans="1:2" x14ac:dyDescent="0.25">
      <c r="A1587" s="27"/>
      <c r="B1587" s="27"/>
    </row>
    <row r="1588" spans="1:2" x14ac:dyDescent="0.25">
      <c r="A1588" s="27"/>
      <c r="B1588" s="27"/>
    </row>
    <row r="1589" spans="1:2" x14ac:dyDescent="0.25">
      <c r="A1589" s="27"/>
      <c r="B1589" s="27"/>
    </row>
    <row r="1590" spans="1:2" x14ac:dyDescent="0.25">
      <c r="A1590" s="27"/>
      <c r="B1590" s="27"/>
    </row>
    <row r="1591" spans="1:2" x14ac:dyDescent="0.25">
      <c r="A1591" s="27"/>
      <c r="B1591" s="27"/>
    </row>
    <row r="1592" spans="1:2" x14ac:dyDescent="0.25">
      <c r="A1592" s="27"/>
      <c r="B1592" s="27"/>
    </row>
    <row r="1593" spans="1:2" x14ac:dyDescent="0.25">
      <c r="A1593" s="27"/>
      <c r="B1593" s="27"/>
    </row>
    <row r="1594" spans="1:2" x14ac:dyDescent="0.25">
      <c r="A1594" s="27"/>
      <c r="B1594" s="27"/>
    </row>
    <row r="1595" spans="1:2" x14ac:dyDescent="0.25">
      <c r="A1595" s="27"/>
      <c r="B1595" s="27"/>
    </row>
    <row r="1596" spans="1:2" x14ac:dyDescent="0.25">
      <c r="A1596" s="27"/>
      <c r="B1596" s="27"/>
    </row>
    <row r="1597" spans="1:2" x14ac:dyDescent="0.25">
      <c r="A1597" s="27"/>
      <c r="B1597" s="27"/>
    </row>
    <row r="1598" spans="1:2" x14ac:dyDescent="0.25">
      <c r="A1598" s="27"/>
      <c r="B1598" s="27"/>
    </row>
    <row r="1599" spans="1:2" x14ac:dyDescent="0.25">
      <c r="A1599" s="27"/>
      <c r="B1599" s="27"/>
    </row>
    <row r="1600" spans="1:2" x14ac:dyDescent="0.25">
      <c r="A1600" s="27"/>
      <c r="B1600" s="27"/>
    </row>
    <row r="1601" spans="1:2" x14ac:dyDescent="0.25">
      <c r="A1601" s="27"/>
      <c r="B1601" s="27"/>
    </row>
    <row r="1602" spans="1:2" x14ac:dyDescent="0.25">
      <c r="A1602" s="27"/>
      <c r="B1602" s="27"/>
    </row>
    <row r="1603" spans="1:2" x14ac:dyDescent="0.25">
      <c r="A1603" s="27"/>
      <c r="B1603" s="27"/>
    </row>
    <row r="1604" spans="1:2" x14ac:dyDescent="0.25">
      <c r="A1604" s="27"/>
      <c r="B1604" s="27"/>
    </row>
    <row r="1605" spans="1:2" x14ac:dyDescent="0.25">
      <c r="A1605" s="27"/>
      <c r="B1605" s="27"/>
    </row>
    <row r="1606" spans="1:2" x14ac:dyDescent="0.25">
      <c r="A1606" s="27"/>
      <c r="B1606" s="27"/>
    </row>
    <row r="1607" spans="1:2" x14ac:dyDescent="0.25">
      <c r="A1607" s="27"/>
      <c r="B1607" s="27"/>
    </row>
    <row r="1608" spans="1:2" x14ac:dyDescent="0.25">
      <c r="A1608" s="27"/>
      <c r="B1608" s="27"/>
    </row>
    <row r="1609" spans="1:2" x14ac:dyDescent="0.25">
      <c r="A1609" s="27"/>
      <c r="B1609" s="27"/>
    </row>
    <row r="1610" spans="1:2" x14ac:dyDescent="0.25">
      <c r="A1610" s="27"/>
      <c r="B1610" s="27"/>
    </row>
    <row r="1611" spans="1:2" x14ac:dyDescent="0.25">
      <c r="A1611" s="27"/>
      <c r="B1611" s="27"/>
    </row>
  </sheetData>
  <autoFilter ref="A3:Q546" xr:uid="{00000000-0009-0000-0000-000000000000}">
    <sortState xmlns:xlrd2="http://schemas.microsoft.com/office/spreadsheetml/2017/richdata2" ref="A65:Q194">
      <sortCondition ref="P3:P546"/>
    </sortState>
  </autoFilter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Parcell, Sammy</dc:creator>
  <cp:lastModifiedBy>Monett, Sean</cp:lastModifiedBy>
  <cp:lastPrinted>2022-07-19T19:28:53Z</cp:lastPrinted>
  <dcterms:created xsi:type="dcterms:W3CDTF">2022-06-14T19:16:38Z</dcterms:created>
  <dcterms:modified xsi:type="dcterms:W3CDTF">2025-04-23T19:19:31Z</dcterms:modified>
</cp:coreProperties>
</file>