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sean.kelley\Downloads\"/>
    </mc:Choice>
  </mc:AlternateContent>
  <xr:revisionPtr revIDLastSave="0" documentId="8_{DC7897D4-1DB4-43B9-A323-1BF6FFAC1E1F}" xr6:coauthVersionLast="47" xr6:coauthVersionMax="47" xr10:uidLastSave="{00000000-0000-0000-0000-000000000000}"/>
  <bookViews>
    <workbookView xWindow="10965" yWindow="1950" windowWidth="28800" windowHeight="15345" xr2:uid="{00000000-000D-0000-FFFF-FFFF00000000}"/>
  </bookViews>
  <sheets>
    <sheet name="Teamwork" sheetId="1" r:id="rId1"/>
    <sheet name="Data" sheetId="2" r:id="rId2"/>
  </sheets>
  <definedNames>
    <definedName name="DivineBeasts">Data!$A$2:$A$7</definedName>
    <definedName name="DreamTeam">Data!$B$2:$B$7</definedName>
    <definedName name="Goobers">Data!$C$2:$C$7</definedName>
    <definedName name="ShinyLink">Data!$E$2:$E$7</definedName>
    <definedName name="TriangleUnix">Data!$D$2:$D$7</definedName>
    <definedName name="Yellow">Data!$E$2:$E$7</definedName>
    <definedName name="Yogurt">Data!$F$2:$F$7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C13" i="1" l="1"/>
  <c r="A8" i="1"/>
  <c r="A11" i="1"/>
  <c r="A10" i="1"/>
  <c r="A12" i="1"/>
  <c r="A9" i="1"/>
  <c r="A7" i="1"/>
</calcChain>
</file>

<file path=xl/sharedStrings.xml><?xml version="1.0" encoding="utf-8"?>
<sst xmlns="http://schemas.openxmlformats.org/spreadsheetml/2006/main" count="155" uniqueCount="149">
  <si>
    <t>Team Name</t>
  </si>
  <si>
    <t>Your name</t>
  </si>
  <si>
    <t>Sprint #</t>
  </si>
  <si>
    <t>Member Rated</t>
  </si>
  <si>
    <t>Points</t>
  </si>
  <si>
    <t>Rationale</t>
  </si>
  <si>
    <t>Total</t>
  </si>
  <si>
    <t>Sprint</t>
  </si>
  <si>
    <t>Sprint 2</t>
  </si>
  <si>
    <t>Sprint 3</t>
  </si>
  <si>
    <t>Sprint 4</t>
  </si>
  <si>
    <t>Sprint 5</t>
  </si>
  <si>
    <t>Need guidance? Scroll right for example behaviors -&gt;</t>
  </si>
  <si>
    <t>Criteria</t>
  </si>
  <si>
    <t>Weight</t>
  </si>
  <si>
    <t>Cooperation</t>
  </si>
  <si>
    <t>Organization</t>
  </si>
  <si>
    <t>Research</t>
  </si>
  <si>
    <t>Member Responsibility</t>
  </si>
  <si>
    <t>¨Does a full share of work or more</t>
  </si>
  <si>
    <t>¨Assigns a clearly defined role; group members perform roles effectively</t>
  </si>
  <si>
    <t>¨Always considers all views and helps team to reach fair decision</t>
  </si>
  <si>
    <t>¨Never argues with teammates</t>
  </si>
  <si>
    <t>¨ Does an equal share of work</t>
  </si>
  <si>
    <t>¨ Assigns roles, but roles are not clearly defined or consistently adhered to</t>
  </si>
  <si>
    <t>¨ Usually considers all views and helps team to reach fair decision</t>
  </si>
  <si>
    <t>¨ Rarely argues</t>
  </si>
  <si>
    <t>¨ Does almost as much work as others</t>
  </si>
  <si>
    <t>¨ Assigns roles, but roles are not adhered to</t>
  </si>
  <si>
    <t>¨ Often sides with friends instead of considering all views</t>
  </si>
  <si>
    <t>¨ Sometimes argues</t>
  </si>
  <si>
    <t>¨ Does less work than other group members</t>
  </si>
  <si>
    <t>¨ No effort made to assign roles to group members</t>
  </si>
  <si>
    <t>¨ Acts as cliques or individuals rather than group</t>
  </si>
  <si>
    <t>¨ Never Shows up and never contributes</t>
  </si>
  <si>
    <t>¨ Arguments within group, ¨ Little attempt to solve problems; gives up easily</t>
  </si>
  <si>
    <t>¨Takes initiative in helping the group get organized and setting times and places to meet</t>
  </si>
  <si>
    <t>¨Has realistic, prioritized, and measurable goals</t>
  </si>
  <si>
    <t>¨Highly productive in accomplishing assignment</t>
  </si>
  <si>
    <t>¨ Works agreeably with partner(s) concerning organization and times and places to meet</t>
  </si>
  <si>
    <t>¨ Goals are established, but some are too general</t>
  </si>
  <si>
    <t>¨ Accomplished basic assignment</t>
  </si>
  <si>
    <t>¨ Can be coaxed into meeting with other partner(s)</t>
  </si>
  <si>
    <t>¨ Goals not clearly defined</t>
  </si>
  <si>
    <t>¨ Barely accomplishes the job</t>
  </si>
  <si>
    <t>¨ Did not meet partner(s) at agreed times or places</t>
  </si>
  <si>
    <t>¨ No goals established</t>
  </si>
  <si>
    <t>¨ Does not accomplish assignment</t>
  </si>
  <si>
    <t>¨Collects and contributes accurate content</t>
  </si>
  <si>
    <t>¨Goes above and beyond to research information</t>
  </si>
  <si>
    <t>¨Communicates and shares all information with the group</t>
  </si>
  <si>
    <t>¨Always does the assigned work without having to be reminded</t>
  </si>
  <si>
    <t>¨ Collects and contributes mostly accurate content</t>
  </si>
  <si>
    <t>¨ At times, takes initiative to find extra information</t>
  </si>
  <si>
    <t>¨ Shares information with the group</t>
  </si>
  <si>
    <t>¨ Usually does the assigned work; rarely needs reminding</t>
  </si>
  <si>
    <t>¨ Collects and contributes somewhat accurate content</t>
  </si>
  <si>
    <t>¨ Uses only materials provided</t>
  </si>
  <si>
    <t>¨ Shares some information with the group</t>
  </si>
  <si>
    <t>¨ Rarely does the assigned work; often needs reminding</t>
  </si>
  <si>
    <t>¨ Collects and contributes inaccurate content</t>
  </si>
  <si>
    <t>¨ Does not utilize resources effectively</t>
  </si>
  <si>
    <t>¨ Keeps information to self; does not share with group</t>
  </si>
  <si>
    <t>¨ Relies on others to do the work</t>
  </si>
  <si>
    <t>¨Provides many ideas for the assignment</t>
  </si>
  <si>
    <t>¨Clearly communicates desires, ideas, personal needs and feelings</t>
  </si>
  <si>
    <t>¨Listens and speaks a fair amount</t>
  </si>
  <si>
    <t>¨Each team member is treated with respect and is encouraged</t>
  </si>
  <si>
    <t>¨Hands in all assignments on time</t>
  </si>
  <si>
    <t>¨ Participates in discussions about the assignment</t>
  </si>
  <si>
    <t>¨ Usually shares opinions and thoughts with other partner(s)</t>
  </si>
  <si>
    <t>¨ Listens, but sometimes talks too much or too little</t>
  </si>
  <si>
    <t>¨ Often encourages and respects team members</t>
  </si>
  <si>
    <t>¨ Hands in most assignments on time</t>
  </si>
  <si>
    <t>¨ Listens to others; on some occasions, makes suggestions</t>
  </si>
  <si>
    <t>¨ Rarely expresses feelings or preferences</t>
  </si>
  <si>
    <t>¨ Usually does most of the talking, rarely allowing others to speak; or seldom talks, allowing others to dominate</t>
  </si>
  <si>
    <t>¨ Some members are not encouraged or respected</t>
  </si>
  <si>
    <t>¨ Hands in most assignments late</t>
  </si>
  <si>
    <t>¨ Seems bored with conversations about the assignment</t>
  </si>
  <si>
    <t>¨ Never/almost never spoke up</t>
  </si>
  <si>
    <t>¨ Monopolized conversation; does not allow others to speak</t>
  </si>
  <si>
    <t>¨ Does not respect or encourage other members</t>
  </si>
  <si>
    <t>¨ Does not hand in some/all assignments</t>
  </si>
  <si>
    <t>Exemplary - Award more points</t>
  </si>
  <si>
    <t>Accomplished - Give an even share of points</t>
  </si>
  <si>
    <t>Developing - Give slightly fewer points</t>
  </si>
  <si>
    <t>Beginning - Give notably fewer points</t>
  </si>
  <si>
    <t>Missing - as low as zero in extreme cases and as high as 50%</t>
  </si>
  <si>
    <t>feel free to make these rows taller</t>
  </si>
  <si>
    <t>Optional:</t>
  </si>
  <si>
    <t>Name</t>
  </si>
  <si>
    <t>To clear the name field, click the cell and press the Delete key</t>
  </si>
  <si>
    <t>Rationale - absolutely required</t>
  </si>
  <si>
    <t>You request that someone else on your team be given a bonus point.  Give a good rationale regarding how they cointributed to the team</t>
  </si>
  <si>
    <t>100% of even</t>
  </si>
  <si>
    <t>75% - 60% of even</t>
  </si>
  <si>
    <t>50% - 0% of even</t>
  </si>
  <si>
    <t>&lt;- start here, it is a drop down list</t>
  </si>
  <si>
    <t>An even split on a 4 person team is 15 points each.  On a 5 person team it is 12 points.  On a 6 person team it is 10 points</t>
  </si>
  <si>
    <t>Spring 2024</t>
  </si>
  <si>
    <t>DreamTeam</t>
  </si>
  <si>
    <t>Goobers</t>
  </si>
  <si>
    <t>TriangleUnix</t>
  </si>
  <si>
    <t>Yogurt</t>
  </si>
  <si>
    <t>Anton Gruzberg</t>
  </si>
  <si>
    <t>Logan Haynes</t>
  </si>
  <si>
    <t>Aidan Limie</t>
  </si>
  <si>
    <t>Luke Trenaman</t>
  </si>
  <si>
    <t>Conner Whitt</t>
  </si>
  <si>
    <t>Eric Zhang</t>
  </si>
  <si>
    <t>Sam Espanioly</t>
  </si>
  <si>
    <t>Luke Haynes</t>
  </si>
  <si>
    <t>Minsoo Kim</t>
  </si>
  <si>
    <t>Pavan Rauch</t>
  </si>
  <si>
    <t>Yash Wani</t>
  </si>
  <si>
    <t>Bill Yang</t>
  </si>
  <si>
    <t>Alex Dean</t>
  </si>
  <si>
    <t>Kate Goertz</t>
  </si>
  <si>
    <t>Bert Main</t>
  </si>
  <si>
    <t>Matt Ryan</t>
  </si>
  <si>
    <t>Skylar Stephens</t>
  </si>
  <si>
    <t>Riley Zelazny</t>
  </si>
  <si>
    <t>Dominic Artman</t>
  </si>
  <si>
    <t>Jinyi Ge</t>
  </si>
  <si>
    <t>Ian Hood</t>
  </si>
  <si>
    <t>Sean Kelley</t>
  </si>
  <si>
    <t>Joseph Liette</t>
  </si>
  <si>
    <t>Timothy Marek</t>
  </si>
  <si>
    <t>Michael Allen</t>
  </si>
  <si>
    <t>Kaicheng Jin</t>
  </si>
  <si>
    <t>Brodie Milliken</t>
  </si>
  <si>
    <t>Vann Ngoc</t>
  </si>
  <si>
    <t>Ben Starrett</t>
  </si>
  <si>
    <t>Jono Strunck</t>
  </si>
  <si>
    <t>Aaron Hsieh</t>
  </si>
  <si>
    <t>Luc Parrish</t>
  </si>
  <si>
    <t>John Scali</t>
  </si>
  <si>
    <t>Tyler Yang</t>
  </si>
  <si>
    <t>Eric Zachariah</t>
  </si>
  <si>
    <t>-</t>
  </si>
  <si>
    <t>DivineBeasts</t>
  </si>
  <si>
    <t>ShinyLink</t>
  </si>
  <si>
    <t>Overall, he did a good job getting work done, even if it wasn't the best, but some of his pull requests were put up too late to give feedback for and it caused us to have to fix it late.</t>
  </si>
  <si>
    <t>He did a pretty good job, his code was okay but didn't complete all parts of the tickets he was assigned</t>
  </si>
  <si>
    <t xml:space="preserve">Timmy contributes pretty good code and helped Ian and I at the when we were trying to fix stuff and finish the sprint. </t>
  </si>
  <si>
    <t xml:space="preserve">Joseph didn't complete a ticket this sprint. He started on the level loader but didn't start it for a while, then got sick so I had to take it over. He never  contributed after he was sick as well. He communicated decently so I gave him some points.  You don't need to say anything to him yet, I'm hoping he will contribute more next sprint. </t>
  </si>
  <si>
    <t xml:space="preserve">Ian contributes high quality code quickly and was also reviewing PRs and helping others. He was helping Timmy and I try to fix everything at the end. Ian has been a great addition to our team. </t>
  </si>
  <si>
    <t xml:space="preserve">I feel like I contribute a lot to the group and help keep our development focused. I also have been one of the people trying to finish out the sprints at the end both times and contribute a 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</si>
</sst>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1"/>
      <color rgb="FFC00000"/>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13" applyNumberFormat="0" applyFill="0" applyAlignment="0" applyProtection="0"/>
    <xf numFmtId="0" fontId="6" fillId="0" borderId="14" applyNumberFormat="0" applyFill="0" applyAlignment="0" applyProtection="0"/>
    <xf numFmtId="0" fontId="7" fillId="0" borderId="1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16" applyNumberFormat="0" applyAlignment="0" applyProtection="0"/>
    <xf numFmtId="0" fontId="12" fillId="6" borderId="17" applyNumberFormat="0" applyAlignment="0" applyProtection="0"/>
    <xf numFmtId="0" fontId="13" fillId="6" borderId="16" applyNumberFormat="0" applyAlignment="0" applyProtection="0"/>
    <xf numFmtId="0" fontId="14" fillId="0" borderId="18" applyNumberFormat="0" applyFill="0" applyAlignment="0" applyProtection="0"/>
    <xf numFmtId="0" fontId="15" fillId="7" borderId="19" applyNumberFormat="0" applyAlignment="0" applyProtection="0"/>
    <xf numFmtId="0" fontId="16" fillId="0" borderId="0" applyNumberFormat="0" applyFill="0" applyBorder="0" applyAlignment="0" applyProtection="0"/>
    <xf numFmtId="0" fontId="3" fillId="8" borderId="20" applyNumberFormat="0" applyFont="0" applyAlignment="0" applyProtection="0"/>
    <xf numFmtId="0" fontId="17" fillId="0" borderId="0" applyNumberFormat="0" applyFill="0" applyBorder="0" applyAlignment="0" applyProtection="0"/>
    <xf numFmtId="0" fontId="1" fillId="0" borderId="21" applyNumberFormat="0" applyFill="0" applyAlignment="0" applyProtection="0"/>
    <xf numFmtId="0" fontId="18"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8" fillId="32" borderId="0" applyNumberFormat="0" applyBorder="0" applyAlignment="0" applyProtection="0"/>
  </cellStyleXfs>
  <cellXfs count="41">
    <xf numFmtId="0" fontId="0" fillId="0" borderId="0" xfId="0"/>
    <xf numFmtId="0" fontId="1" fillId="0" borderId="0" xfId="0" applyFont="1"/>
    <xf numFmtId="0" fontId="1" fillId="0" borderId="1" xfId="0" applyFont="1" applyBorder="1"/>
    <xf numFmtId="0" fontId="1" fillId="0" borderId="2" xfId="0" applyFont="1" applyBorder="1"/>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left" wrapText="1"/>
    </xf>
    <xf numFmtId="0" fontId="2" fillId="0" borderId="1" xfId="0" applyFont="1" applyBorder="1"/>
    <xf numFmtId="0" fontId="0" fillId="0" borderId="0" xfId="0" applyAlignment="1">
      <alignment wrapText="1"/>
    </xf>
    <xf numFmtId="0" fontId="0" fillId="0" borderId="10" xfId="0" applyBorder="1"/>
    <xf numFmtId="0" fontId="0" fillId="0" borderId="12" xfId="0" applyBorder="1"/>
    <xf numFmtId="0" fontId="0" fillId="0" borderId="8" xfId="0" applyBorder="1" applyAlignment="1">
      <alignment wrapText="1"/>
    </xf>
    <xf numFmtId="0" fontId="0" fillId="0" borderId="7" xfId="0"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0" fillId="0" borderId="4" xfId="0"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5" xfId="0" applyBorder="1" applyAlignment="1">
      <alignment vertical="center" wrapText="1"/>
    </xf>
    <xf numFmtId="0" fontId="0" fillId="0" borderId="11" xfId="0" applyBorder="1" applyAlignment="1">
      <alignment vertical="center" wrapText="1"/>
    </xf>
    <xf numFmtId="0" fontId="1" fillId="0" borderId="2" xfId="0" applyFont="1" applyBorder="1" applyAlignment="1">
      <alignment vertical="center" wrapText="1"/>
    </xf>
    <xf numFmtId="0" fontId="1" fillId="0" borderId="9" xfId="0" applyFont="1" applyBorder="1"/>
    <xf numFmtId="0" fontId="1" fillId="0" borderId="7" xfId="0" applyFont="1" applyBorder="1"/>
    <xf numFmtId="0" fontId="1" fillId="0" borderId="6" xfId="0" applyFont="1" applyBorder="1"/>
    <xf numFmtId="0" fontId="1" fillId="0" borderId="0" xfId="0" applyFont="1" applyAlignment="1">
      <alignment vertical="center"/>
    </xf>
    <xf numFmtId="0" fontId="19" fillId="0" borderId="0" xfId="0" applyFont="1"/>
    <xf numFmtId="0" fontId="20" fillId="0" borderId="1" xfId="0" applyFont="1" applyBorder="1" applyAlignment="1">
      <alignment horizontal="center"/>
    </xf>
    <xf numFmtId="0" fontId="0" fillId="0" borderId="6"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9" fontId="1" fillId="0" borderId="3" xfId="0" applyNumberFormat="1" applyFont="1" applyBorder="1" applyAlignment="1">
      <alignment horizontal="center" vertical="center"/>
    </xf>
    <xf numFmtId="9" fontId="1" fillId="0" borderId="4" xfId="0" applyNumberFormat="1" applyFont="1" applyBorder="1" applyAlignment="1">
      <alignment horizontal="center" vertical="center"/>
    </xf>
    <xf numFmtId="9" fontId="1" fillId="0" borderId="5" xfId="0" applyNumberFormat="1"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dxf>
    <dxf>
      <fill>
        <patternFill>
          <bgColor rgb="FFC6E0B4"/>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tabSelected="1" topLeftCell="A5" zoomScale="130" zoomScaleNormal="130" workbookViewId="0">
      <selection activeCell="C8" sqref="C8"/>
    </sheetView>
  </sheetViews>
  <sheetFormatPr defaultRowHeight="15" x14ac:dyDescent="0.25"/>
  <cols>
    <col min="1" max="1" width="21.85546875" customWidth="1"/>
    <col min="2" max="2" width="18.42578125" customWidth="1"/>
    <col min="3" max="3" width="64.140625" customWidth="1"/>
    <col min="4" max="4" width="16.85546875" customWidth="1"/>
    <col min="5" max="5" width="13.42578125" customWidth="1"/>
    <col min="7" max="7" width="29.28515625" bestFit="1" customWidth="1"/>
    <col min="8" max="8" width="30.28515625" customWidth="1"/>
    <col min="9" max="10" width="27.5703125" customWidth="1"/>
    <col min="11" max="11" width="20.140625" customWidth="1"/>
  </cols>
  <sheetData>
    <row r="1" spans="1:11" x14ac:dyDescent="0.25">
      <c r="A1" s="1" t="s">
        <v>100</v>
      </c>
    </row>
    <row r="2" spans="1:11" x14ac:dyDescent="0.25">
      <c r="A2" s="3" t="s">
        <v>0</v>
      </c>
      <c r="B2" s="5" t="s">
        <v>103</v>
      </c>
      <c r="C2" t="s">
        <v>98</v>
      </c>
    </row>
    <row r="3" spans="1:11" x14ac:dyDescent="0.25">
      <c r="A3" s="3" t="s">
        <v>1</v>
      </c>
      <c r="B3" s="5" t="s">
        <v>126</v>
      </c>
    </row>
    <row r="4" spans="1:11" x14ac:dyDescent="0.25">
      <c r="A4" s="3" t="s">
        <v>2</v>
      </c>
      <c r="B4" s="5" t="s">
        <v>9</v>
      </c>
    </row>
    <row r="6" spans="1:11" x14ac:dyDescent="0.25">
      <c r="A6" s="1" t="s">
        <v>3</v>
      </c>
      <c r="B6" s="1" t="s">
        <v>4</v>
      </c>
      <c r="C6" s="1" t="s">
        <v>5</v>
      </c>
    </row>
    <row r="7" spans="1:11" ht="62.25" customHeight="1" x14ac:dyDescent="0.25">
      <c r="A7" s="5" t="str">
        <f ca="1">INDEX(INDIRECT($B$2),ROW()-6)</f>
        <v>Dominic Artman</v>
      </c>
      <c r="B7" s="4">
        <v>8</v>
      </c>
      <c r="C7" s="6" t="s">
        <v>143</v>
      </c>
      <c r="D7" s="28" t="s">
        <v>89</v>
      </c>
    </row>
    <row r="8" spans="1:11" ht="63.75" customHeight="1" x14ac:dyDescent="0.25">
      <c r="A8" s="5" t="str">
        <f t="shared" ref="A8:A12" ca="1" si="0">INDEX(INDIRECT($B$2),ROW()-6)</f>
        <v>Jinyi Ge</v>
      </c>
      <c r="B8" s="4">
        <v>8</v>
      </c>
      <c r="C8" s="6" t="s">
        <v>144</v>
      </c>
      <c r="D8" s="28"/>
    </row>
    <row r="9" spans="1:11" ht="63" customHeight="1" x14ac:dyDescent="0.25">
      <c r="A9" s="5" t="str">
        <f t="shared" ca="1" si="0"/>
        <v>Ian Hood</v>
      </c>
      <c r="B9" s="4">
        <v>11</v>
      </c>
      <c r="C9" s="6" t="s">
        <v>147</v>
      </c>
      <c r="D9" s="28"/>
    </row>
    <row r="10" spans="1:11" ht="63" customHeight="1" x14ac:dyDescent="0.25">
      <c r="A10" s="5" t="str">
        <f t="shared" ca="1" si="0"/>
        <v>Sean Kelley</v>
      </c>
      <c r="B10" s="4">
        <v>10</v>
      </c>
      <c r="C10" s="6" t="s">
        <v>148</v>
      </c>
      <c r="D10" s="28"/>
    </row>
    <row r="11" spans="1:11" ht="63" customHeight="1" x14ac:dyDescent="0.25">
      <c r="A11" s="5" t="str">
        <f t="shared" ca="1" si="0"/>
        <v>Joseph Liette</v>
      </c>
      <c r="B11" s="4">
        <v>4</v>
      </c>
      <c r="C11" s="6" t="s">
        <v>146</v>
      </c>
      <c r="D11" s="28"/>
    </row>
    <row r="12" spans="1:11" ht="57.75" customHeight="1" x14ac:dyDescent="0.25">
      <c r="A12" s="5" t="str">
        <f t="shared" ca="1" si="0"/>
        <v>Timothy Marek</v>
      </c>
      <c r="B12" s="4">
        <v>10</v>
      </c>
      <c r="C12" s="6" t="s">
        <v>145</v>
      </c>
      <c r="D12" s="28"/>
    </row>
    <row r="13" spans="1:11" x14ac:dyDescent="0.25">
      <c r="A13" s="2" t="s">
        <v>6</v>
      </c>
      <c r="B13" s="27">
        <f>SUM(B7:B12)</f>
        <v>51</v>
      </c>
      <c r="C13" s="7" t="str">
        <f>IF(B13&lt;&gt;60, "MUST USE ALL 60 POINTS"," ")</f>
        <v>MUST USE ALL 60 POINTS</v>
      </c>
    </row>
    <row r="14" spans="1:11" ht="30" x14ac:dyDescent="0.25">
      <c r="C14" s="8" t="s">
        <v>99</v>
      </c>
    </row>
    <row r="15" spans="1:11" x14ac:dyDescent="0.25">
      <c r="H15" t="s">
        <v>95</v>
      </c>
      <c r="J15" t="s">
        <v>96</v>
      </c>
      <c r="K15" t="s">
        <v>97</v>
      </c>
    </row>
    <row r="16" spans="1:11" ht="60" x14ac:dyDescent="0.25">
      <c r="C16" s="25" t="s">
        <v>12</v>
      </c>
      <c r="E16" s="21" t="s">
        <v>13</v>
      </c>
      <c r="F16" s="21" t="s">
        <v>14</v>
      </c>
      <c r="G16" s="21" t="s">
        <v>84</v>
      </c>
      <c r="H16" s="21" t="s">
        <v>85</v>
      </c>
      <c r="I16" s="21" t="s">
        <v>86</v>
      </c>
      <c r="J16" s="21" t="s">
        <v>87</v>
      </c>
      <c r="K16" s="21" t="s">
        <v>88</v>
      </c>
    </row>
    <row r="17" spans="1:11" ht="45" customHeight="1" x14ac:dyDescent="0.25">
      <c r="E17" s="38" t="s">
        <v>15</v>
      </c>
      <c r="F17" s="32">
        <v>0.25</v>
      </c>
      <c r="G17" s="12" t="s">
        <v>19</v>
      </c>
      <c r="H17" s="13" t="s">
        <v>23</v>
      </c>
      <c r="I17" s="14" t="s">
        <v>27</v>
      </c>
      <c r="J17" s="13" t="s">
        <v>31</v>
      </c>
      <c r="K17" s="35" t="s">
        <v>34</v>
      </c>
    </row>
    <row r="18" spans="1:11" ht="45" x14ac:dyDescent="0.25">
      <c r="B18" s="23" t="s">
        <v>90</v>
      </c>
      <c r="C18" s="11" t="s">
        <v>94</v>
      </c>
      <c r="E18" s="39"/>
      <c r="F18" s="33"/>
      <c r="G18" s="15" t="s">
        <v>20</v>
      </c>
      <c r="H18" s="16" t="s">
        <v>24</v>
      </c>
      <c r="I18" s="17" t="s">
        <v>28</v>
      </c>
      <c r="J18" s="16" t="s">
        <v>32</v>
      </c>
      <c r="K18" s="36"/>
    </row>
    <row r="19" spans="1:11" ht="45" x14ac:dyDescent="0.25">
      <c r="B19" s="24" t="s">
        <v>91</v>
      </c>
      <c r="C19" s="22" t="s">
        <v>93</v>
      </c>
      <c r="E19" s="39"/>
      <c r="F19" s="33"/>
      <c r="G19" s="15" t="s">
        <v>21</v>
      </c>
      <c r="H19" s="16" t="s">
        <v>25</v>
      </c>
      <c r="I19" s="17" t="s">
        <v>29</v>
      </c>
      <c r="J19" s="16" t="s">
        <v>33</v>
      </c>
      <c r="K19" s="36"/>
    </row>
    <row r="20" spans="1:11" ht="45" x14ac:dyDescent="0.25">
      <c r="A20" s="8" t="s">
        <v>92</v>
      </c>
      <c r="B20" s="9"/>
      <c r="C20" s="10"/>
      <c r="E20" s="40"/>
      <c r="F20" s="34"/>
      <c r="G20" s="18" t="s">
        <v>22</v>
      </c>
      <c r="H20" s="19" t="s">
        <v>26</v>
      </c>
      <c r="I20" s="20" t="s">
        <v>30</v>
      </c>
      <c r="J20" s="19" t="s">
        <v>35</v>
      </c>
      <c r="K20" s="37"/>
    </row>
    <row r="21" spans="1:11" ht="60" x14ac:dyDescent="0.25">
      <c r="E21" s="38" t="s">
        <v>16</v>
      </c>
      <c r="F21" s="32">
        <v>0.2</v>
      </c>
      <c r="G21" s="15" t="s">
        <v>36</v>
      </c>
      <c r="H21" s="16" t="s">
        <v>39</v>
      </c>
      <c r="I21" s="17" t="s">
        <v>42</v>
      </c>
      <c r="J21" s="16" t="s">
        <v>45</v>
      </c>
      <c r="K21" s="35" t="s">
        <v>34</v>
      </c>
    </row>
    <row r="22" spans="1:11" ht="30" x14ac:dyDescent="0.25">
      <c r="E22" s="39"/>
      <c r="F22" s="33"/>
      <c r="G22" s="15" t="s">
        <v>37</v>
      </c>
      <c r="H22" s="16" t="s">
        <v>40</v>
      </c>
      <c r="I22" s="17" t="s">
        <v>43</v>
      </c>
      <c r="J22" s="16" t="s">
        <v>46</v>
      </c>
      <c r="K22" s="36"/>
    </row>
    <row r="23" spans="1:11" ht="30" x14ac:dyDescent="0.25">
      <c r="E23" s="40"/>
      <c r="F23" s="34"/>
      <c r="G23" s="15" t="s">
        <v>38</v>
      </c>
      <c r="H23" s="16" t="s">
        <v>41</v>
      </c>
      <c r="I23" s="17" t="s">
        <v>44</v>
      </c>
      <c r="J23" s="16" t="s">
        <v>47</v>
      </c>
      <c r="K23" s="37"/>
    </row>
    <row r="24" spans="1:11" ht="30" x14ac:dyDescent="0.25">
      <c r="E24" s="38" t="s">
        <v>17</v>
      </c>
      <c r="F24" s="32">
        <v>0.25</v>
      </c>
      <c r="G24" s="12" t="s">
        <v>48</v>
      </c>
      <c r="H24" s="13" t="s">
        <v>52</v>
      </c>
      <c r="I24" s="14" t="s">
        <v>56</v>
      </c>
      <c r="J24" s="13" t="s">
        <v>60</v>
      </c>
      <c r="K24" s="35" t="s">
        <v>34</v>
      </c>
    </row>
    <row r="25" spans="1:11" ht="30" x14ac:dyDescent="0.25">
      <c r="E25" s="39"/>
      <c r="F25" s="33"/>
      <c r="G25" s="15" t="s">
        <v>49</v>
      </c>
      <c r="H25" s="16" t="s">
        <v>53</v>
      </c>
      <c r="I25" s="17" t="s">
        <v>57</v>
      </c>
      <c r="J25" s="16" t="s">
        <v>61</v>
      </c>
      <c r="K25" s="36"/>
    </row>
    <row r="26" spans="1:11" ht="30" x14ac:dyDescent="0.25">
      <c r="E26" s="39"/>
      <c r="F26" s="33"/>
      <c r="G26" s="15" t="s">
        <v>50</v>
      </c>
      <c r="H26" s="16" t="s">
        <v>54</v>
      </c>
      <c r="I26" s="17" t="s">
        <v>58</v>
      </c>
      <c r="J26" s="16" t="s">
        <v>62</v>
      </c>
      <c r="K26" s="36"/>
    </row>
    <row r="27" spans="1:11" ht="45" x14ac:dyDescent="0.25">
      <c r="E27" s="40"/>
      <c r="F27" s="34"/>
      <c r="G27" s="18" t="s">
        <v>51</v>
      </c>
      <c r="H27" s="19" t="s">
        <v>55</v>
      </c>
      <c r="I27" s="20" t="s">
        <v>59</v>
      </c>
      <c r="J27" s="19" t="s">
        <v>63</v>
      </c>
      <c r="K27" s="37"/>
    </row>
    <row r="28" spans="1:11" ht="45" x14ac:dyDescent="0.25">
      <c r="E28" s="29" t="s">
        <v>18</v>
      </c>
      <c r="F28" s="32">
        <v>0.3</v>
      </c>
      <c r="G28" s="12" t="s">
        <v>64</v>
      </c>
      <c r="H28" s="13" t="s">
        <v>69</v>
      </c>
      <c r="I28" s="14" t="s">
        <v>74</v>
      </c>
      <c r="J28" s="13" t="s">
        <v>79</v>
      </c>
      <c r="K28" s="35" t="s">
        <v>34</v>
      </c>
    </row>
    <row r="29" spans="1:11" ht="45" x14ac:dyDescent="0.25">
      <c r="E29" s="30"/>
      <c r="F29" s="33"/>
      <c r="G29" s="15" t="s">
        <v>65</v>
      </c>
      <c r="H29" s="16" t="s">
        <v>70</v>
      </c>
      <c r="I29" s="17" t="s">
        <v>75</v>
      </c>
      <c r="J29" s="16" t="s">
        <v>80</v>
      </c>
      <c r="K29" s="36"/>
    </row>
    <row r="30" spans="1:11" ht="75" x14ac:dyDescent="0.25">
      <c r="E30" s="30"/>
      <c r="F30" s="33"/>
      <c r="G30" s="15" t="s">
        <v>66</v>
      </c>
      <c r="H30" s="16" t="s">
        <v>71</v>
      </c>
      <c r="I30" s="17" t="s">
        <v>76</v>
      </c>
      <c r="J30" s="16" t="s">
        <v>81</v>
      </c>
      <c r="K30" s="36"/>
    </row>
    <row r="31" spans="1:11" ht="30" x14ac:dyDescent="0.25">
      <c r="E31" s="30"/>
      <c r="F31" s="33"/>
      <c r="G31" s="15" t="s">
        <v>67</v>
      </c>
      <c r="H31" s="16" t="s">
        <v>72</v>
      </c>
      <c r="I31" s="17" t="s">
        <v>77</v>
      </c>
      <c r="J31" s="16" t="s">
        <v>82</v>
      </c>
      <c r="K31" s="36"/>
    </row>
    <row r="32" spans="1:11" ht="30" x14ac:dyDescent="0.25">
      <c r="E32" s="31"/>
      <c r="F32" s="34"/>
      <c r="G32" s="18" t="s">
        <v>68</v>
      </c>
      <c r="H32" s="19" t="s">
        <v>73</v>
      </c>
      <c r="I32" s="20" t="s">
        <v>78</v>
      </c>
      <c r="J32" s="19" t="s">
        <v>83</v>
      </c>
      <c r="K32" s="37"/>
    </row>
  </sheetData>
  <mergeCells count="13">
    <mergeCell ref="D7:D12"/>
    <mergeCell ref="E28:E32"/>
    <mergeCell ref="F28:F32"/>
    <mergeCell ref="K17:K20"/>
    <mergeCell ref="K21:K23"/>
    <mergeCell ref="K24:K27"/>
    <mergeCell ref="K28:K32"/>
    <mergeCell ref="E17:E20"/>
    <mergeCell ref="F17:F20"/>
    <mergeCell ref="E21:E23"/>
    <mergeCell ref="F21:F23"/>
    <mergeCell ref="E24:E27"/>
    <mergeCell ref="F24:F27"/>
  </mergeCells>
  <conditionalFormatting sqref="A7:A12">
    <cfRule type="containsErrors" dxfId="4" priority="10">
      <formula>ISERROR(A7)</formula>
    </cfRule>
  </conditionalFormatting>
  <conditionalFormatting sqref="B2:B4">
    <cfRule type="containsBlanks" dxfId="3" priority="9">
      <formula>LEN(TRIM(B2))=0</formula>
    </cfRule>
  </conditionalFormatting>
  <conditionalFormatting sqref="B13">
    <cfRule type="cellIs" dxfId="2" priority="1" stopIfTrue="1" operator="equal">
      <formula>60</formula>
    </cfRule>
    <cfRule type="cellIs" dxfId="1" priority="2" stopIfTrue="1" operator="notEqual">
      <formula>60</formula>
    </cfRule>
  </conditionalFormatting>
  <conditionalFormatting sqref="B7:C12">
    <cfRule type="containsBlanks" dxfId="0" priority="3">
      <formula>LEN(TRIM(B7))=0</formula>
    </cfRule>
  </conditionalFormatting>
  <dataValidations count="2">
    <dataValidation type="list" allowBlank="1" showInputMessage="1" showErrorMessage="1" promptTitle="Select your name" sqref="B3" xr:uid="{00000000-0002-0000-0000-000000000000}">
      <formula1>INDIRECT(B2)</formula1>
    </dataValidation>
    <dataValidation type="list" allowBlank="1" showInputMessage="1" showErrorMessage="1" sqref="B20" xr:uid="{00000000-0002-0000-0000-000001000000}">
      <formula1>INDIRECT($B$2)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Data!$A$1:$F$1</xm:f>
          </x14:formula1>
          <xm:sqref>B2</xm:sqref>
        </x14:dataValidation>
        <x14:dataValidation type="list" allowBlank="1" showInputMessage="1" showErrorMessage="1" xr:uid="{00000000-0002-0000-0000-000003000000}">
          <x14:formula1>
            <xm:f>Data!$A$10:$A$13</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zoomScale="153" zoomScaleNormal="153" workbookViewId="0">
      <selection activeCell="E1" sqref="E1"/>
    </sheetView>
  </sheetViews>
  <sheetFormatPr defaultRowHeight="15" x14ac:dyDescent="0.25"/>
  <cols>
    <col min="1" max="1" width="16.85546875" bestFit="1" customWidth="1"/>
    <col min="2" max="2" width="22.140625" bestFit="1" customWidth="1"/>
    <col min="3" max="3" width="16.85546875" bestFit="1" customWidth="1"/>
    <col min="4" max="4" width="15.5703125" bestFit="1" customWidth="1"/>
    <col min="5" max="5" width="19.140625" bestFit="1" customWidth="1"/>
    <col min="6" max="6" width="12.140625" bestFit="1" customWidth="1"/>
  </cols>
  <sheetData>
    <row r="1" spans="1:7" ht="15.75" x14ac:dyDescent="0.25">
      <c r="A1" t="s">
        <v>141</v>
      </c>
      <c r="B1" t="s">
        <v>101</v>
      </c>
      <c r="C1" t="s">
        <v>102</v>
      </c>
      <c r="D1" t="s">
        <v>103</v>
      </c>
      <c r="E1" t="s">
        <v>142</v>
      </c>
      <c r="F1" s="26" t="s">
        <v>104</v>
      </c>
    </row>
    <row r="2" spans="1:7" ht="15.75" x14ac:dyDescent="0.25">
      <c r="A2" t="s">
        <v>117</v>
      </c>
      <c r="B2" t="s">
        <v>105</v>
      </c>
      <c r="C2" t="s">
        <v>111</v>
      </c>
      <c r="D2" t="s">
        <v>123</v>
      </c>
      <c r="E2" t="s">
        <v>129</v>
      </c>
      <c r="F2" s="26" t="s">
        <v>135</v>
      </c>
    </row>
    <row r="3" spans="1:7" ht="15.75" x14ac:dyDescent="0.25">
      <c r="A3" t="s">
        <v>118</v>
      </c>
      <c r="B3" t="s">
        <v>106</v>
      </c>
      <c r="C3" t="s">
        <v>112</v>
      </c>
      <c r="D3" t="s">
        <v>124</v>
      </c>
      <c r="E3" t="s">
        <v>130</v>
      </c>
      <c r="F3" s="26" t="s">
        <v>136</v>
      </c>
    </row>
    <row r="4" spans="1:7" ht="15.75" x14ac:dyDescent="0.25">
      <c r="A4" t="s">
        <v>119</v>
      </c>
      <c r="B4" t="s">
        <v>107</v>
      </c>
      <c r="C4" t="s">
        <v>113</v>
      </c>
      <c r="D4" t="s">
        <v>125</v>
      </c>
      <c r="E4" t="s">
        <v>131</v>
      </c>
      <c r="F4" s="26" t="s">
        <v>137</v>
      </c>
    </row>
    <row r="5" spans="1:7" ht="15.75" x14ac:dyDescent="0.25">
      <c r="A5" t="s">
        <v>120</v>
      </c>
      <c r="B5" t="s">
        <v>108</v>
      </c>
      <c r="C5" t="s">
        <v>114</v>
      </c>
      <c r="D5" t="s">
        <v>126</v>
      </c>
      <c r="E5" t="s">
        <v>132</v>
      </c>
      <c r="F5" s="26" t="s">
        <v>138</v>
      </c>
    </row>
    <row r="6" spans="1:7" ht="15.75" x14ac:dyDescent="0.25">
      <c r="A6" t="s">
        <v>121</v>
      </c>
      <c r="B6" t="s">
        <v>109</v>
      </c>
      <c r="C6" t="s">
        <v>115</v>
      </c>
      <c r="D6" t="s">
        <v>127</v>
      </c>
      <c r="E6" t="s">
        <v>133</v>
      </c>
      <c r="F6" s="26" t="s">
        <v>139</v>
      </c>
    </row>
    <row r="7" spans="1:7" ht="15.75" x14ac:dyDescent="0.25">
      <c r="A7" t="s">
        <v>122</v>
      </c>
      <c r="B7" t="s">
        <v>110</v>
      </c>
      <c r="C7" t="s">
        <v>116</v>
      </c>
      <c r="D7" t="s">
        <v>128</v>
      </c>
      <c r="E7" t="s">
        <v>134</v>
      </c>
      <c r="F7" s="26" t="s">
        <v>140</v>
      </c>
    </row>
    <row r="8" spans="1:7" ht="15.75" x14ac:dyDescent="0.25">
      <c r="A8" s="26"/>
      <c r="B8" s="26"/>
      <c r="C8" s="26"/>
      <c r="D8" s="26"/>
      <c r="E8" s="26"/>
      <c r="F8" s="26"/>
      <c r="G8" s="26"/>
    </row>
    <row r="9" spans="1:7" ht="15.75" x14ac:dyDescent="0.25">
      <c r="A9" s="26" t="s">
        <v>7</v>
      </c>
      <c r="B9" s="26"/>
      <c r="C9" s="26"/>
      <c r="D9" s="26"/>
      <c r="E9" s="26"/>
      <c r="F9" s="26"/>
      <c r="G9" s="26"/>
    </row>
    <row r="10" spans="1:7" ht="15.75" x14ac:dyDescent="0.25">
      <c r="A10" s="26" t="s">
        <v>8</v>
      </c>
      <c r="B10" s="26"/>
      <c r="C10" s="26"/>
      <c r="D10" s="26"/>
      <c r="E10" s="26"/>
      <c r="F10" s="26"/>
      <c r="G10" s="26"/>
    </row>
    <row r="11" spans="1:7" ht="15.75" x14ac:dyDescent="0.25">
      <c r="A11" s="26" t="s">
        <v>9</v>
      </c>
      <c r="B11" s="26"/>
      <c r="C11" s="26"/>
      <c r="D11" s="26"/>
      <c r="E11" s="26"/>
      <c r="F11" s="26"/>
      <c r="G11" s="26"/>
    </row>
    <row r="12" spans="1:7" ht="15.75" x14ac:dyDescent="0.25">
      <c r="A12" s="26" t="s">
        <v>10</v>
      </c>
      <c r="B12" s="26"/>
      <c r="C12" s="26"/>
      <c r="D12" s="26"/>
      <c r="E12" s="26"/>
      <c r="F12" s="26"/>
      <c r="G12" s="26"/>
    </row>
    <row r="13" spans="1:7" ht="15.75" x14ac:dyDescent="0.25">
      <c r="A13" s="26" t="s">
        <v>11</v>
      </c>
      <c r="B13" s="26"/>
      <c r="C13" s="26"/>
      <c r="D13" s="26"/>
      <c r="E13" s="26"/>
      <c r="F13" s="26"/>
      <c r="G13" s="26"/>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Teamwork</vt:lpstr>
      <vt:lpstr>Data</vt:lpstr>
      <vt:lpstr>DivineBeasts</vt:lpstr>
      <vt:lpstr>DreamTeam</vt:lpstr>
      <vt:lpstr>Goobers</vt:lpstr>
      <vt:lpstr>ShinyLink</vt:lpstr>
      <vt:lpstr>TriangleUnix</vt:lpstr>
      <vt:lpstr>Yellow</vt:lpstr>
      <vt:lpstr>Yogurt</vt:lpstr>
    </vt:vector>
  </TitlesOfParts>
  <Company>The Ohio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Teamwork</dc:title>
  <dc:creator>Kirby, Neil</dc:creator>
  <cp:lastModifiedBy>Sean Kelley</cp:lastModifiedBy>
  <dcterms:created xsi:type="dcterms:W3CDTF">2019-05-30T12:35:45Z</dcterms:created>
  <dcterms:modified xsi:type="dcterms:W3CDTF">2024-03-09T17:23:47Z</dcterms:modified>
</cp:coreProperties>
</file>