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-divye.singh/Documents/Projects/MIC_predictor/data/text/"/>
    </mc:Choice>
  </mc:AlternateContent>
  <xr:revisionPtr revIDLastSave="0" documentId="8_{9829B1B2-2AE2-4840-A739-39CF97DB3FA4}" xr6:coauthVersionLast="45" xr6:coauthVersionMax="45" xr10:uidLastSave="{00000000-0000-0000-0000-000000000000}"/>
  <bookViews>
    <workbookView xWindow="0" yWindow="460" windowWidth="33600" windowHeight="20540"/>
  </bookViews>
  <sheets>
    <sheet name="24889846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</calcChain>
</file>

<file path=xl/sharedStrings.xml><?xml version="1.0" encoding="utf-8"?>
<sst xmlns="http://schemas.openxmlformats.org/spreadsheetml/2006/main" count="162" uniqueCount="162">
  <si>
    <t>Fasta ID</t>
  </si>
  <si>
    <t>Sequence</t>
  </si>
  <si>
    <t>Length</t>
  </si>
  <si>
    <t>SVM</t>
  </si>
  <si>
    <t>RF</t>
  </si>
  <si>
    <t>IBk</t>
  </si>
  <si>
    <t>K*</t>
  </si>
  <si>
    <t>HIP163</t>
  </si>
  <si>
    <t>ACWWAGAKQEF</t>
  </si>
  <si>
    <t>HIP174</t>
  </si>
  <si>
    <t>ASWWAGIKQEF</t>
  </si>
  <si>
    <t>AVP1481</t>
  </si>
  <si>
    <t>RDVSDFTDSVRDPKTSEILD</t>
  </si>
  <si>
    <t>HIP1136</t>
  </si>
  <si>
    <t>QETAYFLLKLAGR</t>
  </si>
  <si>
    <t>HIP142</t>
  </si>
  <si>
    <t>AEAMAQVTN</t>
  </si>
  <si>
    <t>HIP293</t>
  </si>
  <si>
    <t>FRKQNPDIVIYQYMD</t>
  </si>
  <si>
    <t>HIP628</t>
  </si>
  <si>
    <t>KVINPEPIVEPFMSKPFALF</t>
  </si>
  <si>
    <t>HIP632</t>
  </si>
  <si>
    <t>LEAAPMSIPPEVKFNKPFVF</t>
  </si>
  <si>
    <t>HIP168</t>
  </si>
  <si>
    <t>ACWWAGIKQEF</t>
  </si>
  <si>
    <t>AVP2036</t>
  </si>
  <si>
    <t>CNIAPASIVSRNIVYTRAQPNQDIA</t>
  </si>
  <si>
    <t>HIP206</t>
  </si>
  <si>
    <t>TAYFLLKLAGAW</t>
  </si>
  <si>
    <t>AVP1734</t>
  </si>
  <si>
    <t>HRILMRIAQMMT</t>
  </si>
  <si>
    <t>AVP0001</t>
  </si>
  <si>
    <t>PYVGSGLYRR</t>
  </si>
  <si>
    <t>AVP0002</t>
  </si>
  <si>
    <t>SMIENLEYM</t>
  </si>
  <si>
    <t>HIP944</t>
  </si>
  <si>
    <t>GRKKRRQRRR</t>
  </si>
  <si>
    <t>HIP454</t>
  </si>
  <si>
    <t>GRFKRIRKKLKKLFKKIS</t>
  </si>
  <si>
    <t>AVP2043</t>
  </si>
  <si>
    <t>AKKAWKKAKKAAKKAKKWAKK</t>
  </si>
  <si>
    <t>AVP1486</t>
  </si>
  <si>
    <t>IQKEIDRLNEVAKNLNESLI</t>
  </si>
  <si>
    <t>AVP0592</t>
  </si>
  <si>
    <t>SWRLDIWDWICESVLDFK</t>
  </si>
  <si>
    <t>HIP951</t>
  </si>
  <si>
    <t>PKSSWSDHEASSGV</t>
  </si>
  <si>
    <t>AVP1174</t>
  </si>
  <si>
    <t>GLQLLGFILAFLGWIGAI</t>
  </si>
  <si>
    <t>AVP1182</t>
  </si>
  <si>
    <t>MANAGLQLLGFILA</t>
  </si>
  <si>
    <t>HIP1139</t>
  </si>
  <si>
    <t>IHAEIKNSLKIDNLDVNRCIEAL</t>
  </si>
  <si>
    <t>HIP1163</t>
  </si>
  <si>
    <t>RMKQIEDKIEEIESKQKKIENEIARIKKLIGERY</t>
  </si>
  <si>
    <t>AVP1179</t>
  </si>
  <si>
    <t>GAIVSTALPQWRIYSYAG</t>
  </si>
  <si>
    <t>AVP0425</t>
  </si>
  <si>
    <t>GIGKFLHSAKKFGKAFVGEIMNS</t>
  </si>
  <si>
    <t>HIP178</t>
  </si>
  <si>
    <t>QLLIRMIYKNI</t>
  </si>
  <si>
    <t>AVP1184</t>
  </si>
  <si>
    <t>MANAGLQLLGFILAFLGWIG</t>
  </si>
  <si>
    <t>AVP1763</t>
  </si>
  <si>
    <t>SVVPSKATWGFA</t>
  </si>
  <si>
    <t>AVP2010</t>
  </si>
  <si>
    <t>KPPSKPNNDFHFEVFNFV</t>
  </si>
  <si>
    <t>AVP0139</t>
  </si>
  <si>
    <t>DEFDASISQVNEKINQSLAFIRKSDELLHNVNAGK</t>
  </si>
  <si>
    <t>AVP1229</t>
  </si>
  <si>
    <t>CWVRLGRYLLRRLKTPFTRL</t>
  </si>
  <si>
    <t>AVP1231</t>
  </si>
  <si>
    <t>DCWVRLGRYLLRRLKTPF</t>
  </si>
  <si>
    <t>AVP1947</t>
  </si>
  <si>
    <t>TDVILMCFSIDSPDSL</t>
  </si>
  <si>
    <t>AVP1566</t>
  </si>
  <si>
    <t>SIELNKAKSDLEESKEWIRRSNQKLDSI</t>
  </si>
  <si>
    <t>HIP649</t>
  </si>
  <si>
    <t>LEAIPMSIPAEVKFNKPFVF</t>
  </si>
  <si>
    <t>AVP0134</t>
  </si>
  <si>
    <t>LVFPSDEFDASISQVNEKINQSLAFIRKSDELLHN</t>
  </si>
  <si>
    <t>AVP1803</t>
  </si>
  <si>
    <t>VVTTRLFMSLVASVRNAFQSGYISFDEIIKTE</t>
  </si>
  <si>
    <t>AVP0104</t>
  </si>
  <si>
    <t>LERLDVGTNLGNAIAKLEDAKELLESSDQILRSMK</t>
  </si>
  <si>
    <t>AVP0605</t>
  </si>
  <si>
    <t>TWLRAIWDWVCTALTDFK</t>
  </si>
  <si>
    <t>AVP0604</t>
  </si>
  <si>
    <t>SWLWEVWDWVLHVLSDFK</t>
  </si>
  <si>
    <t>HIP1141</t>
  </si>
  <si>
    <t>KQLTEAVQKITTESIVIWGK</t>
  </si>
  <si>
    <t>HIP229</t>
  </si>
  <si>
    <t>YQLLIRMIYKAI</t>
  </si>
  <si>
    <t>AVP2037</t>
  </si>
  <si>
    <t>ANVVATYPAHS</t>
  </si>
  <si>
    <t>AVP0611</t>
  </si>
  <si>
    <t>SWLDDIWDWICEVLSDFE</t>
  </si>
  <si>
    <t>AVP0601</t>
  </si>
  <si>
    <t>SWLRDVWDWICTVLTDFK</t>
  </si>
  <si>
    <t>AVP0193</t>
  </si>
  <si>
    <t>KRKRFAKKFLRFLRKVIRFLKRFIRRF</t>
  </si>
  <si>
    <t>AVP0607</t>
  </si>
  <si>
    <t>SWLRDVWDWVCTVLSDFK</t>
  </si>
  <si>
    <t>AVP0190</t>
  </si>
  <si>
    <t>KKKKFVKKVAKKVKKVAKKVAKVAVAV</t>
  </si>
  <si>
    <t>AVP0991</t>
  </si>
  <si>
    <t>MDVNPTLLFL</t>
  </si>
  <si>
    <t>AVP1366</t>
  </si>
  <si>
    <t>DGSLLGRMKGAA</t>
  </si>
  <si>
    <t>HIP1134</t>
  </si>
  <si>
    <t>HLKTAVQMAVFIHNFKR</t>
  </si>
  <si>
    <t>HIP405</t>
  </si>
  <si>
    <t>KFRRQRPRLSHKGPMPF</t>
  </si>
  <si>
    <t>AVP1173</t>
  </si>
  <si>
    <t>MANAGLQLLGFILAFLGW</t>
  </si>
  <si>
    <t>AVP0819</t>
  </si>
  <si>
    <t>CFLNITNSHVSILQEAPPLENRV</t>
  </si>
  <si>
    <t>AVP1813</t>
  </si>
  <si>
    <t>FNVALDQVFESIENSQALVDQSNRILSSAEKGNTG</t>
  </si>
  <si>
    <t>HIP753</t>
  </si>
  <si>
    <t>LLKELWTKIKGAGKAVLGKIKGLL</t>
  </si>
  <si>
    <t>AVP1940</t>
  </si>
  <si>
    <t>TDVILMCFSIDSPDALENI</t>
  </si>
  <si>
    <t>HIP643</t>
  </si>
  <si>
    <t>LEAIPCSIPPCVLFNKPFVF</t>
  </si>
  <si>
    <t>AVP1510</t>
  </si>
  <si>
    <t>SWLRDIWDWLCELLSDFK</t>
  </si>
  <si>
    <t>AVP0183</t>
  </si>
  <si>
    <t>FAVAVKAVAVKAVAVKAVKKAVKKVKKAVKKAVKKKK</t>
  </si>
  <si>
    <t>HIP642</t>
  </si>
  <si>
    <t>LEAIPCSIPPCVGFGKPFVF</t>
  </si>
  <si>
    <t>HIP307</t>
  </si>
  <si>
    <t>IRILQQLLFIHFRIG</t>
  </si>
  <si>
    <t>AVP1806</t>
  </si>
  <si>
    <t>WLVFFVRRKK</t>
  </si>
  <si>
    <t>HIP1131</t>
  </si>
  <si>
    <t>SGIVQQLNNQLRAEEANQHLEQLSVWGSKQNQARRLK</t>
  </si>
  <si>
    <t>AVP0599</t>
  </si>
  <si>
    <t>KWLCRIWSWISDVLDDFE</t>
  </si>
  <si>
    <t>HIP1130</t>
  </si>
  <si>
    <t>SGIDQEQNNLTRLIEAQIHELQLTQWKIKQLLARILK</t>
  </si>
  <si>
    <t>HIP810</t>
  </si>
  <si>
    <t>EINNYTSLIHSLIEESQNQQEKNEQELLELDKWASL</t>
  </si>
  <si>
    <t>AVP1215</t>
  </si>
  <si>
    <t>GELGRPVYVLGDPGYYAT</t>
  </si>
  <si>
    <t>AVP1988</t>
  </si>
  <si>
    <t>WEDWVAWI</t>
  </si>
  <si>
    <t>AVP0985</t>
  </si>
  <si>
    <t>MDVNPTLLFLKVPAQN</t>
  </si>
  <si>
    <t>HIP983</t>
  </si>
  <si>
    <t>YTSLIHSLIEESQNQQEKNEQELLELDKWASLWNWF</t>
  </si>
  <si>
    <t>AVP1000</t>
  </si>
  <si>
    <t>MDVNPYFLFLKVPAQ</t>
  </si>
  <si>
    <t>HIP843</t>
  </si>
  <si>
    <t>TSLIHSLIEESQNQQEKNEQELLELDKWASLWNWFN</t>
  </si>
  <si>
    <t>AVP0977</t>
  </si>
  <si>
    <t>MDVNPTLLFLKVPAQNAISTTFPYT</t>
  </si>
  <si>
    <t>HIP801</t>
  </si>
  <si>
    <t>WMEWDREINNYTSLIGSLIEESQNQQEKNEQELLE</t>
  </si>
  <si>
    <t>IC50_(microM)</t>
  </si>
  <si>
    <t>MAPE</t>
  </si>
  <si>
    <t>Abs Perc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</si>
</sst>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>
      <selection activeCell="L2" sqref="L2"/>
    </sheetView>
  </sheetViews>
  <sheetFormatPr baseColWidth="10" defaultRowHeight="16" x14ac:dyDescent="0.2"/>
  <cols>
    <col min="2" max="2" width="44.5" bestFit="1" customWidth="1"/>
    <col min="3" max="3" width="12.1640625" customWidth="1"/>
    <col min="8" max="8" width="12.83203125" bestFit="1" customWidth="1"/>
    <col min="9" max="9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159</v>
      </c>
      <c r="I1" s="3" t="s">
        <v>161</v>
      </c>
    </row>
    <row r="2" spans="1:13" x14ac:dyDescent="0.2">
      <c r="A2" t="s">
        <v>7</v>
      </c>
      <c r="B2" t="s">
        <v>8</v>
      </c>
      <c r="C2">
        <v>11</v>
      </c>
      <c r="D2">
        <v>201.56</v>
      </c>
      <c r="E2">
        <v>214.22</v>
      </c>
      <c r="F2">
        <v>268.61</v>
      </c>
      <c r="G2">
        <v>90.01</v>
      </c>
      <c r="H2" s="2">
        <v>333</v>
      </c>
      <c r="I2">
        <f>100*(ABS(D2-H2)/H2)</f>
        <v>39.471471471471467</v>
      </c>
      <c r="L2" s="3" t="s">
        <v>160</v>
      </c>
      <c r="M2">
        <f>AVERAGE(I2:I77)</f>
        <v>6752.890921178755</v>
      </c>
    </row>
    <row r="3" spans="1:13" x14ac:dyDescent="0.2">
      <c r="A3" t="s">
        <v>9</v>
      </c>
      <c r="B3" t="s">
        <v>10</v>
      </c>
      <c r="C3">
        <v>11</v>
      </c>
      <c r="D3">
        <v>227.93</v>
      </c>
      <c r="E3">
        <v>133.43</v>
      </c>
      <c r="F3">
        <v>66.78</v>
      </c>
      <c r="G3">
        <v>277.01</v>
      </c>
      <c r="H3" s="2">
        <v>294</v>
      </c>
      <c r="I3">
        <f t="shared" ref="I3:I66" si="0">100*(ABS(D3-H3)/H3)</f>
        <v>22.472789115646254</v>
      </c>
    </row>
    <row r="4" spans="1:13" x14ac:dyDescent="0.2">
      <c r="A4" t="s">
        <v>11</v>
      </c>
      <c r="B4" t="s">
        <v>12</v>
      </c>
      <c r="C4">
        <v>20</v>
      </c>
      <c r="D4">
        <v>45.12</v>
      </c>
      <c r="E4">
        <v>18.010000000000002</v>
      </c>
      <c r="F4">
        <v>32.409999999999997</v>
      </c>
      <c r="G4">
        <v>1.44</v>
      </c>
      <c r="H4" s="2">
        <v>258.34399999999999</v>
      </c>
      <c r="I4">
        <f t="shared" si="0"/>
        <v>82.534914687393552</v>
      </c>
    </row>
    <row r="5" spans="1:13" x14ac:dyDescent="0.2">
      <c r="A5" t="s">
        <v>13</v>
      </c>
      <c r="B5" t="s">
        <v>14</v>
      </c>
      <c r="C5">
        <v>13</v>
      </c>
      <c r="D5">
        <v>261.5</v>
      </c>
      <c r="E5">
        <v>67.92</v>
      </c>
      <c r="F5">
        <v>6.21</v>
      </c>
      <c r="G5">
        <v>3.51</v>
      </c>
      <c r="H5" s="2">
        <v>150</v>
      </c>
      <c r="I5">
        <f t="shared" si="0"/>
        <v>74.333333333333329</v>
      </c>
    </row>
    <row r="6" spans="1:13" x14ac:dyDescent="0.2">
      <c r="A6" t="s">
        <v>15</v>
      </c>
      <c r="B6" t="s">
        <v>16</v>
      </c>
      <c r="C6">
        <v>9</v>
      </c>
      <c r="D6">
        <v>58.34</v>
      </c>
      <c r="E6">
        <v>70.55</v>
      </c>
      <c r="F6">
        <v>35.51</v>
      </c>
      <c r="G6">
        <v>5.01</v>
      </c>
      <c r="H6" s="2">
        <v>124</v>
      </c>
      <c r="I6">
        <f t="shared" si="0"/>
        <v>52.951612903225808</v>
      </c>
    </row>
    <row r="7" spans="1:13" x14ac:dyDescent="0.2">
      <c r="A7" t="s">
        <v>17</v>
      </c>
      <c r="B7" t="s">
        <v>18</v>
      </c>
      <c r="C7">
        <v>15</v>
      </c>
      <c r="D7">
        <v>76.27</v>
      </c>
      <c r="E7">
        <v>42.09</v>
      </c>
      <c r="F7">
        <v>43.68</v>
      </c>
      <c r="G7">
        <v>4.8099999999999996</v>
      </c>
      <c r="H7" s="2">
        <v>119</v>
      </c>
      <c r="I7">
        <f t="shared" si="0"/>
        <v>35.907563025210088</v>
      </c>
    </row>
    <row r="8" spans="1:13" x14ac:dyDescent="0.2">
      <c r="A8" t="s">
        <v>19</v>
      </c>
      <c r="B8" t="s">
        <v>20</v>
      </c>
      <c r="C8">
        <v>20</v>
      </c>
      <c r="D8">
        <v>41.09</v>
      </c>
      <c r="E8">
        <v>26.58</v>
      </c>
      <c r="F8">
        <v>24.58</v>
      </c>
      <c r="G8">
        <v>14.8</v>
      </c>
      <c r="H8" s="2">
        <v>100</v>
      </c>
      <c r="I8">
        <f t="shared" si="0"/>
        <v>58.91</v>
      </c>
    </row>
    <row r="9" spans="1:13" x14ac:dyDescent="0.2">
      <c r="A9" t="s">
        <v>21</v>
      </c>
      <c r="B9" t="s">
        <v>22</v>
      </c>
      <c r="C9">
        <v>20</v>
      </c>
      <c r="D9">
        <v>36.159999999999997</v>
      </c>
      <c r="E9">
        <v>31.6</v>
      </c>
      <c r="F9">
        <v>49.01</v>
      </c>
      <c r="G9">
        <v>23.47</v>
      </c>
      <c r="H9" s="2">
        <v>100</v>
      </c>
      <c r="I9">
        <f t="shared" si="0"/>
        <v>63.840000000000011</v>
      </c>
    </row>
    <row r="10" spans="1:13" x14ac:dyDescent="0.2">
      <c r="A10" t="s">
        <v>23</v>
      </c>
      <c r="B10" t="s">
        <v>24</v>
      </c>
      <c r="C10">
        <v>11</v>
      </c>
      <c r="D10">
        <v>270.8</v>
      </c>
      <c r="E10">
        <v>196.16</v>
      </c>
      <c r="F10">
        <v>239.88</v>
      </c>
      <c r="G10">
        <v>90.01</v>
      </c>
      <c r="H10" s="2">
        <v>95</v>
      </c>
      <c r="I10">
        <f t="shared" si="0"/>
        <v>185.05263157894737</v>
      </c>
    </row>
    <row r="11" spans="1:13" x14ac:dyDescent="0.2">
      <c r="A11" t="s">
        <v>25</v>
      </c>
      <c r="B11" t="s">
        <v>26</v>
      </c>
      <c r="C11">
        <v>25</v>
      </c>
      <c r="D11">
        <v>38.68</v>
      </c>
      <c r="E11">
        <v>86.68</v>
      </c>
      <c r="F11">
        <v>4.62</v>
      </c>
      <c r="G11">
        <v>8.51</v>
      </c>
      <c r="H11" s="2">
        <v>88.299000000000007</v>
      </c>
      <c r="I11">
        <f t="shared" si="0"/>
        <v>56.194294386119893</v>
      </c>
    </row>
    <row r="12" spans="1:13" x14ac:dyDescent="0.2">
      <c r="A12" t="s">
        <v>27</v>
      </c>
      <c r="B12" t="s">
        <v>28</v>
      </c>
      <c r="C12">
        <v>12</v>
      </c>
      <c r="D12">
        <v>121.77</v>
      </c>
      <c r="E12">
        <v>101.86</v>
      </c>
      <c r="F12">
        <v>3.59</v>
      </c>
      <c r="G12">
        <v>21.01</v>
      </c>
      <c r="H12" s="2">
        <v>83</v>
      </c>
      <c r="I12">
        <f t="shared" si="0"/>
        <v>46.710843373493972</v>
      </c>
    </row>
    <row r="13" spans="1:13" x14ac:dyDescent="0.2">
      <c r="A13" t="s">
        <v>29</v>
      </c>
      <c r="B13" t="s">
        <v>30</v>
      </c>
      <c r="C13">
        <v>12</v>
      </c>
      <c r="D13">
        <v>100.33</v>
      </c>
      <c r="E13">
        <v>74.790000000000006</v>
      </c>
      <c r="F13">
        <v>105.02</v>
      </c>
      <c r="G13">
        <v>56.01</v>
      </c>
      <c r="H13" s="2">
        <v>60.607999999999997</v>
      </c>
      <c r="I13">
        <f t="shared" si="0"/>
        <v>65.539202745512142</v>
      </c>
    </row>
    <row r="14" spans="1:13" x14ac:dyDescent="0.2">
      <c r="A14" t="s">
        <v>31</v>
      </c>
      <c r="B14" t="s">
        <v>32</v>
      </c>
      <c r="C14">
        <v>10</v>
      </c>
      <c r="D14">
        <v>106.22</v>
      </c>
      <c r="E14">
        <v>118.77</v>
      </c>
      <c r="F14">
        <v>45.31</v>
      </c>
      <c r="G14">
        <v>313.01</v>
      </c>
      <c r="H14" s="2">
        <v>50</v>
      </c>
      <c r="I14">
        <f t="shared" si="0"/>
        <v>112.44000000000001</v>
      </c>
    </row>
    <row r="15" spans="1:13" x14ac:dyDescent="0.2">
      <c r="A15" t="s">
        <v>33</v>
      </c>
      <c r="B15" t="s">
        <v>34</v>
      </c>
      <c r="C15">
        <v>9</v>
      </c>
      <c r="D15">
        <v>42.95</v>
      </c>
      <c r="E15">
        <v>34.58</v>
      </c>
      <c r="F15">
        <v>96.6</v>
      </c>
      <c r="G15">
        <v>32.71</v>
      </c>
      <c r="H15" s="2">
        <v>50</v>
      </c>
      <c r="I15">
        <f t="shared" si="0"/>
        <v>14.099999999999993</v>
      </c>
    </row>
    <row r="16" spans="1:13" x14ac:dyDescent="0.2">
      <c r="A16" t="s">
        <v>35</v>
      </c>
      <c r="B16" t="s">
        <v>36</v>
      </c>
      <c r="C16">
        <v>10</v>
      </c>
      <c r="D16">
        <v>50.41</v>
      </c>
      <c r="E16">
        <v>39.299999999999997</v>
      </c>
      <c r="F16">
        <v>110.04</v>
      </c>
      <c r="G16">
        <v>313.01</v>
      </c>
      <c r="H16" s="2">
        <v>50</v>
      </c>
      <c r="I16">
        <f t="shared" si="0"/>
        <v>0.81999999999999318</v>
      </c>
    </row>
    <row r="17" spans="1:9" x14ac:dyDescent="0.2">
      <c r="A17" t="s">
        <v>37</v>
      </c>
      <c r="B17" t="s">
        <v>38</v>
      </c>
      <c r="C17">
        <v>18</v>
      </c>
      <c r="D17">
        <v>27.65</v>
      </c>
      <c r="E17">
        <v>15.37</v>
      </c>
      <c r="F17">
        <v>22.84</v>
      </c>
      <c r="G17">
        <v>0.36</v>
      </c>
      <c r="H17" s="2">
        <v>44</v>
      </c>
      <c r="I17">
        <f t="shared" si="0"/>
        <v>37.159090909090914</v>
      </c>
    </row>
    <row r="18" spans="1:9" x14ac:dyDescent="0.2">
      <c r="A18" t="s">
        <v>39</v>
      </c>
      <c r="B18" t="s">
        <v>40</v>
      </c>
      <c r="C18">
        <v>21</v>
      </c>
      <c r="D18">
        <v>44.22</v>
      </c>
      <c r="E18">
        <v>31.69</v>
      </c>
      <c r="F18">
        <v>66.430000000000007</v>
      </c>
      <c r="G18">
        <v>47.31</v>
      </c>
      <c r="H18" s="2">
        <v>40.799999999999997</v>
      </c>
      <c r="I18">
        <f t="shared" si="0"/>
        <v>8.3823529411764763</v>
      </c>
    </row>
    <row r="19" spans="1:9" x14ac:dyDescent="0.2">
      <c r="A19" t="s">
        <v>41</v>
      </c>
      <c r="B19" t="s">
        <v>42</v>
      </c>
      <c r="C19">
        <v>20</v>
      </c>
      <c r="D19">
        <v>15.04</v>
      </c>
      <c r="E19">
        <v>43.25</v>
      </c>
      <c r="F19">
        <v>43.17</v>
      </c>
      <c r="G19">
        <v>1.2</v>
      </c>
      <c r="H19" s="2">
        <v>37.128</v>
      </c>
      <c r="I19">
        <f t="shared" si="0"/>
        <v>59.491488903253611</v>
      </c>
    </row>
    <row r="20" spans="1:9" x14ac:dyDescent="0.2">
      <c r="A20" t="s">
        <v>43</v>
      </c>
      <c r="B20" t="s">
        <v>44</v>
      </c>
      <c r="C20">
        <v>18</v>
      </c>
      <c r="D20">
        <v>3.61</v>
      </c>
      <c r="E20">
        <v>6.23</v>
      </c>
      <c r="F20">
        <v>7.07</v>
      </c>
      <c r="G20">
        <v>4.01</v>
      </c>
      <c r="H20" s="2">
        <v>30</v>
      </c>
      <c r="I20">
        <f t="shared" si="0"/>
        <v>87.966666666666669</v>
      </c>
    </row>
    <row r="21" spans="1:9" x14ac:dyDescent="0.2">
      <c r="A21" t="s">
        <v>45</v>
      </c>
      <c r="B21" t="s">
        <v>46</v>
      </c>
      <c r="C21">
        <v>14</v>
      </c>
      <c r="D21">
        <v>43.07</v>
      </c>
      <c r="E21">
        <v>19.260000000000002</v>
      </c>
      <c r="F21">
        <v>30.07</v>
      </c>
      <c r="G21">
        <v>17.5</v>
      </c>
      <c r="H21" s="2">
        <v>27</v>
      </c>
      <c r="I21">
        <f t="shared" si="0"/>
        <v>59.518518518518512</v>
      </c>
    </row>
    <row r="22" spans="1:9" x14ac:dyDescent="0.2">
      <c r="A22" t="s">
        <v>47</v>
      </c>
      <c r="B22" t="s">
        <v>48</v>
      </c>
      <c r="C22">
        <v>18</v>
      </c>
      <c r="D22">
        <v>6.5</v>
      </c>
      <c r="E22">
        <v>10.84</v>
      </c>
      <c r="F22">
        <v>19.850000000000001</v>
      </c>
      <c r="G22">
        <v>4.3099999999999996</v>
      </c>
      <c r="H22" s="2">
        <v>25</v>
      </c>
      <c r="I22">
        <f t="shared" si="0"/>
        <v>74</v>
      </c>
    </row>
    <row r="23" spans="1:9" x14ac:dyDescent="0.2">
      <c r="A23" t="s">
        <v>49</v>
      </c>
      <c r="B23" t="s">
        <v>50</v>
      </c>
      <c r="C23">
        <v>14</v>
      </c>
      <c r="D23">
        <v>56.41</v>
      </c>
      <c r="E23">
        <v>25.46</v>
      </c>
      <c r="F23">
        <v>19.850000000000001</v>
      </c>
      <c r="G23">
        <v>7.61</v>
      </c>
      <c r="H23" s="2">
        <v>25</v>
      </c>
      <c r="I23">
        <f t="shared" si="0"/>
        <v>125.64</v>
      </c>
    </row>
    <row r="24" spans="1:9" x14ac:dyDescent="0.2">
      <c r="A24" t="s">
        <v>51</v>
      </c>
      <c r="B24" t="s">
        <v>52</v>
      </c>
      <c r="C24">
        <v>23</v>
      </c>
      <c r="D24">
        <v>12.81</v>
      </c>
      <c r="E24">
        <v>6.02</v>
      </c>
      <c r="F24">
        <v>21.85</v>
      </c>
      <c r="G24">
        <v>2.0299999999999998</v>
      </c>
      <c r="H24" s="2">
        <v>25</v>
      </c>
      <c r="I24">
        <f t="shared" si="0"/>
        <v>48.76</v>
      </c>
    </row>
    <row r="25" spans="1:9" x14ac:dyDescent="0.2">
      <c r="A25" t="s">
        <v>53</v>
      </c>
      <c r="B25" t="s">
        <v>54</v>
      </c>
      <c r="C25">
        <v>34</v>
      </c>
      <c r="D25">
        <v>33.81</v>
      </c>
      <c r="E25">
        <v>17.329999999999998</v>
      </c>
      <c r="F25">
        <v>19.190000000000001</v>
      </c>
      <c r="G25">
        <v>0.04</v>
      </c>
      <c r="H25" s="2">
        <v>25</v>
      </c>
      <c r="I25">
        <f t="shared" si="0"/>
        <v>35.240000000000009</v>
      </c>
    </row>
    <row r="26" spans="1:9" x14ac:dyDescent="0.2">
      <c r="A26" t="s">
        <v>55</v>
      </c>
      <c r="B26" t="s">
        <v>56</v>
      </c>
      <c r="C26">
        <v>18</v>
      </c>
      <c r="D26">
        <v>26.29</v>
      </c>
      <c r="E26">
        <v>26.75</v>
      </c>
      <c r="F26">
        <v>75.819999999999993</v>
      </c>
      <c r="G26">
        <v>25.01</v>
      </c>
      <c r="H26" s="2">
        <v>23.8</v>
      </c>
      <c r="I26">
        <f t="shared" si="0"/>
        <v>10.462184873949573</v>
      </c>
    </row>
    <row r="27" spans="1:9" x14ac:dyDescent="0.2">
      <c r="A27" t="s">
        <v>57</v>
      </c>
      <c r="B27" t="s">
        <v>58</v>
      </c>
      <c r="C27">
        <v>23</v>
      </c>
      <c r="D27">
        <v>33.909999999999997</v>
      </c>
      <c r="E27">
        <v>26.8</v>
      </c>
      <c r="F27">
        <v>37.32</v>
      </c>
      <c r="G27">
        <v>36.6</v>
      </c>
      <c r="H27" s="2">
        <v>22.16</v>
      </c>
      <c r="I27">
        <f t="shared" si="0"/>
        <v>53.023465703971105</v>
      </c>
    </row>
    <row r="28" spans="1:9" x14ac:dyDescent="0.2">
      <c r="A28" t="s">
        <v>59</v>
      </c>
      <c r="B28" t="s">
        <v>60</v>
      </c>
      <c r="C28">
        <v>11</v>
      </c>
      <c r="D28">
        <v>21.56</v>
      </c>
      <c r="E28">
        <v>26.26</v>
      </c>
      <c r="F28">
        <v>50.1</v>
      </c>
      <c r="G28">
        <v>5.01</v>
      </c>
      <c r="H28" s="2">
        <v>21</v>
      </c>
      <c r="I28">
        <f t="shared" si="0"/>
        <v>2.6666666666666607</v>
      </c>
    </row>
    <row r="29" spans="1:9" x14ac:dyDescent="0.2">
      <c r="A29" t="s">
        <v>61</v>
      </c>
      <c r="B29" t="s">
        <v>62</v>
      </c>
      <c r="C29">
        <v>20</v>
      </c>
      <c r="D29">
        <v>2.12</v>
      </c>
      <c r="E29">
        <v>9.2100000000000009</v>
      </c>
      <c r="F29">
        <v>19.850000000000001</v>
      </c>
      <c r="G29">
        <v>4.01</v>
      </c>
      <c r="H29" s="2">
        <v>17.8</v>
      </c>
      <c r="I29">
        <f t="shared" si="0"/>
        <v>88.089887640449433</v>
      </c>
    </row>
    <row r="30" spans="1:9" x14ac:dyDescent="0.2">
      <c r="A30" t="s">
        <v>63</v>
      </c>
      <c r="B30" t="s">
        <v>64</v>
      </c>
      <c r="C30">
        <v>12</v>
      </c>
      <c r="D30">
        <v>45.81</v>
      </c>
      <c r="E30">
        <v>22.04</v>
      </c>
      <c r="F30">
        <v>26.99</v>
      </c>
      <c r="G30">
        <v>44.01</v>
      </c>
      <c r="H30" s="2">
        <v>14.515000000000001</v>
      </c>
      <c r="I30">
        <f t="shared" si="0"/>
        <v>215.60454702032379</v>
      </c>
    </row>
    <row r="31" spans="1:9" x14ac:dyDescent="0.2">
      <c r="A31" t="s">
        <v>65</v>
      </c>
      <c r="B31" t="s">
        <v>66</v>
      </c>
      <c r="C31">
        <v>18</v>
      </c>
      <c r="D31">
        <v>10.41</v>
      </c>
      <c r="E31">
        <v>148.91999999999999</v>
      </c>
      <c r="F31">
        <v>123.09</v>
      </c>
      <c r="G31">
        <v>220.01</v>
      </c>
      <c r="H31" s="2">
        <v>14</v>
      </c>
      <c r="I31">
        <f t="shared" si="0"/>
        <v>25.642857142857139</v>
      </c>
    </row>
    <row r="32" spans="1:9" x14ac:dyDescent="0.2">
      <c r="A32" t="s">
        <v>67</v>
      </c>
      <c r="B32" t="s">
        <v>68</v>
      </c>
      <c r="C32">
        <v>35</v>
      </c>
      <c r="D32">
        <v>11.2</v>
      </c>
      <c r="E32">
        <v>6.54</v>
      </c>
      <c r="F32">
        <v>8.4</v>
      </c>
      <c r="G32">
        <v>6.01</v>
      </c>
      <c r="H32" s="2">
        <v>12</v>
      </c>
      <c r="I32">
        <f t="shared" si="0"/>
        <v>6.6666666666666723</v>
      </c>
    </row>
    <row r="33" spans="1:9" x14ac:dyDescent="0.2">
      <c r="A33" t="s">
        <v>69</v>
      </c>
      <c r="B33" t="s">
        <v>70</v>
      </c>
      <c r="C33">
        <v>20</v>
      </c>
      <c r="D33">
        <v>11.83</v>
      </c>
      <c r="E33">
        <v>17.09</v>
      </c>
      <c r="F33">
        <v>13.84</v>
      </c>
      <c r="G33">
        <v>2.0099999999999998</v>
      </c>
      <c r="H33" s="2">
        <v>12</v>
      </c>
      <c r="I33">
        <f t="shared" si="0"/>
        <v>1.4166666666666661</v>
      </c>
    </row>
    <row r="34" spans="1:9" x14ac:dyDescent="0.2">
      <c r="A34" t="s">
        <v>71</v>
      </c>
      <c r="B34" t="s">
        <v>72</v>
      </c>
      <c r="C34">
        <v>18</v>
      </c>
      <c r="D34">
        <v>8.6</v>
      </c>
      <c r="E34">
        <v>5.35</v>
      </c>
      <c r="F34">
        <v>8.8699999999999992</v>
      </c>
      <c r="G34">
        <v>4.01</v>
      </c>
      <c r="H34" s="2">
        <v>12</v>
      </c>
      <c r="I34">
        <f t="shared" si="0"/>
        <v>28.333333333333339</v>
      </c>
    </row>
    <row r="35" spans="1:9" x14ac:dyDescent="0.2">
      <c r="A35" t="s">
        <v>73</v>
      </c>
      <c r="B35" t="s">
        <v>74</v>
      </c>
      <c r="C35">
        <v>16</v>
      </c>
      <c r="D35">
        <v>28.75</v>
      </c>
      <c r="E35">
        <v>10.45</v>
      </c>
      <c r="F35">
        <v>22.96</v>
      </c>
      <c r="G35">
        <v>18.48</v>
      </c>
      <c r="H35" s="2">
        <v>10.86</v>
      </c>
      <c r="I35">
        <f t="shared" si="0"/>
        <v>164.7329650092081</v>
      </c>
    </row>
    <row r="36" spans="1:9" x14ac:dyDescent="0.2">
      <c r="A36" t="s">
        <v>75</v>
      </c>
      <c r="B36" t="s">
        <v>76</v>
      </c>
      <c r="C36">
        <v>28</v>
      </c>
      <c r="D36">
        <v>17.149999999999999</v>
      </c>
      <c r="E36">
        <v>10.86</v>
      </c>
      <c r="F36">
        <v>23.28</v>
      </c>
      <c r="G36">
        <v>0.21</v>
      </c>
      <c r="H36" s="2">
        <v>10</v>
      </c>
      <c r="I36">
        <f t="shared" si="0"/>
        <v>71.499999999999986</v>
      </c>
    </row>
    <row r="37" spans="1:9" x14ac:dyDescent="0.2">
      <c r="A37" t="s">
        <v>77</v>
      </c>
      <c r="B37" t="s">
        <v>78</v>
      </c>
      <c r="C37">
        <v>20</v>
      </c>
      <c r="D37">
        <v>17.25</v>
      </c>
      <c r="E37">
        <v>27.56</v>
      </c>
      <c r="F37">
        <v>45.24</v>
      </c>
      <c r="G37">
        <v>11.01</v>
      </c>
      <c r="H37" s="2">
        <v>9.7200000000000006</v>
      </c>
      <c r="I37">
        <f t="shared" si="0"/>
        <v>77.469135802469125</v>
      </c>
    </row>
    <row r="38" spans="1:9" x14ac:dyDescent="0.2">
      <c r="A38" t="s">
        <v>79</v>
      </c>
      <c r="B38" t="s">
        <v>80</v>
      </c>
      <c r="C38">
        <v>35</v>
      </c>
      <c r="D38">
        <v>16.43</v>
      </c>
      <c r="E38">
        <v>12.6</v>
      </c>
      <c r="F38">
        <v>0.88</v>
      </c>
      <c r="G38">
        <v>8.01</v>
      </c>
      <c r="H38" s="2">
        <v>9</v>
      </c>
      <c r="I38">
        <f t="shared" si="0"/>
        <v>82.555555555555543</v>
      </c>
    </row>
    <row r="39" spans="1:9" x14ac:dyDescent="0.2">
      <c r="A39" t="s">
        <v>81</v>
      </c>
      <c r="B39" t="s">
        <v>82</v>
      </c>
      <c r="C39">
        <v>32</v>
      </c>
      <c r="D39">
        <v>52.02</v>
      </c>
      <c r="E39">
        <v>17.82</v>
      </c>
      <c r="F39">
        <v>16.57</v>
      </c>
      <c r="G39">
        <v>6.01</v>
      </c>
      <c r="H39" s="2">
        <v>8</v>
      </c>
      <c r="I39">
        <f t="shared" si="0"/>
        <v>550.25</v>
      </c>
    </row>
    <row r="40" spans="1:9" x14ac:dyDescent="0.2">
      <c r="A40" t="s">
        <v>83</v>
      </c>
      <c r="B40" t="s">
        <v>84</v>
      </c>
      <c r="C40">
        <v>35</v>
      </c>
      <c r="D40">
        <v>12.89</v>
      </c>
      <c r="E40">
        <v>3.89</v>
      </c>
      <c r="F40">
        <v>25.51</v>
      </c>
      <c r="G40">
        <v>12.31</v>
      </c>
      <c r="H40" s="2">
        <v>7.3</v>
      </c>
      <c r="I40">
        <f t="shared" si="0"/>
        <v>76.575342465753437</v>
      </c>
    </row>
    <row r="41" spans="1:9" x14ac:dyDescent="0.2">
      <c r="A41" t="s">
        <v>85</v>
      </c>
      <c r="B41" t="s">
        <v>86</v>
      </c>
      <c r="C41">
        <v>18</v>
      </c>
      <c r="D41">
        <v>27.66</v>
      </c>
      <c r="E41">
        <v>14.14</v>
      </c>
      <c r="F41">
        <v>34.64</v>
      </c>
      <c r="G41">
        <v>2.11</v>
      </c>
      <c r="H41" s="2">
        <v>7.1</v>
      </c>
      <c r="I41">
        <f t="shared" si="0"/>
        <v>289.57746478873247</v>
      </c>
    </row>
    <row r="42" spans="1:9" x14ac:dyDescent="0.2">
      <c r="A42" t="s">
        <v>87</v>
      </c>
      <c r="B42" t="s">
        <v>88</v>
      </c>
      <c r="C42">
        <v>18</v>
      </c>
      <c r="D42">
        <v>32.15</v>
      </c>
      <c r="E42">
        <v>9.93</v>
      </c>
      <c r="F42">
        <v>14.44</v>
      </c>
      <c r="G42">
        <v>1.41</v>
      </c>
      <c r="H42" s="2">
        <v>7</v>
      </c>
      <c r="I42">
        <f t="shared" si="0"/>
        <v>359.28571428571428</v>
      </c>
    </row>
    <row r="43" spans="1:9" x14ac:dyDescent="0.2">
      <c r="A43" t="s">
        <v>89</v>
      </c>
      <c r="B43" t="s">
        <v>90</v>
      </c>
      <c r="C43">
        <v>20</v>
      </c>
      <c r="D43">
        <v>45.22</v>
      </c>
      <c r="E43">
        <v>33.619999999999997</v>
      </c>
      <c r="F43">
        <v>44.61</v>
      </c>
      <c r="G43">
        <v>0.87</v>
      </c>
      <c r="H43" s="2">
        <v>7</v>
      </c>
      <c r="I43">
        <f t="shared" si="0"/>
        <v>546</v>
      </c>
    </row>
    <row r="44" spans="1:9" x14ac:dyDescent="0.2">
      <c r="A44" t="s">
        <v>91</v>
      </c>
      <c r="B44" t="s">
        <v>92</v>
      </c>
      <c r="C44">
        <v>12</v>
      </c>
      <c r="D44">
        <v>17.52</v>
      </c>
      <c r="E44">
        <v>28.61</v>
      </c>
      <c r="F44">
        <v>49.44</v>
      </c>
      <c r="G44">
        <v>5.01</v>
      </c>
      <c r="H44" s="2">
        <v>7</v>
      </c>
      <c r="I44">
        <f t="shared" si="0"/>
        <v>150.28571428571428</v>
      </c>
    </row>
    <row r="45" spans="1:9" x14ac:dyDescent="0.2">
      <c r="A45" t="s">
        <v>93</v>
      </c>
      <c r="B45" t="s">
        <v>94</v>
      </c>
      <c r="C45">
        <v>11</v>
      </c>
      <c r="D45">
        <v>55.02</v>
      </c>
      <c r="E45">
        <v>57.07</v>
      </c>
      <c r="F45">
        <v>39.36</v>
      </c>
      <c r="G45">
        <v>29.01</v>
      </c>
      <c r="H45" s="2">
        <v>5</v>
      </c>
      <c r="I45">
        <f t="shared" si="0"/>
        <v>1000.4000000000001</v>
      </c>
    </row>
    <row r="46" spans="1:9" x14ac:dyDescent="0.2">
      <c r="A46" t="s">
        <v>95</v>
      </c>
      <c r="B46" t="s">
        <v>96</v>
      </c>
      <c r="C46">
        <v>18</v>
      </c>
      <c r="D46">
        <v>11.16</v>
      </c>
      <c r="E46">
        <v>9.91</v>
      </c>
      <c r="F46">
        <v>5.64</v>
      </c>
      <c r="G46">
        <v>0.8</v>
      </c>
      <c r="H46" s="2">
        <v>4.7</v>
      </c>
      <c r="I46">
        <f t="shared" si="0"/>
        <v>137.44680851063828</v>
      </c>
    </row>
    <row r="47" spans="1:9" x14ac:dyDescent="0.2">
      <c r="A47" t="s">
        <v>97</v>
      </c>
      <c r="B47" t="s">
        <v>98</v>
      </c>
      <c r="C47">
        <v>18</v>
      </c>
      <c r="D47">
        <v>6.39</v>
      </c>
      <c r="E47">
        <v>7.2</v>
      </c>
      <c r="F47">
        <v>10.5</v>
      </c>
      <c r="G47">
        <v>2.11</v>
      </c>
      <c r="H47" s="2">
        <v>3.9</v>
      </c>
      <c r="I47">
        <f t="shared" si="0"/>
        <v>63.84615384615384</v>
      </c>
    </row>
    <row r="48" spans="1:9" x14ac:dyDescent="0.2">
      <c r="A48" t="s">
        <v>99</v>
      </c>
      <c r="B48" t="s">
        <v>100</v>
      </c>
      <c r="C48">
        <v>27</v>
      </c>
      <c r="D48">
        <v>39.22</v>
      </c>
      <c r="E48">
        <v>12.83</v>
      </c>
      <c r="F48">
        <v>2.2200000000000002</v>
      </c>
      <c r="G48">
        <v>10.52</v>
      </c>
      <c r="H48" s="2">
        <v>3.69</v>
      </c>
      <c r="I48">
        <f t="shared" si="0"/>
        <v>962.8726287262873</v>
      </c>
    </row>
    <row r="49" spans="1:9" x14ac:dyDescent="0.2">
      <c r="A49" t="s">
        <v>101</v>
      </c>
      <c r="B49" t="s">
        <v>102</v>
      </c>
      <c r="C49">
        <v>18</v>
      </c>
      <c r="D49">
        <v>8.34</v>
      </c>
      <c r="E49">
        <v>2.52</v>
      </c>
      <c r="F49">
        <v>5.54</v>
      </c>
      <c r="G49">
        <v>1.41</v>
      </c>
      <c r="H49" s="2">
        <v>3.5</v>
      </c>
      <c r="I49">
        <f t="shared" si="0"/>
        <v>138.28571428571428</v>
      </c>
    </row>
    <row r="50" spans="1:9" x14ac:dyDescent="0.2">
      <c r="A50" t="s">
        <v>103</v>
      </c>
      <c r="B50" t="s">
        <v>104</v>
      </c>
      <c r="C50">
        <v>27</v>
      </c>
      <c r="D50">
        <v>28.23</v>
      </c>
      <c r="E50">
        <v>52.59</v>
      </c>
      <c r="F50">
        <v>73.430000000000007</v>
      </c>
      <c r="G50">
        <v>2.86</v>
      </c>
      <c r="H50" s="2">
        <v>3</v>
      </c>
      <c r="I50">
        <f t="shared" si="0"/>
        <v>841</v>
      </c>
    </row>
    <row r="51" spans="1:9" x14ac:dyDescent="0.2">
      <c r="A51" t="s">
        <v>105</v>
      </c>
      <c r="B51" t="s">
        <v>106</v>
      </c>
      <c r="C51">
        <v>10</v>
      </c>
      <c r="D51">
        <v>1.0900000000000001</v>
      </c>
      <c r="E51">
        <v>2.5</v>
      </c>
      <c r="F51">
        <v>7.97</v>
      </c>
      <c r="G51">
        <v>0.91</v>
      </c>
      <c r="H51" s="2">
        <v>3</v>
      </c>
      <c r="I51">
        <f t="shared" si="0"/>
        <v>63.666666666666657</v>
      </c>
    </row>
    <row r="52" spans="1:9" x14ac:dyDescent="0.2">
      <c r="A52" t="s">
        <v>107</v>
      </c>
      <c r="B52" t="s">
        <v>108</v>
      </c>
      <c r="C52">
        <v>12</v>
      </c>
      <c r="D52">
        <v>6.26</v>
      </c>
      <c r="E52">
        <v>6.4</v>
      </c>
      <c r="F52">
        <v>19.850000000000001</v>
      </c>
      <c r="G52">
        <v>4.51</v>
      </c>
      <c r="H52" s="2">
        <v>3</v>
      </c>
      <c r="I52">
        <f t="shared" si="0"/>
        <v>108.66666666666667</v>
      </c>
    </row>
    <row r="53" spans="1:9" x14ac:dyDescent="0.2">
      <c r="A53" t="s">
        <v>109</v>
      </c>
      <c r="B53" t="s">
        <v>110</v>
      </c>
      <c r="C53">
        <v>17</v>
      </c>
      <c r="D53">
        <v>22.6</v>
      </c>
      <c r="E53">
        <v>58.44</v>
      </c>
      <c r="F53">
        <v>147.09</v>
      </c>
      <c r="G53">
        <v>0.09</v>
      </c>
      <c r="H53" s="2">
        <v>3</v>
      </c>
      <c r="I53">
        <f t="shared" si="0"/>
        <v>653.33333333333337</v>
      </c>
    </row>
    <row r="54" spans="1:9" x14ac:dyDescent="0.2">
      <c r="A54" t="s">
        <v>111</v>
      </c>
      <c r="B54" t="s">
        <v>112</v>
      </c>
      <c r="C54">
        <v>17</v>
      </c>
      <c r="D54">
        <v>53.66</v>
      </c>
      <c r="E54">
        <v>38.229999999999997</v>
      </c>
      <c r="F54">
        <v>55.03</v>
      </c>
      <c r="G54">
        <v>19.75</v>
      </c>
      <c r="H54" s="2">
        <v>2.6190000000000002</v>
      </c>
      <c r="I54">
        <f t="shared" si="0"/>
        <v>1948.8736158839249</v>
      </c>
    </row>
    <row r="55" spans="1:9" x14ac:dyDescent="0.2">
      <c r="A55" t="s">
        <v>113</v>
      </c>
      <c r="B55" t="s">
        <v>114</v>
      </c>
      <c r="C55">
        <v>18</v>
      </c>
      <c r="D55">
        <v>3.91</v>
      </c>
      <c r="E55">
        <v>17.41</v>
      </c>
      <c r="F55">
        <v>19.850000000000001</v>
      </c>
      <c r="G55">
        <v>7.61</v>
      </c>
      <c r="H55" s="2">
        <v>2.1</v>
      </c>
      <c r="I55">
        <f t="shared" si="0"/>
        <v>86.19047619047619</v>
      </c>
    </row>
    <row r="56" spans="1:9" x14ac:dyDescent="0.2">
      <c r="A56" t="s">
        <v>115</v>
      </c>
      <c r="B56" t="s">
        <v>116</v>
      </c>
      <c r="C56">
        <v>23</v>
      </c>
      <c r="D56">
        <v>1.94</v>
      </c>
      <c r="E56">
        <v>4.28</v>
      </c>
      <c r="F56">
        <v>6.9</v>
      </c>
      <c r="G56">
        <v>0.2</v>
      </c>
      <c r="H56" s="2">
        <v>1.55</v>
      </c>
      <c r="I56">
        <f t="shared" si="0"/>
        <v>25.161290322580637</v>
      </c>
    </row>
    <row r="57" spans="1:9" x14ac:dyDescent="0.2">
      <c r="A57" t="s">
        <v>117</v>
      </c>
      <c r="B57" t="s">
        <v>118</v>
      </c>
      <c r="C57">
        <v>35</v>
      </c>
      <c r="D57">
        <v>17.010000000000002</v>
      </c>
      <c r="E57">
        <v>9.36</v>
      </c>
      <c r="F57">
        <v>19.739999999999998</v>
      </c>
      <c r="G57">
        <v>9.01</v>
      </c>
      <c r="H57" s="2">
        <v>1.52</v>
      </c>
      <c r="I57">
        <f t="shared" si="0"/>
        <v>1019.0789473684213</v>
      </c>
    </row>
    <row r="58" spans="1:9" x14ac:dyDescent="0.2">
      <c r="A58" t="s">
        <v>119</v>
      </c>
      <c r="B58" t="s">
        <v>120</v>
      </c>
      <c r="C58">
        <v>24</v>
      </c>
      <c r="D58">
        <v>38.4</v>
      </c>
      <c r="E58">
        <v>18.59</v>
      </c>
      <c r="F58">
        <v>19.850000000000001</v>
      </c>
      <c r="G58">
        <v>1.21</v>
      </c>
      <c r="H58" s="2">
        <v>1.4</v>
      </c>
      <c r="I58">
        <f t="shared" si="0"/>
        <v>2642.8571428571431</v>
      </c>
    </row>
    <row r="59" spans="1:9" x14ac:dyDescent="0.2">
      <c r="A59" t="s">
        <v>121</v>
      </c>
      <c r="B59" t="s">
        <v>122</v>
      </c>
      <c r="C59">
        <v>19</v>
      </c>
      <c r="D59">
        <v>4.88</v>
      </c>
      <c r="E59">
        <v>9.84</v>
      </c>
      <c r="F59">
        <v>11.71</v>
      </c>
      <c r="G59">
        <v>6.83</v>
      </c>
      <c r="H59" s="2">
        <v>1.19</v>
      </c>
      <c r="I59">
        <f t="shared" si="0"/>
        <v>310.0840336134454</v>
      </c>
    </row>
    <row r="60" spans="1:9" x14ac:dyDescent="0.2">
      <c r="A60" t="s">
        <v>123</v>
      </c>
      <c r="B60" t="s">
        <v>124</v>
      </c>
      <c r="C60">
        <v>20</v>
      </c>
      <c r="D60">
        <v>14.13</v>
      </c>
      <c r="E60">
        <v>5.13</v>
      </c>
      <c r="F60">
        <v>29.95</v>
      </c>
      <c r="G60">
        <v>0.19</v>
      </c>
      <c r="H60" s="2">
        <v>0.84</v>
      </c>
      <c r="I60">
        <f t="shared" si="0"/>
        <v>1582.1428571428573</v>
      </c>
    </row>
    <row r="61" spans="1:9" x14ac:dyDescent="0.2">
      <c r="A61" t="s">
        <v>125</v>
      </c>
      <c r="B61" t="s">
        <v>126</v>
      </c>
      <c r="C61">
        <v>18</v>
      </c>
      <c r="D61">
        <v>0.6</v>
      </c>
      <c r="E61">
        <v>2.0499999999999998</v>
      </c>
      <c r="F61">
        <v>1.1100000000000001</v>
      </c>
      <c r="G61">
        <v>1.21</v>
      </c>
      <c r="H61" s="2">
        <v>0.82</v>
      </c>
      <c r="I61">
        <f t="shared" si="0"/>
        <v>26.829268292682922</v>
      </c>
    </row>
    <row r="62" spans="1:9" x14ac:dyDescent="0.2">
      <c r="A62" t="s">
        <v>127</v>
      </c>
      <c r="B62" t="s">
        <v>128</v>
      </c>
      <c r="C62">
        <v>37</v>
      </c>
      <c r="D62">
        <v>38.72</v>
      </c>
      <c r="E62">
        <v>71.41</v>
      </c>
      <c r="F62">
        <v>37.700000000000003</v>
      </c>
      <c r="G62">
        <v>2.86</v>
      </c>
      <c r="H62" s="2">
        <v>0.75</v>
      </c>
      <c r="I62">
        <f t="shared" si="0"/>
        <v>5062.6666666666661</v>
      </c>
    </row>
    <row r="63" spans="1:9" x14ac:dyDescent="0.2">
      <c r="A63" t="s">
        <v>129</v>
      </c>
      <c r="B63" t="s">
        <v>130</v>
      </c>
      <c r="C63">
        <v>20</v>
      </c>
      <c r="D63">
        <v>3.17</v>
      </c>
      <c r="E63">
        <v>3.15</v>
      </c>
      <c r="F63">
        <v>82.92</v>
      </c>
      <c r="G63">
        <v>0.28999999999999998</v>
      </c>
      <c r="H63" s="2">
        <v>0.73</v>
      </c>
      <c r="I63">
        <f t="shared" si="0"/>
        <v>334.24657534246575</v>
      </c>
    </row>
    <row r="64" spans="1:9" x14ac:dyDescent="0.2">
      <c r="A64" t="s">
        <v>131</v>
      </c>
      <c r="B64" t="s">
        <v>132</v>
      </c>
      <c r="C64">
        <v>15</v>
      </c>
      <c r="D64">
        <v>29.44</v>
      </c>
      <c r="E64">
        <v>54.41</v>
      </c>
      <c r="F64">
        <v>39.130000000000003</v>
      </c>
      <c r="G64">
        <v>0.23</v>
      </c>
      <c r="H64" s="2">
        <v>0.7</v>
      </c>
      <c r="I64">
        <f t="shared" si="0"/>
        <v>4105.7142857142862</v>
      </c>
    </row>
    <row r="65" spans="1:9" x14ac:dyDescent="0.2">
      <c r="A65" t="s">
        <v>133</v>
      </c>
      <c r="B65" t="s">
        <v>134</v>
      </c>
      <c r="C65">
        <v>10</v>
      </c>
      <c r="D65">
        <v>39.83</v>
      </c>
      <c r="E65">
        <v>21.55</v>
      </c>
      <c r="F65">
        <v>0.04</v>
      </c>
      <c r="G65">
        <v>1.49</v>
      </c>
      <c r="H65" s="2">
        <v>0.63800000000000001</v>
      </c>
      <c r="I65">
        <f t="shared" si="0"/>
        <v>6142.94670846395</v>
      </c>
    </row>
    <row r="66" spans="1:9" x14ac:dyDescent="0.2">
      <c r="A66" t="s">
        <v>135</v>
      </c>
      <c r="B66" t="s">
        <v>136</v>
      </c>
      <c r="C66">
        <v>37</v>
      </c>
      <c r="D66">
        <v>28.27</v>
      </c>
      <c r="E66">
        <v>43.11</v>
      </c>
      <c r="F66">
        <v>46.12</v>
      </c>
      <c r="G66">
        <v>0.35</v>
      </c>
      <c r="H66" s="2">
        <v>0.53100000000000003</v>
      </c>
      <c r="I66">
        <f t="shared" si="0"/>
        <v>5223.9171374764592</v>
      </c>
    </row>
    <row r="67" spans="1:9" x14ac:dyDescent="0.2">
      <c r="A67" t="s">
        <v>137</v>
      </c>
      <c r="B67" t="s">
        <v>138</v>
      </c>
      <c r="C67">
        <v>18</v>
      </c>
      <c r="D67">
        <v>4.7699999999999996</v>
      </c>
      <c r="E67">
        <v>7.9</v>
      </c>
      <c r="F67">
        <v>6.96</v>
      </c>
      <c r="G67">
        <v>0.8</v>
      </c>
      <c r="H67" s="2">
        <v>0.5</v>
      </c>
      <c r="I67">
        <f t="shared" ref="I67:I77" si="1">100*(ABS(D67-H67)/H67)</f>
        <v>853.99999999999989</v>
      </c>
    </row>
    <row r="68" spans="1:9" x14ac:dyDescent="0.2">
      <c r="A68" t="s">
        <v>139</v>
      </c>
      <c r="B68" t="s">
        <v>140</v>
      </c>
      <c r="C68">
        <v>37</v>
      </c>
      <c r="D68">
        <v>29.31</v>
      </c>
      <c r="E68">
        <v>10.28</v>
      </c>
      <c r="F68">
        <v>18.07</v>
      </c>
      <c r="G68">
        <v>7.01</v>
      </c>
      <c r="H68" s="2">
        <v>0.48799999999999999</v>
      </c>
      <c r="I68">
        <f t="shared" si="1"/>
        <v>5906.1475409836066</v>
      </c>
    </row>
    <row r="69" spans="1:9" x14ac:dyDescent="0.2">
      <c r="A69" t="s">
        <v>141</v>
      </c>
      <c r="B69" t="s">
        <v>142</v>
      </c>
      <c r="C69">
        <v>36</v>
      </c>
      <c r="D69">
        <v>1.65</v>
      </c>
      <c r="E69">
        <v>2.65</v>
      </c>
      <c r="F69">
        <v>19.89</v>
      </c>
      <c r="G69">
        <v>7.0000000000000007E-2</v>
      </c>
      <c r="H69" s="2">
        <v>0.46400000000000002</v>
      </c>
      <c r="I69">
        <f t="shared" si="1"/>
        <v>255.60344827586206</v>
      </c>
    </row>
    <row r="70" spans="1:9" x14ac:dyDescent="0.2">
      <c r="A70" t="s">
        <v>143</v>
      </c>
      <c r="B70" t="s">
        <v>144</v>
      </c>
      <c r="C70">
        <v>18</v>
      </c>
      <c r="D70">
        <v>48.26</v>
      </c>
      <c r="E70">
        <v>28.55</v>
      </c>
      <c r="F70">
        <v>19.850000000000001</v>
      </c>
      <c r="G70">
        <v>0.13</v>
      </c>
      <c r="H70" s="2">
        <v>0.22800000000000001</v>
      </c>
      <c r="I70">
        <f t="shared" si="1"/>
        <v>21066.666666666664</v>
      </c>
    </row>
    <row r="71" spans="1:9" x14ac:dyDescent="0.2">
      <c r="A71" t="s">
        <v>145</v>
      </c>
      <c r="B71" t="s">
        <v>146</v>
      </c>
      <c r="C71">
        <v>8</v>
      </c>
      <c r="D71">
        <v>12.87</v>
      </c>
      <c r="E71">
        <v>11.27</v>
      </c>
      <c r="F71">
        <v>8.25</v>
      </c>
      <c r="G71">
        <v>7.0000000000000007E-2</v>
      </c>
      <c r="H71" s="2">
        <v>9.4E-2</v>
      </c>
      <c r="I71">
        <f t="shared" si="1"/>
        <v>13591.489361702128</v>
      </c>
    </row>
    <row r="72" spans="1:9" x14ac:dyDescent="0.2">
      <c r="A72" t="s">
        <v>147</v>
      </c>
      <c r="B72" t="s">
        <v>148</v>
      </c>
      <c r="C72">
        <v>16</v>
      </c>
      <c r="D72">
        <v>3.21</v>
      </c>
      <c r="E72">
        <v>1.73</v>
      </c>
      <c r="F72">
        <v>14.91</v>
      </c>
      <c r="G72">
        <v>0.04</v>
      </c>
      <c r="H72" s="2">
        <v>4.5999999999999999E-2</v>
      </c>
      <c r="I72">
        <f t="shared" si="1"/>
        <v>6878.260869565217</v>
      </c>
    </row>
    <row r="73" spans="1:9" x14ac:dyDescent="0.2">
      <c r="A73" t="s">
        <v>149</v>
      </c>
      <c r="B73" t="s">
        <v>150</v>
      </c>
      <c r="C73">
        <v>36</v>
      </c>
      <c r="D73">
        <v>3.3</v>
      </c>
      <c r="E73">
        <v>0.02</v>
      </c>
      <c r="F73">
        <v>6.94</v>
      </c>
      <c r="G73">
        <v>0.01</v>
      </c>
      <c r="H73" s="2">
        <v>7.57</v>
      </c>
      <c r="I73">
        <f t="shared" si="1"/>
        <v>56.406869220607668</v>
      </c>
    </row>
    <row r="74" spans="1:9" x14ac:dyDescent="0.2">
      <c r="A74" t="s">
        <v>151</v>
      </c>
      <c r="B74" t="s">
        <v>152</v>
      </c>
      <c r="C74">
        <v>15</v>
      </c>
      <c r="D74">
        <v>9.6199999999999992</v>
      </c>
      <c r="E74">
        <v>9.9600000000000009</v>
      </c>
      <c r="F74">
        <v>18.29</v>
      </c>
      <c r="G74">
        <v>0.03</v>
      </c>
      <c r="H74" s="2">
        <v>8.0000000000000002E-3</v>
      </c>
      <c r="I74">
        <f t="shared" si="1"/>
        <v>120150</v>
      </c>
    </row>
    <row r="75" spans="1:9" x14ac:dyDescent="0.2">
      <c r="A75" t="s">
        <v>153</v>
      </c>
      <c r="B75" t="s">
        <v>154</v>
      </c>
      <c r="C75">
        <v>36</v>
      </c>
      <c r="D75">
        <v>1.1599999999999999</v>
      </c>
      <c r="E75">
        <v>0.03</v>
      </c>
      <c r="F75">
        <v>6.85</v>
      </c>
      <c r="G75">
        <v>0.01</v>
      </c>
      <c r="H75" s="2">
        <v>6.0000000000000001E-3</v>
      </c>
      <c r="I75">
        <f t="shared" si="1"/>
        <v>19233.333333333332</v>
      </c>
    </row>
    <row r="76" spans="1:9" x14ac:dyDescent="0.2">
      <c r="A76" t="s">
        <v>155</v>
      </c>
      <c r="B76" t="s">
        <v>156</v>
      </c>
      <c r="C76">
        <v>25</v>
      </c>
      <c r="D76">
        <v>5.77</v>
      </c>
      <c r="E76">
        <v>3.51</v>
      </c>
      <c r="F76">
        <v>34.79</v>
      </c>
      <c r="G76">
        <v>0.67</v>
      </c>
      <c r="H76" s="2">
        <v>2E-3</v>
      </c>
      <c r="I76">
        <f t="shared" si="1"/>
        <v>288400</v>
      </c>
    </row>
    <row r="77" spans="1:9" x14ac:dyDescent="0.2">
      <c r="A77" t="s">
        <v>157</v>
      </c>
      <c r="B77" t="s">
        <v>158</v>
      </c>
      <c r="C77">
        <v>0</v>
      </c>
      <c r="H77" s="2">
        <v>2E-3</v>
      </c>
      <c r="I77">
        <f t="shared" si="1"/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248898462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Divye Singh</dc:creator>
  <cp:lastModifiedBy>Divye Singh</cp:lastModifiedBy>
  <dcterms:created xsi:type="dcterms:W3CDTF">2021-03-22T07:52:23Z</dcterms:created>
  <dcterms:modified xsi:type="dcterms:W3CDTF">2021-03-22T07:52:23Z</dcterms:modified>
</cp:coreProperties>
</file>