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<sst xmlns="http://schemas.openxmlformats.org/spreadsheetml/2006/main" count="79" uniqueCount="30">
  <si>
    <t xml:space="preserve">Country Name</t>
  </si>
  <si>
    <t xml:space="preserve">Country Code</t>
  </si>
  <si>
    <t xml:space="preserve">Series Name</t>
  </si>
  <si>
    <t xml:space="preserve">MINIMUM DECREASE AS % CHANGE</t>
  </si>
  <si>
    <t xml:space="preserve">Kenya</t>
  </si>
  <si>
    <t xml:space="preserve">KEN</t>
  </si>
  <si>
    <t xml:space="preserve">Death rate, crude (per 1,000 people)</t>
  </si>
  <si>
    <t xml:space="preserve">..</t>
  </si>
  <si>
    <t xml:space="preserve">Birth rate, crude (per 1,000 people)</t>
  </si>
  <si>
    <t xml:space="preserve">Min Year:</t>
  </si>
  <si>
    <t xml:space="preserve">Min Value:</t>
  </si>
  <si>
    <t xml:space="preserve">Percent Change Birth</t>
  </si>
  <si>
    <t xml:space="preserve">Tanzania</t>
  </si>
  <si>
    <t xml:space="preserve">TZA</t>
  </si>
  <si>
    <t xml:space="preserve">Ghana</t>
  </si>
  <si>
    <t xml:space="preserve">GHA</t>
  </si>
  <si>
    <t xml:space="preserve">Mozambique</t>
  </si>
  <si>
    <t xml:space="preserve">MOZ</t>
  </si>
  <si>
    <t xml:space="preserve">Data from database: World Development Indicators</t>
  </si>
  <si>
    <t xml:space="preserve">Last Updated: 01/30/2019</t>
  </si>
  <si>
    <t xml:space="preserve">Slope: -0.342711 as the equation shows above</t>
  </si>
  <si>
    <t xml:space="preserve">Code</t>
  </si>
  <si>
    <t xml:space="preserve">Indicator Name</t>
  </si>
  <si>
    <t xml:space="preserve">Long definition</t>
  </si>
  <si>
    <t xml:space="preserve">Source</t>
  </si>
  <si>
    <t xml:space="preserve">SP.DYN.CDRT.IN</t>
  </si>
  <si>
    <t xml:space="preserve">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</si>
  <si>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 xml:space="preserve">(1)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</si>
  <si>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 xml:space="preserve">SP.DYN.CBRT.IN</t>
  </si>
  <si>
    <t xml:space="preserve">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</si>
</sst>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3"/>
      <name val="Arial"/>
      <family val="2"/>
    </font>
    <font>
      <sz val="10"/>
      <name val="Arial"/>
      <family val="2"/>
    </font>
    <font>
      <sz val="9"/>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Kenya</a:t>
            </a:r>
          </a:p>
        </c:rich>
      </c:tx>
      <c:overlay val="0"/>
    </c:title>
    <c:autoTitleDeleted val="0"/>
    <c:plotArea>
      <c:lineChart>
        <c:grouping val="standard"/>
        <c:ser>
          <c:idx val="0"/>
          <c:order val="0"/>
          <c:tx>
            <c:strRef>
              <c:f>death_rate</c:f>
              <c:strCache>
                <c:ptCount val="1"/>
                <c:pt idx="0">
                  <c:v>death_rate</c:v>
                </c:pt>
              </c:strCache>
            </c:strRef>
          </c:tx>
          <c:spPr>
            <a:solidFill>
              <a:srgbClr val="004586"/>
            </a:solidFill>
            <a:ln w="28800">
              <a:noFill/>
            </a:ln>
          </c:spPr>
          <c:marker>
            <c:symbol val="square"/>
            <c:size val="8"/>
            <c:spPr>
              <a:solidFill>
                <a:srgbClr val="004586"/>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Data!$D$2:$AY$2</c:f>
              <c:numCache>
                <c:formatCode>General</c:formatCode>
                <c:ptCount val="48"/>
                <c:pt idx="0">
                  <c:v>15.861</c:v>
                </c:pt>
                <c:pt idx="1">
                  <c:v>15.435</c:v>
                </c:pt>
                <c:pt idx="2">
                  <c:v>15.011</c:v>
                </c:pt>
                <c:pt idx="3">
                  <c:v>14.594</c:v>
                </c:pt>
                <c:pt idx="4">
                  <c:v>14.187</c:v>
                </c:pt>
                <c:pt idx="5">
                  <c:v>13.791</c:v>
                </c:pt>
                <c:pt idx="6">
                  <c:v>13.401</c:v>
                </c:pt>
                <c:pt idx="7">
                  <c:v>13.013</c:v>
                </c:pt>
                <c:pt idx="8">
                  <c:v>12.626</c:v>
                </c:pt>
                <c:pt idx="9">
                  <c:v>12.242</c:v>
                </c:pt>
                <c:pt idx="10">
                  <c:v>11.869</c:v>
                </c:pt>
                <c:pt idx="11">
                  <c:v>11.515</c:v>
                </c:pt>
                <c:pt idx="12">
                  <c:v>11.191</c:v>
                </c:pt>
                <c:pt idx="13">
                  <c:v>10.909</c:v>
                </c:pt>
                <c:pt idx="14">
                  <c:v>10.675</c:v>
                </c:pt>
                <c:pt idx="15">
                  <c:v>10.495</c:v>
                </c:pt>
                <c:pt idx="16">
                  <c:v>10.371</c:v>
                </c:pt>
                <c:pt idx="17">
                  <c:v>10.301</c:v>
                </c:pt>
                <c:pt idx="18">
                  <c:v>10.277</c:v>
                </c:pt>
                <c:pt idx="19">
                  <c:v>10.293</c:v>
                </c:pt>
                <c:pt idx="20">
                  <c:v>10.346</c:v>
                </c:pt>
                <c:pt idx="21">
                  <c:v>10.445</c:v>
                </c:pt>
                <c:pt idx="22">
                  <c:v>10.599</c:v>
                </c:pt>
                <c:pt idx="23">
                  <c:v>10.808</c:v>
                </c:pt>
                <c:pt idx="24">
                  <c:v>11.063</c:v>
                </c:pt>
                <c:pt idx="25">
                  <c:v>11.346</c:v>
                </c:pt>
                <c:pt idx="26">
                  <c:v>11.637</c:v>
                </c:pt>
                <c:pt idx="27">
                  <c:v>11.918</c:v>
                </c:pt>
                <c:pt idx="28">
                  <c:v>12.163</c:v>
                </c:pt>
                <c:pt idx="29">
                  <c:v>12.347</c:v>
                </c:pt>
                <c:pt idx="30">
                  <c:v>12.445</c:v>
                </c:pt>
                <c:pt idx="31">
                  <c:v>12.427</c:v>
                </c:pt>
                <c:pt idx="32">
                  <c:v>12.267</c:v>
                </c:pt>
                <c:pt idx="33">
                  <c:v>11.967</c:v>
                </c:pt>
                <c:pt idx="34">
                  <c:v>11.541</c:v>
                </c:pt>
                <c:pt idx="35">
                  <c:v>11.008</c:v>
                </c:pt>
                <c:pt idx="36">
                  <c:v>10.392</c:v>
                </c:pt>
                <c:pt idx="37">
                  <c:v>9.725</c:v>
                </c:pt>
                <c:pt idx="38">
                  <c:v>9.046</c:v>
                </c:pt>
                <c:pt idx="39">
                  <c:v>8.393</c:v>
                </c:pt>
                <c:pt idx="40">
                  <c:v>7.794</c:v>
                </c:pt>
                <c:pt idx="41">
                  <c:v>7.273</c:v>
                </c:pt>
                <c:pt idx="42">
                  <c:v>6.843</c:v>
                </c:pt>
                <c:pt idx="43">
                  <c:v>6.494</c:v>
                </c:pt>
                <c:pt idx="44">
                  <c:v>6.213</c:v>
                </c:pt>
                <c:pt idx="45">
                  <c:v>5.998</c:v>
                </c:pt>
                <c:pt idx="46">
                  <c:v>5.841</c:v>
                </c:pt>
                <c:pt idx="47">
                  <c:v>5.732</c:v>
                </c:pt>
              </c:numCache>
            </c:numRef>
          </c:val>
          <c:smooth val="0"/>
        </c:ser>
        <c:ser>
          <c:idx val="1"/>
          <c:order val="1"/>
          <c:tx>
            <c:strRef>
              <c:f>birth_rate</c:f>
              <c:strCache>
                <c:ptCount val="1"/>
                <c:pt idx="0">
                  <c:v>birth_rate</c:v>
                </c:pt>
              </c:strCache>
            </c:strRef>
          </c:tx>
          <c:spPr>
            <a:solidFill>
              <a:srgbClr val="ff420e"/>
            </a:solidFill>
            <a:ln w="28800">
              <a:noFill/>
            </a:ln>
          </c:spPr>
          <c:marker>
            <c:symbol val="diamond"/>
            <c:size val="8"/>
            <c:spPr>
              <a:solidFill>
                <a:srgbClr val="ff420e"/>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Data!$D$3:$AY$3</c:f>
              <c:numCache>
                <c:formatCode>General</c:formatCode>
                <c:ptCount val="48"/>
                <c:pt idx="0">
                  <c:v>50.7</c:v>
                </c:pt>
                <c:pt idx="1">
                  <c:v>50.735</c:v>
                </c:pt>
                <c:pt idx="2">
                  <c:v>50.762</c:v>
                </c:pt>
                <c:pt idx="3">
                  <c:v>50.763</c:v>
                </c:pt>
                <c:pt idx="4">
                  <c:v>50.724</c:v>
                </c:pt>
                <c:pt idx="5">
                  <c:v>50.638</c:v>
                </c:pt>
                <c:pt idx="6">
                  <c:v>50.504</c:v>
                </c:pt>
                <c:pt idx="7">
                  <c:v>50.33</c:v>
                </c:pt>
                <c:pt idx="8">
                  <c:v>50.127</c:v>
                </c:pt>
                <c:pt idx="9">
                  <c:v>49.9</c:v>
                </c:pt>
                <c:pt idx="10">
                  <c:v>49.645</c:v>
                </c:pt>
                <c:pt idx="11">
                  <c:v>49.355</c:v>
                </c:pt>
                <c:pt idx="12">
                  <c:v>49.019</c:v>
                </c:pt>
                <c:pt idx="13">
                  <c:v>48.627</c:v>
                </c:pt>
                <c:pt idx="14">
                  <c:v>48.168</c:v>
                </c:pt>
                <c:pt idx="15">
                  <c:v>47.637</c:v>
                </c:pt>
                <c:pt idx="16">
                  <c:v>47.008</c:v>
                </c:pt>
                <c:pt idx="17">
                  <c:v>46.252</c:v>
                </c:pt>
                <c:pt idx="18">
                  <c:v>45.376</c:v>
                </c:pt>
                <c:pt idx="19">
                  <c:v>44.409</c:v>
                </c:pt>
                <c:pt idx="20">
                  <c:v>43.394</c:v>
                </c:pt>
                <c:pt idx="21">
                  <c:v>42.408</c:v>
                </c:pt>
                <c:pt idx="22">
                  <c:v>41.54</c:v>
                </c:pt>
                <c:pt idx="23">
                  <c:v>40.85</c:v>
                </c:pt>
                <c:pt idx="24">
                  <c:v>40.367</c:v>
                </c:pt>
                <c:pt idx="25">
                  <c:v>40.093</c:v>
                </c:pt>
                <c:pt idx="26">
                  <c:v>39.996</c:v>
                </c:pt>
                <c:pt idx="27">
                  <c:v>40.015</c:v>
                </c:pt>
                <c:pt idx="28">
                  <c:v>40.061</c:v>
                </c:pt>
                <c:pt idx="29">
                  <c:v>40.062</c:v>
                </c:pt>
                <c:pt idx="30">
                  <c:v>39.982</c:v>
                </c:pt>
                <c:pt idx="31">
                  <c:v>39.808</c:v>
                </c:pt>
                <c:pt idx="32">
                  <c:v>39.552</c:v>
                </c:pt>
                <c:pt idx="33">
                  <c:v>39.249</c:v>
                </c:pt>
                <c:pt idx="34">
                  <c:v>38.923</c:v>
                </c:pt>
                <c:pt idx="35">
                  <c:v>38.571</c:v>
                </c:pt>
                <c:pt idx="36">
                  <c:v>38.177</c:v>
                </c:pt>
                <c:pt idx="37">
                  <c:v>37.713</c:v>
                </c:pt>
                <c:pt idx="38">
                  <c:v>37.167</c:v>
                </c:pt>
                <c:pt idx="39">
                  <c:v>36.537</c:v>
                </c:pt>
                <c:pt idx="40">
                  <c:v>35.836</c:v>
                </c:pt>
                <c:pt idx="41">
                  <c:v>35.091</c:v>
                </c:pt>
                <c:pt idx="42">
                  <c:v>34.336</c:v>
                </c:pt>
                <c:pt idx="43">
                  <c:v>33.606</c:v>
                </c:pt>
                <c:pt idx="44">
                  <c:v>32.929</c:v>
                </c:pt>
                <c:pt idx="45">
                  <c:v>32.32</c:v>
                </c:pt>
                <c:pt idx="46">
                  <c:v>31.782</c:v>
                </c:pt>
                <c:pt idx="47">
                  <c:v>31.309</c:v>
                </c:pt>
              </c:numCache>
            </c:numRef>
          </c:val>
          <c:smooth val="0"/>
        </c:ser>
        <c:ser>
          <c:idx val="2"/>
          <c:order val="2"/>
          <c:tx>
            <c:strRef>
              <c:f>perc_change_birth</c:f>
              <c:strCache>
                <c:ptCount val="1"/>
                <c:pt idx="0">
                  <c:v>perc_change_birth</c:v>
                </c:pt>
              </c:strCache>
            </c:strRef>
          </c:tx>
          <c:spPr>
            <a:solidFill>
              <a:srgbClr val="ffd320"/>
            </a:solidFill>
            <a:ln w="28800">
              <a:noFill/>
            </a:ln>
          </c:spPr>
          <c:marker>
            <c:symbol val="triangle"/>
            <c:size val="8"/>
            <c:spPr>
              <a:solidFill>
                <a:srgbClr val="ffd320"/>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Data!$D$4:$AY$4</c:f>
              <c:numCache>
                <c:formatCode>General</c:formatCode>
                <c:ptCount val="48"/>
                <c:pt idx="0">
                  <c:v/>
                </c:pt>
                <c:pt idx="1">
                  <c:v>0.069009710652135</c:v>
                </c:pt>
                <c:pt idx="2">
                  <c:v>0.053203542961863</c:v>
                </c:pt>
                <c:pt idx="3">
                  <c:v>0.00196995813838497</c:v>
                </c:pt>
                <c:pt idx="4">
                  <c:v>-0.0768571344113068</c:v>
                </c:pt>
                <c:pt idx="5">
                  <c:v>-0.169688838026082</c:v>
                </c:pt>
                <c:pt idx="6">
                  <c:v>-0.264973996954777</c:v>
                </c:pt>
                <c:pt idx="7">
                  <c:v>-0.345121685145882</c:v>
                </c:pt>
                <c:pt idx="8">
                  <c:v>-0.404153020695414</c:v>
                </c:pt>
                <c:pt idx="9">
                  <c:v>-0.453877453087674</c:v>
                </c:pt>
                <c:pt idx="10">
                  <c:v>-0.512331106534724</c:v>
                </c:pt>
                <c:pt idx="11">
                  <c:v>-0.585858585858599</c:v>
                </c:pt>
                <c:pt idx="12">
                  <c:v>-0.683107325106224</c:v>
                </c:pt>
                <c:pt idx="13">
                  <c:v>-0.802900272412584</c:v>
                </c:pt>
                <c:pt idx="14">
                  <c:v>-0.948396094839616</c:v>
                </c:pt>
                <c:pt idx="15">
                  <c:v>-1.1085016439643</c:v>
                </c:pt>
                <c:pt idx="16">
                  <c:v>-1.32917745258597</c:v>
                </c:pt>
                <c:pt idx="17">
                  <c:v>-1.62127385803131</c:v>
                </c:pt>
                <c:pt idx="18">
                  <c:v>-1.91207927707689</c:v>
                </c:pt>
                <c:pt idx="19">
                  <c:v>-2.15403463830261</c:v>
                </c:pt>
                <c:pt idx="20">
                  <c:v>-2.31199389542499</c:v>
                </c:pt>
                <c:pt idx="21">
                  <c:v>-2.29831472459849</c:v>
                </c:pt>
                <c:pt idx="22">
                  <c:v>-2.06794682422452</c:v>
                </c:pt>
                <c:pt idx="23">
                  <c:v>-1.67496055346522</c:v>
                </c:pt>
                <c:pt idx="24">
                  <c:v>-1.18940615880913</c:v>
                </c:pt>
                <c:pt idx="25">
                  <c:v>-0.681083768332075</c:v>
                </c:pt>
                <c:pt idx="26">
                  <c:v>-0.242230518548118</c:v>
                </c:pt>
                <c:pt idx="27">
                  <c:v>0.0474934696479193</c:v>
                </c:pt>
                <c:pt idx="28">
                  <c:v>0.114890853688994</c:v>
                </c:pt>
                <c:pt idx="29">
                  <c:v>0.00249616215068749</c:v>
                </c:pt>
                <c:pt idx="30">
                  <c:v>-0.199890060466739</c:v>
                </c:pt>
                <c:pt idx="31">
                  <c:v>-0.436144880310815</c:v>
                </c:pt>
                <c:pt idx="32">
                  <c:v>-0.645161290322581</c:v>
                </c:pt>
                <c:pt idx="33">
                  <c:v>-0.76902577378459</c:v>
                </c:pt>
                <c:pt idx="34">
                  <c:v>-0.834058230568491</c:v>
                </c:pt>
                <c:pt idx="35">
                  <c:v>-0.908457428962252</c:v>
                </c:pt>
                <c:pt idx="36">
                  <c:v>-1.0267368530776</c:v>
                </c:pt>
                <c:pt idx="37">
                  <c:v>-1.22282250625906</c:v>
                </c:pt>
                <c:pt idx="38">
                  <c:v>-1.45833333333333</c:v>
                </c:pt>
                <c:pt idx="39">
                  <c:v>-1.70954086616738</c:v>
                </c:pt>
                <c:pt idx="40">
                  <c:v>-1.93718651983475</c:v>
                </c:pt>
                <c:pt idx="41">
                  <c:v>-2.10075147687058</c:v>
                </c:pt>
                <c:pt idx="42">
                  <c:v>-2.17494634652225</c:v>
                </c:pt>
                <c:pt idx="43">
                  <c:v>-2.1488917017456</c:v>
                </c:pt>
                <c:pt idx="44">
                  <c:v>-2.03501916284662</c:v>
                </c:pt>
                <c:pt idx="45">
                  <c:v>-1.86669527502338</c:v>
                </c:pt>
                <c:pt idx="46">
                  <c:v>-1.67857477145799</c:v>
                </c:pt>
                <c:pt idx="47">
                  <c:v>-1.49942147057425</c:v>
                </c:pt>
              </c:numCache>
            </c:numRef>
          </c:val>
          <c:smooth val="0"/>
        </c:ser>
        <c:hiLowLines>
          <c:spPr>
            <a:ln>
              <a:noFill/>
            </a:ln>
          </c:spPr>
        </c:hiLowLines>
        <c:marker val="1"/>
        <c:axId val="56260504"/>
        <c:axId val="44817114"/>
      </c:lineChart>
      <c:catAx>
        <c:axId val="56260504"/>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Year</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4817114"/>
        <c:crosses val="autoZero"/>
        <c:auto val="1"/>
        <c:lblAlgn val="ctr"/>
        <c:lblOffset val="100"/>
      </c:catAx>
      <c:valAx>
        <c:axId val="44817114"/>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Values</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56260504"/>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Tanzania</a:t>
            </a:r>
          </a:p>
        </c:rich>
      </c:tx>
      <c:overlay val="0"/>
    </c:title>
    <c:autoTitleDeleted val="0"/>
    <c:plotArea>
      <c:lineChart>
        <c:grouping val="standard"/>
        <c:ser>
          <c:idx val="0"/>
          <c:order val="0"/>
          <c:tx>
            <c:strRef>
              <c:f>death_rate</c:f>
              <c:strCache>
                <c:ptCount val="1"/>
                <c:pt idx="0">
                  <c:v>death_rate</c:v>
                </c:pt>
              </c:strCache>
            </c:strRef>
          </c:tx>
          <c:spPr>
            <a:solidFill>
              <a:srgbClr val="004586"/>
            </a:solidFill>
            <a:ln w="28800">
              <a:noFill/>
            </a:ln>
          </c:spPr>
          <c:marker>
            <c:symbol val="square"/>
            <c:size val="8"/>
            <c:spPr>
              <a:solidFill>
                <a:srgbClr val="004586"/>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Data!$D$6:$AY$6</c:f>
              <c:numCache>
                <c:formatCode>General</c:formatCode>
                <c:ptCount val="48"/>
                <c:pt idx="0">
                  <c:v>18.475</c:v>
                </c:pt>
                <c:pt idx="1">
                  <c:v>18.184</c:v>
                </c:pt>
                <c:pt idx="2">
                  <c:v>17.877</c:v>
                </c:pt>
                <c:pt idx="3">
                  <c:v>17.559</c:v>
                </c:pt>
                <c:pt idx="4">
                  <c:v>17.236</c:v>
                </c:pt>
                <c:pt idx="5">
                  <c:v>16.913</c:v>
                </c:pt>
                <c:pt idx="6">
                  <c:v>16.603</c:v>
                </c:pt>
                <c:pt idx="7">
                  <c:v>16.314</c:v>
                </c:pt>
                <c:pt idx="8">
                  <c:v>16.053</c:v>
                </c:pt>
                <c:pt idx="9">
                  <c:v>15.826</c:v>
                </c:pt>
                <c:pt idx="10">
                  <c:v>15.633</c:v>
                </c:pt>
                <c:pt idx="11">
                  <c:v>15.473</c:v>
                </c:pt>
                <c:pt idx="12">
                  <c:v>15.34</c:v>
                </c:pt>
                <c:pt idx="13">
                  <c:v>15.224</c:v>
                </c:pt>
                <c:pt idx="14">
                  <c:v>15.121</c:v>
                </c:pt>
                <c:pt idx="15">
                  <c:v>15.029</c:v>
                </c:pt>
                <c:pt idx="16">
                  <c:v>14.954</c:v>
                </c:pt>
                <c:pt idx="17">
                  <c:v>14.906</c:v>
                </c:pt>
                <c:pt idx="18">
                  <c:v>14.889</c:v>
                </c:pt>
                <c:pt idx="19">
                  <c:v>14.903</c:v>
                </c:pt>
                <c:pt idx="20">
                  <c:v>14.94</c:v>
                </c:pt>
                <c:pt idx="21">
                  <c:v>14.993</c:v>
                </c:pt>
                <c:pt idx="22">
                  <c:v>15.051</c:v>
                </c:pt>
                <c:pt idx="23">
                  <c:v>15.099</c:v>
                </c:pt>
                <c:pt idx="24">
                  <c:v>15.12</c:v>
                </c:pt>
                <c:pt idx="25">
                  <c:v>15.098</c:v>
                </c:pt>
                <c:pt idx="26">
                  <c:v>15.014</c:v>
                </c:pt>
                <c:pt idx="27">
                  <c:v>14.853</c:v>
                </c:pt>
                <c:pt idx="28">
                  <c:v>14.613</c:v>
                </c:pt>
                <c:pt idx="29">
                  <c:v>14.297</c:v>
                </c:pt>
                <c:pt idx="30">
                  <c:v>13.911</c:v>
                </c:pt>
                <c:pt idx="31">
                  <c:v>13.46</c:v>
                </c:pt>
                <c:pt idx="32">
                  <c:v>12.955</c:v>
                </c:pt>
                <c:pt idx="33">
                  <c:v>12.417</c:v>
                </c:pt>
                <c:pt idx="34">
                  <c:v>11.865</c:v>
                </c:pt>
                <c:pt idx="35">
                  <c:v>11.316</c:v>
                </c:pt>
                <c:pt idx="36">
                  <c:v>10.787</c:v>
                </c:pt>
                <c:pt idx="37">
                  <c:v>10.29</c:v>
                </c:pt>
                <c:pt idx="38">
                  <c:v>9.825</c:v>
                </c:pt>
                <c:pt idx="39">
                  <c:v>9.394</c:v>
                </c:pt>
                <c:pt idx="40">
                  <c:v>8.998</c:v>
                </c:pt>
                <c:pt idx="41">
                  <c:v>8.633</c:v>
                </c:pt>
                <c:pt idx="42">
                  <c:v>8.29</c:v>
                </c:pt>
                <c:pt idx="43">
                  <c:v>7.959</c:v>
                </c:pt>
                <c:pt idx="44">
                  <c:v>7.635</c:v>
                </c:pt>
                <c:pt idx="45">
                  <c:v>7.318</c:v>
                </c:pt>
                <c:pt idx="46">
                  <c:v>7.015</c:v>
                </c:pt>
                <c:pt idx="47">
                  <c:v>6.737</c:v>
                </c:pt>
              </c:numCache>
            </c:numRef>
          </c:val>
          <c:smooth val="0"/>
        </c:ser>
        <c:ser>
          <c:idx val="1"/>
          <c:order val="1"/>
          <c:tx>
            <c:strRef>
              <c:f>birth_rate</c:f>
              <c:strCache>
                <c:ptCount val="1"/>
                <c:pt idx="0">
                  <c:v>birth_rate</c:v>
                </c:pt>
              </c:strCache>
            </c:strRef>
          </c:tx>
          <c:spPr>
            <a:solidFill>
              <a:srgbClr val="ff420e"/>
            </a:solidFill>
            <a:ln w="28800">
              <a:noFill/>
            </a:ln>
          </c:spPr>
          <c:marker>
            <c:symbol val="diamond"/>
            <c:size val="8"/>
            <c:spPr>
              <a:solidFill>
                <a:srgbClr val="ff420e"/>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Data!$D$7:$AY$7</c:f>
              <c:numCache>
                <c:formatCode>General</c:formatCode>
                <c:ptCount val="48"/>
                <c:pt idx="0">
                  <c:v>48.49</c:v>
                </c:pt>
                <c:pt idx="1">
                  <c:v>48.338</c:v>
                </c:pt>
                <c:pt idx="2">
                  <c:v>48.189</c:v>
                </c:pt>
                <c:pt idx="3">
                  <c:v>48.048</c:v>
                </c:pt>
                <c:pt idx="4">
                  <c:v>47.92</c:v>
                </c:pt>
                <c:pt idx="5">
                  <c:v>47.799</c:v>
                </c:pt>
                <c:pt idx="6">
                  <c:v>47.678</c:v>
                </c:pt>
                <c:pt idx="7">
                  <c:v>47.543</c:v>
                </c:pt>
                <c:pt idx="8">
                  <c:v>47.381</c:v>
                </c:pt>
                <c:pt idx="9">
                  <c:v>47.187</c:v>
                </c:pt>
                <c:pt idx="10">
                  <c:v>46.96</c:v>
                </c:pt>
                <c:pt idx="11">
                  <c:v>46.709</c:v>
                </c:pt>
                <c:pt idx="12">
                  <c:v>46.445</c:v>
                </c:pt>
                <c:pt idx="13">
                  <c:v>46.182</c:v>
                </c:pt>
                <c:pt idx="14">
                  <c:v>45.929</c:v>
                </c:pt>
                <c:pt idx="15">
                  <c:v>45.69</c:v>
                </c:pt>
                <c:pt idx="16">
                  <c:v>45.458</c:v>
                </c:pt>
                <c:pt idx="17">
                  <c:v>45.223</c:v>
                </c:pt>
                <c:pt idx="18">
                  <c:v>44.976</c:v>
                </c:pt>
                <c:pt idx="19">
                  <c:v>44.709</c:v>
                </c:pt>
                <c:pt idx="20">
                  <c:v>44.422</c:v>
                </c:pt>
                <c:pt idx="21">
                  <c:v>44.117</c:v>
                </c:pt>
                <c:pt idx="22">
                  <c:v>43.796</c:v>
                </c:pt>
                <c:pt idx="23">
                  <c:v>43.471</c:v>
                </c:pt>
                <c:pt idx="24">
                  <c:v>43.153</c:v>
                </c:pt>
                <c:pt idx="25">
                  <c:v>42.854</c:v>
                </c:pt>
                <c:pt idx="26">
                  <c:v>42.59</c:v>
                </c:pt>
                <c:pt idx="27">
                  <c:v>42.375</c:v>
                </c:pt>
                <c:pt idx="28">
                  <c:v>42.214</c:v>
                </c:pt>
                <c:pt idx="29">
                  <c:v>42.107</c:v>
                </c:pt>
                <c:pt idx="30">
                  <c:v>42.051</c:v>
                </c:pt>
                <c:pt idx="31">
                  <c:v>42.045</c:v>
                </c:pt>
                <c:pt idx="32">
                  <c:v>42.085</c:v>
                </c:pt>
                <c:pt idx="33">
                  <c:v>42.154</c:v>
                </c:pt>
                <c:pt idx="34">
                  <c:v>42.229</c:v>
                </c:pt>
                <c:pt idx="35">
                  <c:v>42.288</c:v>
                </c:pt>
                <c:pt idx="36">
                  <c:v>42.302</c:v>
                </c:pt>
                <c:pt idx="37">
                  <c:v>42.24</c:v>
                </c:pt>
                <c:pt idx="38">
                  <c:v>42.092</c:v>
                </c:pt>
                <c:pt idx="39">
                  <c:v>41.852</c:v>
                </c:pt>
                <c:pt idx="40">
                  <c:v>41.522</c:v>
                </c:pt>
                <c:pt idx="41">
                  <c:v>41.112</c:v>
                </c:pt>
                <c:pt idx="42">
                  <c:v>40.639</c:v>
                </c:pt>
                <c:pt idx="43">
                  <c:v>40.133</c:v>
                </c:pt>
                <c:pt idx="44">
                  <c:v>39.621</c:v>
                </c:pt>
                <c:pt idx="45">
                  <c:v>39.12</c:v>
                </c:pt>
                <c:pt idx="46">
                  <c:v>38.64</c:v>
                </c:pt>
                <c:pt idx="47">
                  <c:v>38.186</c:v>
                </c:pt>
              </c:numCache>
            </c:numRef>
          </c:val>
          <c:smooth val="0"/>
        </c:ser>
        <c:ser>
          <c:idx val="2"/>
          <c:order val="2"/>
          <c:tx>
            <c:strRef>
              <c:f>perc_change_birth</c:f>
              <c:strCache>
                <c:ptCount val="1"/>
                <c:pt idx="0">
                  <c:v>perc_change_birth</c:v>
                </c:pt>
              </c:strCache>
            </c:strRef>
          </c:tx>
          <c:spPr>
            <a:solidFill>
              <a:srgbClr val="ffd320"/>
            </a:solidFill>
            <a:ln w="28800">
              <a:noFill/>
            </a:ln>
          </c:spPr>
          <c:marker>
            <c:symbol val="triangle"/>
            <c:size val="8"/>
            <c:spPr>
              <a:solidFill>
                <a:srgbClr val="ffd320"/>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Data!$D$8:$AY$8</c:f>
              <c:numCache>
                <c:formatCode>General</c:formatCode>
                <c:ptCount val="48"/>
                <c:pt idx="0">
                  <c:v/>
                </c:pt>
                <c:pt idx="1">
                  <c:v>-0.313958772255961</c:v>
                </c:pt>
                <c:pt idx="2">
                  <c:v>-0.308721912003897</c:v>
                </c:pt>
                <c:pt idx="3">
                  <c:v>-0.293026590604442</c:v>
                </c:pt>
                <c:pt idx="4">
                  <c:v>-0.266755585195065</c:v>
                </c:pt>
                <c:pt idx="5">
                  <c:v>-0.252823368401262</c:v>
                </c:pt>
                <c:pt idx="6">
                  <c:v>-0.253464185091702</c:v>
                </c:pt>
                <c:pt idx="7">
                  <c:v>-0.283550897386077</c:v>
                </c:pt>
                <c:pt idx="8">
                  <c:v>-0.341325692132651</c:v>
                </c:pt>
                <c:pt idx="9">
                  <c:v>-0.410286777768384</c:v>
                </c:pt>
                <c:pt idx="10">
                  <c:v>-0.482224606200934</c:v>
                </c:pt>
                <c:pt idx="11">
                  <c:v>-0.535929709936046</c:v>
                </c:pt>
                <c:pt idx="12">
                  <c:v>-0.566803357880505</c:v>
                </c:pt>
                <c:pt idx="13">
                  <c:v>-0.56786897988707</c:v>
                </c:pt>
                <c:pt idx="14">
                  <c:v>-0.549337212710751</c:v>
                </c:pt>
                <c:pt idx="15">
                  <c:v>-0.521725842892859</c:v>
                </c:pt>
                <c:pt idx="16">
                  <c:v>-0.509062184578925</c:v>
                </c:pt>
                <c:pt idx="17">
                  <c:v>-0.518300415743098</c:v>
                </c:pt>
                <c:pt idx="18">
                  <c:v>-0.547677912171975</c:v>
                </c:pt>
                <c:pt idx="19">
                  <c:v>-0.595417293861841</c:v>
                </c:pt>
                <c:pt idx="20">
                  <c:v>-0.643995916123473</c:v>
                </c:pt>
                <c:pt idx="21">
                  <c:v>-0.688961926382723</c:v>
                </c:pt>
                <c:pt idx="22">
                  <c:v>-0.730267423475477</c:v>
                </c:pt>
                <c:pt idx="23">
                  <c:v>-0.744840546827559</c:v>
                </c:pt>
                <c:pt idx="24">
                  <c:v>-0.734207609900254</c:v>
                </c:pt>
                <c:pt idx="25">
                  <c:v>-0.695292243654585</c:v>
                </c:pt>
                <c:pt idx="26">
                  <c:v>-0.617948597912073</c:v>
                </c:pt>
                <c:pt idx="27">
                  <c:v>-0.506090743247227</c:v>
                </c:pt>
                <c:pt idx="28">
                  <c:v>-0.380664152549389</c:v>
                </c:pt>
                <c:pt idx="29">
                  <c:v>-0.253792056545817</c:v>
                </c:pt>
                <c:pt idx="30">
                  <c:v>-0.133083010527811</c:v>
                </c:pt>
                <c:pt idx="31">
                  <c:v>-0.0142694063926946</c:v>
                </c:pt>
                <c:pt idx="32">
                  <c:v>0.0950909307024822</c:v>
                </c:pt>
                <c:pt idx="33">
                  <c:v>0.163819608494884</c:v>
                </c:pt>
                <c:pt idx="34">
                  <c:v>0.177760923408733</c:v>
                </c:pt>
                <c:pt idx="35">
                  <c:v>0.139616881810754</c:v>
                </c:pt>
                <c:pt idx="36">
                  <c:v>0.0331008393427188</c:v>
                </c:pt>
                <c:pt idx="37">
                  <c:v>-0.146672659743081</c:v>
                </c:pt>
                <c:pt idx="38">
                  <c:v>-0.350993691599875</c:v>
                </c:pt>
                <c:pt idx="39">
                  <c:v>-0.571809777947208</c:v>
                </c:pt>
                <c:pt idx="40">
                  <c:v>-0.791613692518047</c:v>
                </c:pt>
                <c:pt idx="41">
                  <c:v>-0.992327613331066</c:v>
                </c:pt>
                <c:pt idx="42">
                  <c:v>-1.15717238932857</c:v>
                </c:pt>
                <c:pt idx="43">
                  <c:v>-1.25290942405784</c:v>
                </c:pt>
                <c:pt idx="44">
                  <c:v>-1.28394814053214</c:v>
                </c:pt>
                <c:pt idx="45">
                  <c:v>-1.2725263839677</c:v>
                </c:pt>
                <c:pt idx="46">
                  <c:v>-1.23456790123456</c:v>
                </c:pt>
                <c:pt idx="47">
                  <c:v>-1.18189154713248</c:v>
                </c:pt>
              </c:numCache>
            </c:numRef>
          </c:val>
          <c:smooth val="0"/>
        </c:ser>
        <c:hiLowLines>
          <c:spPr>
            <a:ln>
              <a:noFill/>
            </a:ln>
          </c:spPr>
        </c:hiLowLines>
        <c:marker val="1"/>
        <c:axId val="16131485"/>
        <c:axId val="40842004"/>
      </c:lineChart>
      <c:catAx>
        <c:axId val="16131485"/>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Year</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0842004"/>
        <c:crosses val="autoZero"/>
        <c:auto val="1"/>
        <c:lblAlgn val="ctr"/>
        <c:lblOffset val="100"/>
      </c:catAx>
      <c:valAx>
        <c:axId val="40842004"/>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Values</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16131485"/>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Ghana</a:t>
            </a:r>
          </a:p>
        </c:rich>
      </c:tx>
      <c:overlay val="0"/>
    </c:title>
    <c:autoTitleDeleted val="0"/>
    <c:plotArea>
      <c:lineChart>
        <c:grouping val="standard"/>
        <c:ser>
          <c:idx val="0"/>
          <c:order val="0"/>
          <c:tx>
            <c:strRef>
              <c:f>death_rate</c:f>
              <c:strCache>
                <c:ptCount val="1"/>
                <c:pt idx="0">
                  <c:v>death_rate</c:v>
                </c:pt>
              </c:strCache>
            </c:strRef>
          </c:tx>
          <c:spPr>
            <a:solidFill>
              <a:srgbClr val="004586"/>
            </a:solidFill>
            <a:ln w="28800">
              <a:noFill/>
            </a:ln>
          </c:spPr>
          <c:marker>
            <c:symbol val="square"/>
            <c:size val="8"/>
            <c:spPr>
              <a:solidFill>
                <a:srgbClr val="004586"/>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Data!$D$11:$AY$11</c:f>
              <c:numCache>
                <c:formatCode>General</c:formatCode>
                <c:ptCount val="48"/>
                <c:pt idx="0">
                  <c:v>16.296</c:v>
                </c:pt>
                <c:pt idx="1">
                  <c:v>16.074</c:v>
                </c:pt>
                <c:pt idx="2">
                  <c:v>15.847</c:v>
                </c:pt>
                <c:pt idx="3">
                  <c:v>15.614</c:v>
                </c:pt>
                <c:pt idx="4">
                  <c:v>15.376</c:v>
                </c:pt>
                <c:pt idx="5">
                  <c:v>15.133</c:v>
                </c:pt>
                <c:pt idx="6">
                  <c:v>14.889</c:v>
                </c:pt>
                <c:pt idx="7">
                  <c:v>14.65</c:v>
                </c:pt>
                <c:pt idx="8">
                  <c:v>14.417</c:v>
                </c:pt>
                <c:pt idx="9">
                  <c:v>14.193</c:v>
                </c:pt>
                <c:pt idx="10">
                  <c:v>13.975</c:v>
                </c:pt>
                <c:pt idx="11">
                  <c:v>13.757</c:v>
                </c:pt>
                <c:pt idx="12">
                  <c:v>13.534</c:v>
                </c:pt>
                <c:pt idx="13">
                  <c:v>13.298</c:v>
                </c:pt>
                <c:pt idx="14">
                  <c:v>13.046</c:v>
                </c:pt>
                <c:pt idx="15">
                  <c:v>12.776</c:v>
                </c:pt>
                <c:pt idx="16">
                  <c:v>12.486</c:v>
                </c:pt>
                <c:pt idx="17">
                  <c:v>12.172</c:v>
                </c:pt>
                <c:pt idx="18">
                  <c:v>11.843</c:v>
                </c:pt>
                <c:pt idx="19">
                  <c:v>11.509</c:v>
                </c:pt>
                <c:pt idx="20">
                  <c:v>11.184</c:v>
                </c:pt>
                <c:pt idx="21">
                  <c:v>10.892</c:v>
                </c:pt>
                <c:pt idx="22">
                  <c:v>10.658</c:v>
                </c:pt>
                <c:pt idx="23">
                  <c:v>10.493</c:v>
                </c:pt>
                <c:pt idx="24">
                  <c:v>10.403</c:v>
                </c:pt>
                <c:pt idx="25">
                  <c:v>10.382</c:v>
                </c:pt>
                <c:pt idx="26">
                  <c:v>10.419</c:v>
                </c:pt>
                <c:pt idx="27">
                  <c:v>10.496</c:v>
                </c:pt>
                <c:pt idx="28">
                  <c:v>10.583</c:v>
                </c:pt>
                <c:pt idx="29">
                  <c:v>10.657</c:v>
                </c:pt>
                <c:pt idx="30">
                  <c:v>10.701</c:v>
                </c:pt>
                <c:pt idx="31">
                  <c:v>10.701</c:v>
                </c:pt>
                <c:pt idx="32">
                  <c:v>10.649</c:v>
                </c:pt>
                <c:pt idx="33">
                  <c:v>10.555</c:v>
                </c:pt>
                <c:pt idx="34">
                  <c:v>10.426</c:v>
                </c:pt>
                <c:pt idx="35">
                  <c:v>10.267</c:v>
                </c:pt>
                <c:pt idx="36">
                  <c:v>10.086</c:v>
                </c:pt>
                <c:pt idx="37">
                  <c:v>9.892</c:v>
                </c:pt>
                <c:pt idx="38">
                  <c:v>9.695</c:v>
                </c:pt>
                <c:pt idx="39">
                  <c:v>9.503</c:v>
                </c:pt>
                <c:pt idx="40">
                  <c:v>9.32</c:v>
                </c:pt>
                <c:pt idx="41">
                  <c:v>9.148</c:v>
                </c:pt>
                <c:pt idx="42">
                  <c:v>8.983</c:v>
                </c:pt>
                <c:pt idx="43">
                  <c:v>8.819</c:v>
                </c:pt>
                <c:pt idx="44">
                  <c:v>8.652</c:v>
                </c:pt>
                <c:pt idx="45">
                  <c:v>8.483</c:v>
                </c:pt>
                <c:pt idx="46">
                  <c:v>8.314</c:v>
                </c:pt>
                <c:pt idx="47">
                  <c:v>8.146</c:v>
                </c:pt>
              </c:numCache>
            </c:numRef>
          </c:val>
          <c:smooth val="0"/>
        </c:ser>
        <c:ser>
          <c:idx val="1"/>
          <c:order val="1"/>
          <c:tx>
            <c:strRef>
              <c:f>birth_rate</c:f>
              <c:strCache>
                <c:ptCount val="1"/>
                <c:pt idx="0">
                  <c:v>birth_rate</c:v>
                </c:pt>
              </c:strCache>
            </c:strRef>
          </c:tx>
          <c:spPr>
            <a:solidFill>
              <a:srgbClr val="ff420e"/>
            </a:solidFill>
            <a:ln w="28800">
              <a:noFill/>
            </a:ln>
          </c:spPr>
          <c:marker>
            <c:symbol val="diamond"/>
            <c:size val="8"/>
            <c:spPr>
              <a:solidFill>
                <a:srgbClr val="ff420e"/>
              </a:solidFill>
            </c:spPr>
          </c:marker>
          <c:dLbls>
            <c:showLegendKey val="0"/>
            <c:showVal val="0"/>
            <c:showCatName val="0"/>
            <c:showSerName val="0"/>
            <c:showPercent val="0"/>
            <c:showLeaderLines val="0"/>
          </c:dLbls>
          <c:trendline>
            <c:spPr>
              <a:ln w="36720">
                <a:solidFill>
                  <a:srgbClr val="7e0021"/>
                </a:solidFill>
                <a:round/>
              </a:ln>
            </c:spPr>
            <c:trendlineType val="linear"/>
            <c:forward val="0"/>
            <c:backward val="0"/>
            <c:dispRSqr val="1"/>
            <c:dispEq val="1"/>
          </c:trendline>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Data!$D$12:$AY$12</c:f>
              <c:numCache>
                <c:formatCode>General</c:formatCode>
                <c:ptCount val="48"/>
                <c:pt idx="0">
                  <c:v>46.958</c:v>
                </c:pt>
                <c:pt idx="1">
                  <c:v>46.702</c:v>
                </c:pt>
                <c:pt idx="2">
                  <c:v>46.403</c:v>
                </c:pt>
                <c:pt idx="3">
                  <c:v>46.072</c:v>
                </c:pt>
                <c:pt idx="4">
                  <c:v>45.718</c:v>
                </c:pt>
                <c:pt idx="5">
                  <c:v>45.351</c:v>
                </c:pt>
                <c:pt idx="6">
                  <c:v>44.979</c:v>
                </c:pt>
                <c:pt idx="7">
                  <c:v>44.609</c:v>
                </c:pt>
                <c:pt idx="8">
                  <c:v>44.243</c:v>
                </c:pt>
                <c:pt idx="9">
                  <c:v>43.881</c:v>
                </c:pt>
                <c:pt idx="10">
                  <c:v>43.521</c:v>
                </c:pt>
                <c:pt idx="11">
                  <c:v>43.164</c:v>
                </c:pt>
                <c:pt idx="12">
                  <c:v>42.805</c:v>
                </c:pt>
                <c:pt idx="13">
                  <c:v>42.438</c:v>
                </c:pt>
                <c:pt idx="14">
                  <c:v>42.058</c:v>
                </c:pt>
                <c:pt idx="15">
                  <c:v>41.662</c:v>
                </c:pt>
                <c:pt idx="16">
                  <c:v>41.245</c:v>
                </c:pt>
                <c:pt idx="17">
                  <c:v>40.8</c:v>
                </c:pt>
                <c:pt idx="18">
                  <c:v>40.332</c:v>
                </c:pt>
                <c:pt idx="19">
                  <c:v>39.846</c:v>
                </c:pt>
                <c:pt idx="20">
                  <c:v>39.353</c:v>
                </c:pt>
                <c:pt idx="21">
                  <c:v>38.867</c:v>
                </c:pt>
                <c:pt idx="22">
                  <c:v>38.408</c:v>
                </c:pt>
                <c:pt idx="23">
                  <c:v>37.988</c:v>
                </c:pt>
                <c:pt idx="24">
                  <c:v>37.612</c:v>
                </c:pt>
                <c:pt idx="25">
                  <c:v>37.281</c:v>
                </c:pt>
                <c:pt idx="26">
                  <c:v>36.981</c:v>
                </c:pt>
                <c:pt idx="27">
                  <c:v>36.697</c:v>
                </c:pt>
                <c:pt idx="28">
                  <c:v>36.408</c:v>
                </c:pt>
                <c:pt idx="29">
                  <c:v>36.102</c:v>
                </c:pt>
                <c:pt idx="30">
                  <c:v>35.779</c:v>
                </c:pt>
                <c:pt idx="31">
                  <c:v>35.446</c:v>
                </c:pt>
                <c:pt idx="32">
                  <c:v>35.117</c:v>
                </c:pt>
                <c:pt idx="33">
                  <c:v>34.811</c:v>
                </c:pt>
                <c:pt idx="34">
                  <c:v>34.539</c:v>
                </c:pt>
                <c:pt idx="35">
                  <c:v>34.303</c:v>
                </c:pt>
                <c:pt idx="36">
                  <c:v>34.104</c:v>
                </c:pt>
                <c:pt idx="37">
                  <c:v>33.941</c:v>
                </c:pt>
                <c:pt idx="38">
                  <c:v>33.799</c:v>
                </c:pt>
                <c:pt idx="39">
                  <c:v>33.661</c:v>
                </c:pt>
                <c:pt idx="40">
                  <c:v>33.513</c:v>
                </c:pt>
                <c:pt idx="41">
                  <c:v>33.333</c:v>
                </c:pt>
                <c:pt idx="42">
                  <c:v>33.1</c:v>
                </c:pt>
                <c:pt idx="43">
                  <c:v>32.806</c:v>
                </c:pt>
                <c:pt idx="44">
                  <c:v>32.448</c:v>
                </c:pt>
                <c:pt idx="45">
                  <c:v>32.029</c:v>
                </c:pt>
                <c:pt idx="46">
                  <c:v>31.557</c:v>
                </c:pt>
                <c:pt idx="47">
                  <c:v>31.047</c:v>
                </c:pt>
              </c:numCache>
            </c:numRef>
          </c:val>
          <c:smooth val="0"/>
        </c:ser>
        <c:ser>
          <c:idx val="2"/>
          <c:order val="2"/>
          <c:tx>
            <c:strRef>
              <c:f>perc_change_birth</c:f>
              <c:strCache>
                <c:ptCount val="1"/>
                <c:pt idx="0">
                  <c:v>perc_change_birth</c:v>
                </c:pt>
              </c:strCache>
            </c:strRef>
          </c:tx>
          <c:spPr>
            <a:solidFill>
              <a:srgbClr val="ffd320"/>
            </a:solidFill>
            <a:ln w="28800">
              <a:noFill/>
            </a:ln>
          </c:spPr>
          <c:marker>
            <c:symbol val="triangle"/>
            <c:size val="8"/>
            <c:spPr>
              <a:solidFill>
                <a:srgbClr val="ffd320"/>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Data!$D$13:$AY$13</c:f>
              <c:numCache>
                <c:formatCode>General</c:formatCode>
                <c:ptCount val="48"/>
                <c:pt idx="0">
                  <c:v/>
                </c:pt>
                <c:pt idx="1">
                  <c:v>-0.546658125133462</c:v>
                </c:pt>
                <c:pt idx="2">
                  <c:v>-0.642285591536436</c:v>
                </c:pt>
                <c:pt idx="3">
                  <c:v>-0.71586915382535</c:v>
                </c:pt>
                <c:pt idx="4">
                  <c:v>-0.771325852489376</c:v>
                </c:pt>
                <c:pt idx="5">
                  <c:v>-0.80598227717446</c:v>
                </c:pt>
                <c:pt idx="6">
                  <c:v>-0.823646629026901</c:v>
                </c:pt>
                <c:pt idx="7">
                  <c:v>-0.826003482609272</c:v>
                </c:pt>
                <c:pt idx="8">
                  <c:v>-0.823841894386169</c:v>
                </c:pt>
                <c:pt idx="9">
                  <c:v>-0.821569606463624</c:v>
                </c:pt>
                <c:pt idx="10">
                  <c:v>-0.823779776206493</c:v>
                </c:pt>
                <c:pt idx="11">
                  <c:v>-0.823671915556323</c:v>
                </c:pt>
                <c:pt idx="12">
                  <c:v>-0.835184775907599</c:v>
                </c:pt>
                <c:pt idx="13">
                  <c:v>-0.861067770960659</c:v>
                </c:pt>
                <c:pt idx="14">
                  <c:v>-0.899450861579252</c:v>
                </c:pt>
                <c:pt idx="15">
                  <c:v>-0.946010511227904</c:v>
                </c:pt>
                <c:pt idx="16">
                  <c:v>-1.00594642189442</c:v>
                </c:pt>
                <c:pt idx="17">
                  <c:v>-1.08477055274545</c:v>
                </c:pt>
                <c:pt idx="18">
                  <c:v>-1.15367549179115</c:v>
                </c:pt>
                <c:pt idx="19">
                  <c:v>-1.2123026266557</c:v>
                </c:pt>
                <c:pt idx="20">
                  <c:v>-1.24496521420724</c:v>
                </c:pt>
                <c:pt idx="21">
                  <c:v>-1.24264893889032</c:v>
                </c:pt>
                <c:pt idx="22">
                  <c:v>-1.18796505985117</c:v>
                </c:pt>
                <c:pt idx="23">
                  <c:v>-1.09953400701608</c:v>
                </c:pt>
                <c:pt idx="24">
                  <c:v>-0.994708994708989</c:v>
                </c:pt>
                <c:pt idx="25">
                  <c:v>-0.883927736904659</c:v>
                </c:pt>
                <c:pt idx="26">
                  <c:v>-0.807950230265808</c:v>
                </c:pt>
                <c:pt idx="27">
                  <c:v>-0.770922120578732</c:v>
                </c:pt>
                <c:pt idx="28">
                  <c:v>-0.790643594829359</c:v>
                </c:pt>
                <c:pt idx="29">
                  <c:v>-0.844021514273906</c:v>
                </c:pt>
                <c:pt idx="30">
                  <c:v>-0.898707586149312</c:v>
                </c:pt>
                <c:pt idx="31">
                  <c:v>-0.935064935064951</c:v>
                </c:pt>
                <c:pt idx="32">
                  <c:v>-0.932500035429335</c:v>
                </c:pt>
                <c:pt idx="33">
                  <c:v>-0.875185905502796</c:v>
                </c:pt>
                <c:pt idx="34">
                  <c:v>-0.784426820475843</c:v>
                </c:pt>
                <c:pt idx="35">
                  <c:v>-0.685627959675792</c:v>
                </c:pt>
                <c:pt idx="36">
                  <c:v>-0.581811802885664</c:v>
                </c:pt>
                <c:pt idx="37">
                  <c:v>-0.479094716731565</c:v>
                </c:pt>
                <c:pt idx="38">
                  <c:v>-0.419250073811642</c:v>
                </c:pt>
                <c:pt idx="39">
                  <c:v>-0.40913133708864</c:v>
                </c:pt>
                <c:pt idx="40">
                  <c:v>-0.440646678774535</c:v>
                </c:pt>
                <c:pt idx="41">
                  <c:v>-0.538551297011039</c:v>
                </c:pt>
                <c:pt idx="42">
                  <c:v>-0.701458612436581</c:v>
                </c:pt>
                <c:pt idx="43">
                  <c:v>-0.892179771189282</c:v>
                </c:pt>
                <c:pt idx="44">
                  <c:v>-1.09725074324945</c:v>
                </c:pt>
                <c:pt idx="45">
                  <c:v>-1.29968826093024</c:v>
                </c:pt>
                <c:pt idx="46">
                  <c:v>-1.48460352907874</c:v>
                </c:pt>
                <c:pt idx="47">
                  <c:v>-1.62928886333141</c:v>
                </c:pt>
              </c:numCache>
            </c:numRef>
          </c:val>
          <c:smooth val="0"/>
        </c:ser>
        <c:hiLowLines>
          <c:spPr>
            <a:ln>
              <a:noFill/>
            </a:ln>
          </c:spPr>
        </c:hiLowLines>
        <c:marker val="1"/>
        <c:axId val="99465689"/>
        <c:axId val="14281152"/>
      </c:lineChart>
      <c:catAx>
        <c:axId val="99465689"/>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Year</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14281152"/>
        <c:crosses val="autoZero"/>
        <c:auto val="1"/>
        <c:lblAlgn val="ctr"/>
        <c:lblOffset val="100"/>
      </c:catAx>
      <c:valAx>
        <c:axId val="14281152"/>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Values</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9465689"/>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Mozambique</a:t>
            </a:r>
          </a:p>
        </c:rich>
      </c:tx>
      <c:overlay val="0"/>
    </c:title>
    <c:autoTitleDeleted val="0"/>
    <c:plotArea>
      <c:lineChart>
        <c:grouping val="standard"/>
        <c:ser>
          <c:idx val="0"/>
          <c:order val="0"/>
          <c:tx>
            <c:strRef>
              <c:f>death_rate</c:f>
              <c:strCache>
                <c:ptCount val="1"/>
                <c:pt idx="0">
                  <c:v>death_rate</c:v>
                </c:pt>
              </c:strCache>
            </c:strRef>
          </c:tx>
          <c:spPr>
            <a:solidFill>
              <a:srgbClr val="004586"/>
            </a:solidFill>
            <a:ln w="28800">
              <a:noFill/>
            </a:ln>
          </c:spPr>
          <c:marker>
            <c:symbol val="square"/>
            <c:size val="8"/>
            <c:spPr>
              <a:solidFill>
                <a:srgbClr val="004586"/>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Data!$D$15:$AY$15</c:f>
              <c:numCache>
                <c:formatCode>General</c:formatCode>
                <c:ptCount val="48"/>
                <c:pt idx="0">
                  <c:v>24.992</c:v>
                </c:pt>
                <c:pt idx="1">
                  <c:v>24.596</c:v>
                </c:pt>
                <c:pt idx="2">
                  <c:v>24.19</c:v>
                </c:pt>
                <c:pt idx="3">
                  <c:v>23.779</c:v>
                </c:pt>
                <c:pt idx="4">
                  <c:v>23.372</c:v>
                </c:pt>
                <c:pt idx="5">
                  <c:v>22.984</c:v>
                </c:pt>
                <c:pt idx="6">
                  <c:v>22.641</c:v>
                </c:pt>
                <c:pt idx="7">
                  <c:v>22.377</c:v>
                </c:pt>
                <c:pt idx="8">
                  <c:v>22.207</c:v>
                </c:pt>
                <c:pt idx="9">
                  <c:v>22.131</c:v>
                </c:pt>
                <c:pt idx="10">
                  <c:v>22.139</c:v>
                </c:pt>
                <c:pt idx="11">
                  <c:v>22.204</c:v>
                </c:pt>
                <c:pt idx="12">
                  <c:v>22.29</c:v>
                </c:pt>
                <c:pt idx="13">
                  <c:v>22.357</c:v>
                </c:pt>
                <c:pt idx="14">
                  <c:v>22.371</c:v>
                </c:pt>
                <c:pt idx="15">
                  <c:v>22.318</c:v>
                </c:pt>
                <c:pt idx="16">
                  <c:v>22.195</c:v>
                </c:pt>
                <c:pt idx="17">
                  <c:v>22.016</c:v>
                </c:pt>
                <c:pt idx="18">
                  <c:v>21.807</c:v>
                </c:pt>
                <c:pt idx="19">
                  <c:v>21.582</c:v>
                </c:pt>
                <c:pt idx="20">
                  <c:v>21.343</c:v>
                </c:pt>
                <c:pt idx="21">
                  <c:v>21.078</c:v>
                </c:pt>
                <c:pt idx="22">
                  <c:v>20.769</c:v>
                </c:pt>
                <c:pt idx="23">
                  <c:v>20.401</c:v>
                </c:pt>
                <c:pt idx="24">
                  <c:v>19.972</c:v>
                </c:pt>
                <c:pt idx="25">
                  <c:v>19.487</c:v>
                </c:pt>
                <c:pt idx="26">
                  <c:v>18.964</c:v>
                </c:pt>
                <c:pt idx="27">
                  <c:v>18.425</c:v>
                </c:pt>
                <c:pt idx="28">
                  <c:v>17.894</c:v>
                </c:pt>
                <c:pt idx="29">
                  <c:v>17.388</c:v>
                </c:pt>
                <c:pt idx="30">
                  <c:v>16.914</c:v>
                </c:pt>
                <c:pt idx="31">
                  <c:v>16.466</c:v>
                </c:pt>
                <c:pt idx="32">
                  <c:v>16.031</c:v>
                </c:pt>
                <c:pt idx="33">
                  <c:v>15.589</c:v>
                </c:pt>
                <c:pt idx="34">
                  <c:v>15.131</c:v>
                </c:pt>
                <c:pt idx="35">
                  <c:v>14.655</c:v>
                </c:pt>
                <c:pt idx="36">
                  <c:v>14.17</c:v>
                </c:pt>
                <c:pt idx="37">
                  <c:v>13.687</c:v>
                </c:pt>
                <c:pt idx="38">
                  <c:v>13.222</c:v>
                </c:pt>
                <c:pt idx="39">
                  <c:v>12.785</c:v>
                </c:pt>
                <c:pt idx="40">
                  <c:v>12.38</c:v>
                </c:pt>
                <c:pt idx="41">
                  <c:v>12.006</c:v>
                </c:pt>
                <c:pt idx="42">
                  <c:v>11.658</c:v>
                </c:pt>
                <c:pt idx="43">
                  <c:v>11.325</c:v>
                </c:pt>
                <c:pt idx="44">
                  <c:v>11.002</c:v>
                </c:pt>
                <c:pt idx="45">
                  <c:v>10.686</c:v>
                </c:pt>
                <c:pt idx="46">
                  <c:v>10.381</c:v>
                </c:pt>
                <c:pt idx="47">
                  <c:v>10.091</c:v>
                </c:pt>
              </c:numCache>
            </c:numRef>
          </c:val>
          <c:smooth val="0"/>
        </c:ser>
        <c:ser>
          <c:idx val="1"/>
          <c:order val="1"/>
          <c:tx>
            <c:strRef>
              <c:f>birth_rate</c:f>
              <c:strCache>
                <c:ptCount val="1"/>
                <c:pt idx="0">
                  <c:v>birth_rate</c:v>
                </c:pt>
              </c:strCache>
            </c:strRef>
          </c:tx>
          <c:spPr>
            <a:solidFill>
              <a:srgbClr val="ff420e"/>
            </a:solidFill>
            <a:ln w="28800">
              <a:noFill/>
            </a:ln>
          </c:spPr>
          <c:marker>
            <c:symbol val="diamond"/>
            <c:size val="8"/>
            <c:spPr>
              <a:solidFill>
                <a:srgbClr val="ff420e"/>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Data!$D$16:$AY$16</c:f>
              <c:numCache>
                <c:formatCode>General</c:formatCode>
                <c:ptCount val="48"/>
                <c:pt idx="0">
                  <c:v>48.294</c:v>
                </c:pt>
                <c:pt idx="1">
                  <c:v>48.309</c:v>
                </c:pt>
                <c:pt idx="2">
                  <c:v>48.322</c:v>
                </c:pt>
                <c:pt idx="3">
                  <c:v>48.311</c:v>
                </c:pt>
                <c:pt idx="4">
                  <c:v>48.26</c:v>
                </c:pt>
                <c:pt idx="5">
                  <c:v>48.164</c:v>
                </c:pt>
                <c:pt idx="6">
                  <c:v>48.027</c:v>
                </c:pt>
                <c:pt idx="7">
                  <c:v>47.865</c:v>
                </c:pt>
                <c:pt idx="8">
                  <c:v>47.695</c:v>
                </c:pt>
                <c:pt idx="9">
                  <c:v>47.532</c:v>
                </c:pt>
                <c:pt idx="10">
                  <c:v>47.378</c:v>
                </c:pt>
                <c:pt idx="11">
                  <c:v>47.221</c:v>
                </c:pt>
                <c:pt idx="12">
                  <c:v>47.042</c:v>
                </c:pt>
                <c:pt idx="13">
                  <c:v>46.83</c:v>
                </c:pt>
                <c:pt idx="14">
                  <c:v>46.582</c:v>
                </c:pt>
                <c:pt idx="15">
                  <c:v>46.31</c:v>
                </c:pt>
                <c:pt idx="16">
                  <c:v>46.042</c:v>
                </c:pt>
                <c:pt idx="17">
                  <c:v>45.813</c:v>
                </c:pt>
                <c:pt idx="18">
                  <c:v>45.652</c:v>
                </c:pt>
                <c:pt idx="19">
                  <c:v>45.571</c:v>
                </c:pt>
                <c:pt idx="20">
                  <c:v>45.568</c:v>
                </c:pt>
                <c:pt idx="21">
                  <c:v>45.626</c:v>
                </c:pt>
                <c:pt idx="22">
                  <c:v>45.717</c:v>
                </c:pt>
                <c:pt idx="23">
                  <c:v>45.803</c:v>
                </c:pt>
                <c:pt idx="24">
                  <c:v>45.852</c:v>
                </c:pt>
                <c:pt idx="25">
                  <c:v>45.851</c:v>
                </c:pt>
                <c:pt idx="26">
                  <c:v>45.794</c:v>
                </c:pt>
                <c:pt idx="27">
                  <c:v>45.688</c:v>
                </c:pt>
                <c:pt idx="28">
                  <c:v>45.551</c:v>
                </c:pt>
                <c:pt idx="29">
                  <c:v>45.396</c:v>
                </c:pt>
                <c:pt idx="30">
                  <c:v>45.224</c:v>
                </c:pt>
                <c:pt idx="31">
                  <c:v>45.03</c:v>
                </c:pt>
                <c:pt idx="32">
                  <c:v>44.809</c:v>
                </c:pt>
                <c:pt idx="33">
                  <c:v>44.553</c:v>
                </c:pt>
                <c:pt idx="34">
                  <c:v>44.26</c:v>
                </c:pt>
                <c:pt idx="35">
                  <c:v>43.931</c:v>
                </c:pt>
                <c:pt idx="36">
                  <c:v>43.568</c:v>
                </c:pt>
                <c:pt idx="37">
                  <c:v>43.178</c:v>
                </c:pt>
                <c:pt idx="38">
                  <c:v>42.768</c:v>
                </c:pt>
                <c:pt idx="39">
                  <c:v>42.347</c:v>
                </c:pt>
                <c:pt idx="40">
                  <c:v>41.92</c:v>
                </c:pt>
                <c:pt idx="41">
                  <c:v>41.491</c:v>
                </c:pt>
                <c:pt idx="42">
                  <c:v>41.062</c:v>
                </c:pt>
                <c:pt idx="43">
                  <c:v>40.633</c:v>
                </c:pt>
                <c:pt idx="44">
                  <c:v>40.204</c:v>
                </c:pt>
                <c:pt idx="45">
                  <c:v>39.778</c:v>
                </c:pt>
                <c:pt idx="46">
                  <c:v>39.36</c:v>
                </c:pt>
                <c:pt idx="47">
                  <c:v>38.953</c:v>
                </c:pt>
              </c:numCache>
            </c:numRef>
          </c:val>
          <c:smooth val="0"/>
        </c:ser>
        <c:ser>
          <c:idx val="2"/>
          <c:order val="2"/>
          <c:tx>
            <c:strRef>
              <c:f>perc_change_birth</c:f>
              <c:strCache>
                <c:ptCount val="1"/>
                <c:pt idx="0">
                  <c:v>perc_change_birth</c:v>
                </c:pt>
              </c:strCache>
            </c:strRef>
          </c:tx>
          <c:spPr>
            <a:solidFill>
              <a:srgbClr val="ffd320"/>
            </a:solidFill>
            <a:ln w="28800">
              <a:noFill/>
            </a:ln>
          </c:spPr>
          <c:marker>
            <c:symbol val="triangle"/>
            <c:size val="8"/>
            <c:spPr>
              <a:solidFill>
                <a:srgbClr val="ffd320"/>
              </a:solidFill>
            </c:spPr>
          </c:marker>
          <c:dLbls>
            <c:showLegendKey val="0"/>
            <c:showVal val="0"/>
            <c:showCatName val="0"/>
            <c:showSerName val="0"/>
            <c:showPercent val="0"/>
            <c:showLeaderLines val="0"/>
          </c:dLbls>
          <c:cat>
            <c:strRef>
              <c:f>Data!$D$1:$AY$1</c:f>
              <c:strCache>
                <c:ptCount val="48"/>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strCache>
            </c:strRef>
          </c:cat>
          <c:val>
            <c:numRef>
              <c:f>Data!$D$17:$AY$17</c:f>
              <c:numCache>
                <c:formatCode>General</c:formatCode>
                <c:ptCount val="48"/>
                <c:pt idx="0">
                  <c:v/>
                </c:pt>
                <c:pt idx="1">
                  <c:v>0.0310549361821073</c:v>
                </c:pt>
                <c:pt idx="2">
                  <c:v>0.0269064792871961</c:v>
                </c:pt>
                <c:pt idx="3">
                  <c:v>-0.0227665497293943</c:v>
                </c:pt>
                <c:pt idx="4">
                  <c:v>-0.10562177051082</c:v>
                </c:pt>
                <c:pt idx="5">
                  <c:v>-0.199120550900184</c:v>
                </c:pt>
                <c:pt idx="6">
                  <c:v>-0.284849933985509</c:v>
                </c:pt>
                <c:pt idx="7">
                  <c:v>-0.337880115129519</c:v>
                </c:pt>
                <c:pt idx="8">
                  <c:v>-0.355797404771875</c:v>
                </c:pt>
                <c:pt idx="9">
                  <c:v>-0.34233988259633</c:v>
                </c:pt>
                <c:pt idx="10">
                  <c:v>-0.324517964387307</c:v>
                </c:pt>
                <c:pt idx="11">
                  <c:v>-0.33192739880972</c:v>
                </c:pt>
                <c:pt idx="12">
                  <c:v>-0.379788464190605</c:v>
                </c:pt>
                <c:pt idx="13">
                  <c:v>-0.451678881881718</c:v>
                </c:pt>
                <c:pt idx="14">
                  <c:v>-0.530981030274478</c:v>
                </c:pt>
                <c:pt idx="15">
                  <c:v>-0.585626318735733</c:v>
                </c:pt>
                <c:pt idx="16">
                  <c:v>-0.580388080388082</c:v>
                </c:pt>
                <c:pt idx="17">
                  <c:v>-0.498611942735832</c:v>
                </c:pt>
                <c:pt idx="18">
                  <c:v>-0.352047231181329</c:v>
                </c:pt>
                <c:pt idx="19">
                  <c:v>-0.177586792804453</c:v>
                </c:pt>
                <c:pt idx="20">
                  <c:v>-0.00658335070606461</c:v>
                </c:pt>
                <c:pt idx="21">
                  <c:v>0.127201350966072</c:v>
                </c:pt>
                <c:pt idx="22">
                  <c:v>0.199248984596523</c:v>
                </c:pt>
                <c:pt idx="23">
                  <c:v>0.18793706293706</c:v>
                </c:pt>
                <c:pt idx="24">
                  <c:v>0.106922699252631</c:v>
                </c:pt>
                <c:pt idx="25">
                  <c:v>-0.00218095373106151</c:v>
                </c:pt>
                <c:pt idx="26">
                  <c:v>-0.124393038354525</c:v>
                </c:pt>
                <c:pt idx="27">
                  <c:v>-0.231739577184571</c:v>
                </c:pt>
                <c:pt idx="28">
                  <c:v>-0.300310174377186</c:v>
                </c:pt>
                <c:pt idx="29">
                  <c:v>-0.340857862271435</c:v>
                </c:pt>
                <c:pt idx="30">
                  <c:v>-0.37960715073936</c:v>
                </c:pt>
                <c:pt idx="31">
                  <c:v>-0.429897843862866</c:v>
                </c:pt>
                <c:pt idx="32">
                  <c:v>-0.491991228753667</c:v>
                </c:pt>
                <c:pt idx="33">
                  <c:v>-0.572950471117478</c:v>
                </c:pt>
                <c:pt idx="34">
                  <c:v>-0.659813315618208</c:v>
                </c:pt>
                <c:pt idx="35">
                  <c:v>-0.746107879488838</c:v>
                </c:pt>
                <c:pt idx="36">
                  <c:v>-0.829723768271636</c:v>
                </c:pt>
                <c:pt idx="37">
                  <c:v>-0.899176907292557</c:v>
                </c:pt>
                <c:pt idx="38">
                  <c:v>-0.954087450259457</c:v>
                </c:pt>
                <c:pt idx="39">
                  <c:v>-0.989249838453855</c:v>
                </c:pt>
                <c:pt idx="40">
                  <c:v>-1.01344535820665</c:v>
                </c:pt>
                <c:pt idx="41">
                  <c:v>-1.02864130630253</c:v>
                </c:pt>
                <c:pt idx="42">
                  <c:v>-1.03933230772958</c:v>
                </c:pt>
                <c:pt idx="43">
                  <c:v>-1.05024787318684</c:v>
                </c:pt>
                <c:pt idx="44">
                  <c:v>-1.06139515320955</c:v>
                </c:pt>
                <c:pt idx="45">
                  <c:v>-1.06523967892776</c:v>
                </c:pt>
                <c:pt idx="46">
                  <c:v>-1.056382521671</c:v>
                </c:pt>
                <c:pt idx="47">
                  <c:v>-1.03941874273747</c:v>
                </c:pt>
              </c:numCache>
            </c:numRef>
          </c:val>
          <c:smooth val="0"/>
        </c:ser>
        <c:hiLowLines>
          <c:spPr>
            <a:ln>
              <a:noFill/>
            </a:ln>
          </c:spPr>
        </c:hiLowLines>
        <c:marker val="1"/>
        <c:axId val="14827226"/>
        <c:axId val="91145561"/>
      </c:lineChart>
      <c:catAx>
        <c:axId val="14827226"/>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Year</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1145561"/>
        <c:crosses val="autoZero"/>
        <c:auto val="1"/>
        <c:lblAlgn val="ctr"/>
        <c:lblOffset val="100"/>
      </c:catAx>
      <c:valAx>
        <c:axId val="91145561"/>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Value</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14827226"/>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270360</xdr:colOff>
      <xdr:row>19</xdr:row>
      <xdr:rowOff>24120</xdr:rowOff>
    </xdr:from>
    <xdr:to>
      <xdr:col>14</xdr:col>
      <xdr:colOff>540360</xdr:colOff>
      <xdr:row>37</xdr:row>
      <xdr:rowOff>103680</xdr:rowOff>
    </xdr:to>
    <xdr:graphicFrame>
      <xdr:nvGraphicFramePr>
        <xdr:cNvPr id="0" name=""/>
        <xdr:cNvGraphicFramePr/>
      </xdr:nvGraphicFramePr>
      <xdr:xfrm>
        <a:off x="3318120" y="3353760"/>
        <a:ext cx="5756400" cy="3234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561600</xdr:colOff>
      <xdr:row>19</xdr:row>
      <xdr:rowOff>85680</xdr:rowOff>
    </xdr:from>
    <xdr:to>
      <xdr:col>26</xdr:col>
      <xdr:colOff>225360</xdr:colOff>
      <xdr:row>37</xdr:row>
      <xdr:rowOff>170640</xdr:rowOff>
    </xdr:to>
    <xdr:graphicFrame>
      <xdr:nvGraphicFramePr>
        <xdr:cNvPr id="1" name=""/>
        <xdr:cNvGraphicFramePr/>
      </xdr:nvGraphicFramePr>
      <xdr:xfrm>
        <a:off x="10315080" y="3415320"/>
        <a:ext cx="5759640" cy="3239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329760</xdr:colOff>
      <xdr:row>19</xdr:row>
      <xdr:rowOff>99720</xdr:rowOff>
    </xdr:from>
    <xdr:to>
      <xdr:col>36</xdr:col>
      <xdr:colOff>603000</xdr:colOff>
      <xdr:row>38</xdr:row>
      <xdr:rowOff>9360</xdr:rowOff>
    </xdr:to>
    <xdr:graphicFrame>
      <xdr:nvGraphicFramePr>
        <xdr:cNvPr id="2" name=""/>
        <xdr:cNvGraphicFramePr/>
      </xdr:nvGraphicFramePr>
      <xdr:xfrm>
        <a:off x="16788960" y="3429360"/>
        <a:ext cx="5759640" cy="3239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37</xdr:col>
      <xdr:colOff>399240</xdr:colOff>
      <xdr:row>19</xdr:row>
      <xdr:rowOff>139680</xdr:rowOff>
    </xdr:from>
    <xdr:to>
      <xdr:col>47</xdr:col>
      <xdr:colOff>63000</xdr:colOff>
      <xdr:row>38</xdr:row>
      <xdr:rowOff>49320</xdr:rowOff>
    </xdr:to>
    <xdr:graphicFrame>
      <xdr:nvGraphicFramePr>
        <xdr:cNvPr id="3" name=""/>
        <xdr:cNvGraphicFramePr/>
      </xdr:nvGraphicFramePr>
      <xdr:xfrm>
        <a:off x="22954320" y="3469320"/>
        <a:ext cx="5759640" cy="3239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C4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F9" activeCellId="0" sqref="BF9"/>
    </sheetView>
  </sheetViews>
  <sheetFormatPr defaultRowHeight="13.8"/>
  <cols>
    <col collapsed="false" hidden="false" max="53" min="1" style="0" width="8.63775510204082"/>
    <col collapsed="false" hidden="false" max="54" min="54" style="0" width="10.9438775510204"/>
    <col collapsed="false" hidden="false" max="1025" min="55" style="0" width="8.63775510204082"/>
  </cols>
  <sheetData>
    <row r="1" customFormat="false" ht="13.8" hidden="false" customHeight="false" outlineLevel="0" collapsed="false">
      <c r="A1" s="0" t="s">
        <v>0</v>
      </c>
      <c r="B1" s="0" t="s">
        <v>1</v>
      </c>
      <c r="C1" s="0" t="s">
        <v>2</v>
      </c>
      <c r="D1" s="0" t="n">
        <v>1969</v>
      </c>
      <c r="E1" s="0" t="n">
        <v>1970</v>
      </c>
      <c r="F1" s="0" t="n">
        <v>1971</v>
      </c>
      <c r="G1" s="0" t="n">
        <v>1972</v>
      </c>
      <c r="H1" s="0" t="n">
        <v>1973</v>
      </c>
      <c r="I1" s="0" t="n">
        <v>1974</v>
      </c>
      <c r="J1" s="0" t="n">
        <v>1975</v>
      </c>
      <c r="K1" s="0" t="n">
        <v>1976</v>
      </c>
      <c r="L1" s="0" t="n">
        <v>1977</v>
      </c>
      <c r="M1" s="0" t="n">
        <v>1978</v>
      </c>
      <c r="N1" s="0" t="n">
        <v>1979</v>
      </c>
      <c r="O1" s="0" t="n">
        <v>1980</v>
      </c>
      <c r="P1" s="0" t="n">
        <v>1981</v>
      </c>
      <c r="Q1" s="0" t="n">
        <v>1982</v>
      </c>
      <c r="R1" s="0" t="n">
        <v>1983</v>
      </c>
      <c r="S1" s="0" t="n">
        <v>1984</v>
      </c>
      <c r="T1" s="0" t="n">
        <v>1985</v>
      </c>
      <c r="U1" s="0" t="n">
        <v>1986</v>
      </c>
      <c r="V1" s="0" t="n">
        <v>1987</v>
      </c>
      <c r="W1" s="0" t="n">
        <v>1988</v>
      </c>
      <c r="X1" s="0" t="n">
        <v>1989</v>
      </c>
      <c r="Y1" s="0" t="n">
        <v>1990</v>
      </c>
      <c r="Z1" s="0" t="n">
        <v>1991</v>
      </c>
      <c r="AA1" s="0" t="n">
        <v>1992</v>
      </c>
      <c r="AB1" s="0" t="n">
        <v>1993</v>
      </c>
      <c r="AC1" s="0" t="n">
        <v>1994</v>
      </c>
      <c r="AD1" s="0" t="n">
        <v>1995</v>
      </c>
      <c r="AE1" s="0" t="n">
        <v>1996</v>
      </c>
      <c r="AF1" s="0" t="n">
        <v>1997</v>
      </c>
      <c r="AG1" s="0" t="n">
        <v>1998</v>
      </c>
      <c r="AH1" s="0" t="n">
        <v>1999</v>
      </c>
      <c r="AI1" s="0" t="n">
        <v>2000</v>
      </c>
      <c r="AJ1" s="0" t="n">
        <v>2001</v>
      </c>
      <c r="AK1" s="0" t="n">
        <v>2002</v>
      </c>
      <c r="AL1" s="0" t="n">
        <v>2003</v>
      </c>
      <c r="AM1" s="0" t="n">
        <v>2004</v>
      </c>
      <c r="AN1" s="0" t="n">
        <v>2005</v>
      </c>
      <c r="AO1" s="0" t="n">
        <v>2006</v>
      </c>
      <c r="AP1" s="0" t="n">
        <v>2007</v>
      </c>
      <c r="AQ1" s="0" t="n">
        <v>2008</v>
      </c>
      <c r="AR1" s="0" t="n">
        <v>2009</v>
      </c>
      <c r="AS1" s="0" t="n">
        <v>2010</v>
      </c>
      <c r="AT1" s="0" t="n">
        <v>2011</v>
      </c>
      <c r="AU1" s="0" t="n">
        <v>2012</v>
      </c>
      <c r="AV1" s="0" t="n">
        <v>2013</v>
      </c>
      <c r="AW1" s="0" t="n">
        <v>2014</v>
      </c>
      <c r="AX1" s="0" t="n">
        <v>2015</v>
      </c>
      <c r="AY1" s="0" t="n">
        <v>2016</v>
      </c>
      <c r="BB1" s="0" t="s">
        <v>3</v>
      </c>
    </row>
    <row r="2" customFormat="false" ht="13.8" hidden="false" customHeight="false" outlineLevel="0" collapsed="false">
      <c r="A2" s="0" t="s">
        <v>4</v>
      </c>
      <c r="B2" s="0" t="s">
        <v>5</v>
      </c>
      <c r="C2" s="0" t="s">
        <v>6</v>
      </c>
      <c r="D2" s="0" t="n">
        <v>15.861</v>
      </c>
      <c r="E2" s="0" t="n">
        <v>15.435</v>
      </c>
      <c r="F2" s="0" t="n">
        <v>15.011</v>
      </c>
      <c r="G2" s="0" t="n">
        <v>14.594</v>
      </c>
      <c r="H2" s="0" t="n">
        <v>14.187</v>
      </c>
      <c r="I2" s="0" t="n">
        <v>13.791</v>
      </c>
      <c r="J2" s="0" t="n">
        <v>13.401</v>
      </c>
      <c r="K2" s="0" t="n">
        <v>13.013</v>
      </c>
      <c r="L2" s="0" t="n">
        <v>12.626</v>
      </c>
      <c r="M2" s="0" t="n">
        <v>12.242</v>
      </c>
      <c r="N2" s="0" t="n">
        <v>11.869</v>
      </c>
      <c r="O2" s="0" t="n">
        <v>11.515</v>
      </c>
      <c r="P2" s="0" t="n">
        <v>11.191</v>
      </c>
      <c r="Q2" s="0" t="n">
        <v>10.909</v>
      </c>
      <c r="R2" s="0" t="n">
        <v>10.675</v>
      </c>
      <c r="S2" s="0" t="n">
        <v>10.495</v>
      </c>
      <c r="T2" s="0" t="n">
        <v>10.371</v>
      </c>
      <c r="U2" s="0" t="n">
        <v>10.301</v>
      </c>
      <c r="V2" s="0" t="n">
        <v>10.277</v>
      </c>
      <c r="W2" s="0" t="n">
        <v>10.293</v>
      </c>
      <c r="X2" s="0" t="n">
        <v>10.346</v>
      </c>
      <c r="Y2" s="0" t="n">
        <v>10.445</v>
      </c>
      <c r="Z2" s="0" t="n">
        <v>10.599</v>
      </c>
      <c r="AA2" s="0" t="n">
        <v>10.808</v>
      </c>
      <c r="AB2" s="0" t="n">
        <v>11.063</v>
      </c>
      <c r="AC2" s="0" t="n">
        <v>11.346</v>
      </c>
      <c r="AD2" s="0" t="n">
        <v>11.637</v>
      </c>
      <c r="AE2" s="0" t="n">
        <v>11.918</v>
      </c>
      <c r="AF2" s="0" t="n">
        <v>12.163</v>
      </c>
      <c r="AG2" s="0" t="n">
        <v>12.347</v>
      </c>
      <c r="AH2" s="0" t="n">
        <v>12.445</v>
      </c>
      <c r="AI2" s="0" t="n">
        <v>12.427</v>
      </c>
      <c r="AJ2" s="0" t="n">
        <v>12.267</v>
      </c>
      <c r="AK2" s="0" t="n">
        <v>11.967</v>
      </c>
      <c r="AL2" s="0" t="n">
        <v>11.541</v>
      </c>
      <c r="AM2" s="0" t="n">
        <v>11.008</v>
      </c>
      <c r="AN2" s="0" t="n">
        <v>10.392</v>
      </c>
      <c r="AO2" s="0" t="n">
        <v>9.725</v>
      </c>
      <c r="AP2" s="0" t="n">
        <v>9.046</v>
      </c>
      <c r="AQ2" s="0" t="n">
        <v>8.393</v>
      </c>
      <c r="AR2" s="0" t="n">
        <v>7.794</v>
      </c>
      <c r="AS2" s="0" t="n">
        <v>7.273</v>
      </c>
      <c r="AT2" s="0" t="n">
        <v>6.843</v>
      </c>
      <c r="AU2" s="0" t="n">
        <v>6.494</v>
      </c>
      <c r="AV2" s="0" t="n">
        <v>6.213</v>
      </c>
      <c r="AW2" s="0" t="n">
        <v>5.998</v>
      </c>
      <c r="AX2" s="0" t="n">
        <v>5.841</v>
      </c>
      <c r="AY2" s="0" t="n">
        <v>5.732</v>
      </c>
      <c r="AZ2" s="0" t="s">
        <v>7</v>
      </c>
      <c r="BA2" s="0" t="s">
        <v>7</v>
      </c>
    </row>
    <row r="3" customFormat="false" ht="13.8" hidden="false" customHeight="false" outlineLevel="0" collapsed="false">
      <c r="A3" s="0" t="s">
        <v>4</v>
      </c>
      <c r="B3" s="0" t="s">
        <v>5</v>
      </c>
      <c r="C3" s="0" t="s">
        <v>8</v>
      </c>
      <c r="D3" s="0" t="n">
        <v>50.7</v>
      </c>
      <c r="E3" s="0" t="n">
        <v>50.735</v>
      </c>
      <c r="F3" s="0" t="n">
        <v>50.762</v>
      </c>
      <c r="G3" s="0" t="n">
        <v>50.763</v>
      </c>
      <c r="H3" s="0" t="n">
        <v>50.724</v>
      </c>
      <c r="I3" s="0" t="n">
        <v>50.638</v>
      </c>
      <c r="J3" s="0" t="n">
        <v>50.504</v>
      </c>
      <c r="K3" s="0" t="n">
        <v>50.33</v>
      </c>
      <c r="L3" s="0" t="n">
        <v>50.127</v>
      </c>
      <c r="M3" s="0" t="n">
        <v>49.9</v>
      </c>
      <c r="N3" s="0" t="n">
        <v>49.645</v>
      </c>
      <c r="O3" s="0" t="n">
        <v>49.355</v>
      </c>
      <c r="P3" s="0" t="n">
        <v>49.019</v>
      </c>
      <c r="Q3" s="0" t="n">
        <v>48.627</v>
      </c>
      <c r="R3" s="0" t="n">
        <v>48.168</v>
      </c>
      <c r="S3" s="0" t="n">
        <v>47.637</v>
      </c>
      <c r="T3" s="0" t="n">
        <v>47.008</v>
      </c>
      <c r="U3" s="0" t="n">
        <v>46.252</v>
      </c>
      <c r="V3" s="0" t="n">
        <v>45.376</v>
      </c>
      <c r="W3" s="0" t="n">
        <v>44.409</v>
      </c>
      <c r="X3" s="0" t="n">
        <v>43.394</v>
      </c>
      <c r="Y3" s="0" t="n">
        <v>42.408</v>
      </c>
      <c r="Z3" s="0" t="n">
        <v>41.54</v>
      </c>
      <c r="AA3" s="0" t="n">
        <v>40.85</v>
      </c>
      <c r="AB3" s="0" t="n">
        <v>40.367</v>
      </c>
      <c r="AC3" s="0" t="n">
        <v>40.093</v>
      </c>
      <c r="AD3" s="0" t="n">
        <v>39.996</v>
      </c>
      <c r="AE3" s="0" t="n">
        <v>40.015</v>
      </c>
      <c r="AF3" s="0" t="n">
        <v>40.061</v>
      </c>
      <c r="AG3" s="0" t="n">
        <v>40.062</v>
      </c>
      <c r="AH3" s="0" t="n">
        <v>39.982</v>
      </c>
      <c r="AI3" s="0" t="n">
        <v>39.808</v>
      </c>
      <c r="AJ3" s="0" t="n">
        <v>39.552</v>
      </c>
      <c r="AK3" s="0" t="n">
        <v>39.249</v>
      </c>
      <c r="AL3" s="0" t="n">
        <v>38.923</v>
      </c>
      <c r="AM3" s="0" t="n">
        <v>38.571</v>
      </c>
      <c r="AN3" s="0" t="n">
        <v>38.177</v>
      </c>
      <c r="AO3" s="0" t="n">
        <v>37.713</v>
      </c>
      <c r="AP3" s="0" t="n">
        <v>37.167</v>
      </c>
      <c r="AQ3" s="0" t="n">
        <v>36.537</v>
      </c>
      <c r="AR3" s="0" t="n">
        <v>35.836</v>
      </c>
      <c r="AS3" s="0" t="n">
        <v>35.091</v>
      </c>
      <c r="AT3" s="0" t="n">
        <v>34.336</v>
      </c>
      <c r="AU3" s="0" t="n">
        <v>33.606</v>
      </c>
      <c r="AV3" s="0" t="n">
        <v>32.929</v>
      </c>
      <c r="AW3" s="0" t="n">
        <v>32.32</v>
      </c>
      <c r="AX3" s="0" t="n">
        <v>31.782</v>
      </c>
      <c r="AY3" s="0" t="n">
        <v>31.309</v>
      </c>
      <c r="AZ3" s="0" t="s">
        <v>7</v>
      </c>
      <c r="BA3" s="0" t="s">
        <v>7</v>
      </c>
      <c r="BB3" s="0" t="s">
        <v>9</v>
      </c>
      <c r="BC3" s="0" t="s">
        <v>10</v>
      </c>
    </row>
    <row r="4" customFormat="false" ht="13.8" hidden="false" customHeight="false" outlineLevel="0" collapsed="false">
      <c r="A4" s="0" t="s">
        <v>4</v>
      </c>
      <c r="B4" s="0" t="s">
        <v>5</v>
      </c>
      <c r="C4" s="0" t="s">
        <v>11</v>
      </c>
      <c r="E4" s="0" t="n">
        <f aca="false">2*(E3-D3)/(D3+E3)*100</f>
        <v>0.069009710652135</v>
      </c>
      <c r="F4" s="0" t="n">
        <f aca="false">2*(F3-E3)/(E3+F3)*100</f>
        <v>0.053203542961863</v>
      </c>
      <c r="G4" s="0" t="n">
        <f aca="false">2*(G3-F3)/(F3+G3)*100</f>
        <v>0.00196995813838497</v>
      </c>
      <c r="H4" s="0" t="n">
        <f aca="false">2*(H3-G3)/(G3+H3)*100</f>
        <v>-0.0768571344113068</v>
      </c>
      <c r="I4" s="0" t="n">
        <f aca="false">2*(I3-H3)/(H3+I3)*100</f>
        <v>-0.169688838026082</v>
      </c>
      <c r="J4" s="0" t="n">
        <f aca="false">2*(J3-I3)/(I3+J3)*100</f>
        <v>-0.264973996954777</v>
      </c>
      <c r="K4" s="0" t="n">
        <f aca="false">2*(K3-J3)/(J3+K3)*100</f>
        <v>-0.345121685145882</v>
      </c>
      <c r="L4" s="0" t="n">
        <f aca="false">2*(L3-K3)/(K3+L3)*100</f>
        <v>-0.404153020695414</v>
      </c>
      <c r="M4" s="0" t="n">
        <f aca="false">2*(M3-L3)/(L3+M3)*100</f>
        <v>-0.453877453087674</v>
      </c>
      <c r="N4" s="0" t="n">
        <f aca="false">2*(N3-M3)/(M3+N3)*100</f>
        <v>-0.512331106534724</v>
      </c>
      <c r="O4" s="0" t="n">
        <f aca="false">2*(O3-N3)/(N3+O3)*100</f>
        <v>-0.585858585858599</v>
      </c>
      <c r="P4" s="0" t="n">
        <f aca="false">2*(P3-O3)/(O3+P3)*100</f>
        <v>-0.683107325106224</v>
      </c>
      <c r="Q4" s="0" t="n">
        <f aca="false">2*(Q3-P3)/(P3+Q3)*100</f>
        <v>-0.802900272412584</v>
      </c>
      <c r="R4" s="0" t="n">
        <f aca="false">2*(R3-Q3)/(Q3+R3)*100</f>
        <v>-0.948396094839616</v>
      </c>
      <c r="S4" s="0" t="n">
        <f aca="false">2*(S3-R3)/(R3+S3)*100</f>
        <v>-1.1085016439643</v>
      </c>
      <c r="T4" s="0" t="n">
        <f aca="false">2*(T3-S3)/(S3+T3)*100</f>
        <v>-1.32917745258597</v>
      </c>
      <c r="U4" s="0" t="n">
        <f aca="false">2*(U3-T3)/(T3+U3)*100</f>
        <v>-1.62127385803131</v>
      </c>
      <c r="V4" s="0" t="n">
        <f aca="false">2*(V3-U3)/(U3+V3)*100</f>
        <v>-1.91207927707689</v>
      </c>
      <c r="W4" s="0" t="n">
        <f aca="false">2*(W3-V3)/(V3+W3)*100</f>
        <v>-2.15403463830261</v>
      </c>
      <c r="X4" s="0" t="n">
        <f aca="false">2*(X3-W3)/(W3+X3)*100</f>
        <v>-2.31199389542499</v>
      </c>
      <c r="Y4" s="0" t="n">
        <f aca="false">2*(Y3-X3)/(X3+Y3)*100</f>
        <v>-2.29831472459849</v>
      </c>
      <c r="Z4" s="0" t="n">
        <f aca="false">2*(Z3-Y3)/(Y3+Z3)*100</f>
        <v>-2.06794682422452</v>
      </c>
      <c r="AA4" s="0" t="n">
        <f aca="false">2*(AA3-Z3)/(Z3+AA3)*100</f>
        <v>-1.67496055346522</v>
      </c>
      <c r="AB4" s="0" t="n">
        <f aca="false">2*(AB3-AA3)/(AA3+AB3)*100</f>
        <v>-1.18940615880913</v>
      </c>
      <c r="AC4" s="0" t="n">
        <f aca="false">2*(AC3-AB3)/(AB3+AC3)*100</f>
        <v>-0.681083768332075</v>
      </c>
      <c r="AD4" s="0" t="n">
        <f aca="false">2*(AD3-AC3)/(AC3+AD3)*100</f>
        <v>-0.242230518548118</v>
      </c>
      <c r="AE4" s="0" t="n">
        <f aca="false">2*(AE3-AD3)/(AD3+AE3)*100</f>
        <v>0.0474934696479193</v>
      </c>
      <c r="AF4" s="0" t="n">
        <f aca="false">2*(AF3-AE3)/(AE3+AF3)*100</f>
        <v>0.114890853688994</v>
      </c>
      <c r="AG4" s="0" t="n">
        <f aca="false">2*(AG3-AF3)/(AF3+AG3)*100</f>
        <v>0.00249616215068749</v>
      </c>
      <c r="AH4" s="0" t="n">
        <f aca="false">2*(AH3-AG3)/(AG3+AH3)*100</f>
        <v>-0.199890060466739</v>
      </c>
      <c r="AI4" s="0" t="n">
        <f aca="false">2*(AI3-AH3)/(AH3+AI3)*100</f>
        <v>-0.436144880310815</v>
      </c>
      <c r="AJ4" s="0" t="n">
        <f aca="false">2*(AJ3-AI3)/(AI3+AJ3)*100</f>
        <v>-0.645161290322581</v>
      </c>
      <c r="AK4" s="0" t="n">
        <f aca="false">2*(AK3-AJ3)/(AJ3+AK3)*100</f>
        <v>-0.76902577378459</v>
      </c>
      <c r="AL4" s="0" t="n">
        <f aca="false">2*(AL3-AK3)/(AK3+AL3)*100</f>
        <v>-0.834058230568491</v>
      </c>
      <c r="AM4" s="0" t="n">
        <f aca="false">2*(AM3-AL3)/(AL3+AM3)*100</f>
        <v>-0.908457428962252</v>
      </c>
      <c r="AN4" s="0" t="n">
        <f aca="false">2*(AN3-AM3)/(AM3+AN3)*100</f>
        <v>-1.0267368530776</v>
      </c>
      <c r="AO4" s="0" t="n">
        <f aca="false">2*(AO3-AN3)/(AN3+AO3)*100</f>
        <v>-1.22282250625906</v>
      </c>
      <c r="AP4" s="0" t="n">
        <f aca="false">2*(AP3-AO3)/(AO3+AP3)*100</f>
        <v>-1.45833333333333</v>
      </c>
      <c r="AQ4" s="0" t="n">
        <f aca="false">2*(AQ3-AP3)/(AP3+AQ3)*100</f>
        <v>-1.70954086616738</v>
      </c>
      <c r="AR4" s="0" t="n">
        <f aca="false">2*(AR3-AQ3)/(AQ3+AR3)*100</f>
        <v>-1.93718651983475</v>
      </c>
      <c r="AS4" s="0" t="n">
        <f aca="false">2*(AS3-AR3)/(AR3+AS3)*100</f>
        <v>-2.10075147687058</v>
      </c>
      <c r="AT4" s="0" t="n">
        <f aca="false">2*(AT3-AS3)/(AS3+AT3)*100</f>
        <v>-2.17494634652225</v>
      </c>
      <c r="AU4" s="0" t="n">
        <f aca="false">2*(AU3-AT3)/(AT3+AU3)*100</f>
        <v>-2.1488917017456</v>
      </c>
      <c r="AV4" s="0" t="n">
        <f aca="false">2*(AV3-AU3)/(AU3+AV3)*100</f>
        <v>-2.03501916284662</v>
      </c>
      <c r="AW4" s="0" t="n">
        <f aca="false">2*(AW3-AV3)/(AV3+AW3)*100</f>
        <v>-1.86669527502338</v>
      </c>
      <c r="AX4" s="0" t="n">
        <f aca="false">2*(AX3-AW3)/(AW3+AX3)*100</f>
        <v>-1.67857477145799</v>
      </c>
      <c r="AY4" s="0" t="n">
        <f aca="false">2*(AY3-AX3)/(AX3+AY3)*100</f>
        <v>-1.49942147057425</v>
      </c>
      <c r="BB4" s="0" t="n">
        <f aca="false">INDEX(D$1:AY$1,1,MATCH(BC4,D4:AY4,0))</f>
        <v>1989</v>
      </c>
      <c r="BC4" s="0" t="n">
        <f aca="false">MIN(F4:AZ4)</f>
        <v>-2.31199389542499</v>
      </c>
    </row>
    <row r="6" customFormat="false" ht="13.8" hidden="false" customHeight="false" outlineLevel="0" collapsed="false">
      <c r="A6" s="0" t="s">
        <v>12</v>
      </c>
      <c r="B6" s="0" t="s">
        <v>13</v>
      </c>
      <c r="C6" s="0" t="s">
        <v>6</v>
      </c>
      <c r="D6" s="0" t="n">
        <v>18.475</v>
      </c>
      <c r="E6" s="0" t="n">
        <v>18.184</v>
      </c>
      <c r="F6" s="0" t="n">
        <v>17.877</v>
      </c>
      <c r="G6" s="0" t="n">
        <v>17.559</v>
      </c>
      <c r="H6" s="0" t="n">
        <v>17.236</v>
      </c>
      <c r="I6" s="0" t="n">
        <v>16.913</v>
      </c>
      <c r="J6" s="0" t="n">
        <v>16.603</v>
      </c>
      <c r="K6" s="0" t="n">
        <v>16.314</v>
      </c>
      <c r="L6" s="0" t="n">
        <v>16.053</v>
      </c>
      <c r="M6" s="0" t="n">
        <v>15.826</v>
      </c>
      <c r="N6" s="0" t="n">
        <v>15.633</v>
      </c>
      <c r="O6" s="0" t="n">
        <v>15.473</v>
      </c>
      <c r="P6" s="0" t="n">
        <v>15.34</v>
      </c>
      <c r="Q6" s="0" t="n">
        <v>15.224</v>
      </c>
      <c r="R6" s="0" t="n">
        <v>15.121</v>
      </c>
      <c r="S6" s="0" t="n">
        <v>15.029</v>
      </c>
      <c r="T6" s="0" t="n">
        <v>14.954</v>
      </c>
      <c r="U6" s="0" t="n">
        <v>14.906</v>
      </c>
      <c r="V6" s="0" t="n">
        <v>14.889</v>
      </c>
      <c r="W6" s="0" t="n">
        <v>14.903</v>
      </c>
      <c r="X6" s="0" t="n">
        <v>14.94</v>
      </c>
      <c r="Y6" s="0" t="n">
        <v>14.993</v>
      </c>
      <c r="Z6" s="0" t="n">
        <v>15.051</v>
      </c>
      <c r="AA6" s="0" t="n">
        <v>15.099</v>
      </c>
      <c r="AB6" s="0" t="n">
        <v>15.12</v>
      </c>
      <c r="AC6" s="0" t="n">
        <v>15.098</v>
      </c>
      <c r="AD6" s="0" t="n">
        <v>15.014</v>
      </c>
      <c r="AE6" s="0" t="n">
        <v>14.853</v>
      </c>
      <c r="AF6" s="0" t="n">
        <v>14.613</v>
      </c>
      <c r="AG6" s="0" t="n">
        <v>14.297</v>
      </c>
      <c r="AH6" s="0" t="n">
        <v>13.911</v>
      </c>
      <c r="AI6" s="0" t="n">
        <v>13.46</v>
      </c>
      <c r="AJ6" s="0" t="n">
        <v>12.955</v>
      </c>
      <c r="AK6" s="0" t="n">
        <v>12.417</v>
      </c>
      <c r="AL6" s="0" t="n">
        <v>11.865</v>
      </c>
      <c r="AM6" s="0" t="n">
        <v>11.316</v>
      </c>
      <c r="AN6" s="0" t="n">
        <v>10.787</v>
      </c>
      <c r="AO6" s="0" t="n">
        <v>10.29</v>
      </c>
      <c r="AP6" s="0" t="n">
        <v>9.825</v>
      </c>
      <c r="AQ6" s="0" t="n">
        <v>9.394</v>
      </c>
      <c r="AR6" s="0" t="n">
        <v>8.998</v>
      </c>
      <c r="AS6" s="0" t="n">
        <v>8.633</v>
      </c>
      <c r="AT6" s="0" t="n">
        <v>8.29</v>
      </c>
      <c r="AU6" s="0" t="n">
        <v>7.959</v>
      </c>
      <c r="AV6" s="0" t="n">
        <v>7.635</v>
      </c>
      <c r="AW6" s="0" t="n">
        <v>7.318</v>
      </c>
      <c r="AX6" s="0" t="n">
        <v>7.015</v>
      </c>
      <c r="AY6" s="0" t="n">
        <v>6.737</v>
      </c>
      <c r="AZ6" s="0" t="s">
        <v>7</v>
      </c>
      <c r="BA6" s="0" t="s">
        <v>7</v>
      </c>
    </row>
    <row r="7" customFormat="false" ht="13.8" hidden="false" customHeight="false" outlineLevel="0" collapsed="false">
      <c r="A7" s="0" t="s">
        <v>12</v>
      </c>
      <c r="B7" s="0" t="s">
        <v>13</v>
      </c>
      <c r="C7" s="0" t="s">
        <v>8</v>
      </c>
      <c r="D7" s="0" t="n">
        <v>48.49</v>
      </c>
      <c r="E7" s="0" t="n">
        <v>48.338</v>
      </c>
      <c r="F7" s="0" t="n">
        <v>48.189</v>
      </c>
      <c r="G7" s="0" t="n">
        <v>48.048</v>
      </c>
      <c r="H7" s="0" t="n">
        <v>47.92</v>
      </c>
      <c r="I7" s="0" t="n">
        <v>47.799</v>
      </c>
      <c r="J7" s="0" t="n">
        <v>47.678</v>
      </c>
      <c r="K7" s="0" t="n">
        <v>47.543</v>
      </c>
      <c r="L7" s="0" t="n">
        <v>47.381</v>
      </c>
      <c r="M7" s="0" t="n">
        <v>47.187</v>
      </c>
      <c r="N7" s="0" t="n">
        <v>46.96</v>
      </c>
      <c r="O7" s="0" t="n">
        <v>46.709</v>
      </c>
      <c r="P7" s="0" t="n">
        <v>46.445</v>
      </c>
      <c r="Q7" s="0" t="n">
        <v>46.182</v>
      </c>
      <c r="R7" s="0" t="n">
        <v>45.929</v>
      </c>
      <c r="S7" s="0" t="n">
        <v>45.69</v>
      </c>
      <c r="T7" s="0" t="n">
        <v>45.458</v>
      </c>
      <c r="U7" s="0" t="n">
        <v>45.223</v>
      </c>
      <c r="V7" s="0" t="n">
        <v>44.976</v>
      </c>
      <c r="W7" s="0" t="n">
        <v>44.709</v>
      </c>
      <c r="X7" s="0" t="n">
        <v>44.422</v>
      </c>
      <c r="Y7" s="0" t="n">
        <v>44.117</v>
      </c>
      <c r="Z7" s="0" t="n">
        <v>43.796</v>
      </c>
      <c r="AA7" s="0" t="n">
        <v>43.471</v>
      </c>
      <c r="AB7" s="0" t="n">
        <v>43.153</v>
      </c>
      <c r="AC7" s="0" t="n">
        <v>42.854</v>
      </c>
      <c r="AD7" s="0" t="n">
        <v>42.59</v>
      </c>
      <c r="AE7" s="0" t="n">
        <v>42.375</v>
      </c>
      <c r="AF7" s="0" t="n">
        <v>42.214</v>
      </c>
      <c r="AG7" s="0" t="n">
        <v>42.107</v>
      </c>
      <c r="AH7" s="0" t="n">
        <v>42.051</v>
      </c>
      <c r="AI7" s="0" t="n">
        <v>42.045</v>
      </c>
      <c r="AJ7" s="0" t="n">
        <v>42.085</v>
      </c>
      <c r="AK7" s="0" t="n">
        <v>42.154</v>
      </c>
      <c r="AL7" s="0" t="n">
        <v>42.229</v>
      </c>
      <c r="AM7" s="0" t="n">
        <v>42.288</v>
      </c>
      <c r="AN7" s="0" t="n">
        <v>42.302</v>
      </c>
      <c r="AO7" s="0" t="n">
        <v>42.24</v>
      </c>
      <c r="AP7" s="0" t="n">
        <v>42.092</v>
      </c>
      <c r="AQ7" s="0" t="n">
        <v>41.852</v>
      </c>
      <c r="AR7" s="0" t="n">
        <v>41.522</v>
      </c>
      <c r="AS7" s="0" t="n">
        <v>41.112</v>
      </c>
      <c r="AT7" s="0" t="n">
        <v>40.639</v>
      </c>
      <c r="AU7" s="0" t="n">
        <v>40.133</v>
      </c>
      <c r="AV7" s="0" t="n">
        <v>39.621</v>
      </c>
      <c r="AW7" s="0" t="n">
        <v>39.12</v>
      </c>
      <c r="AX7" s="0" t="n">
        <v>38.64</v>
      </c>
      <c r="AY7" s="0" t="n">
        <v>38.186</v>
      </c>
      <c r="AZ7" s="0" t="s">
        <v>7</v>
      </c>
      <c r="BA7" s="0" t="s">
        <v>7</v>
      </c>
      <c r="BB7" s="0" t="s">
        <v>9</v>
      </c>
      <c r="BC7" s="0" t="s">
        <v>10</v>
      </c>
    </row>
    <row r="8" customFormat="false" ht="13.8" hidden="false" customHeight="false" outlineLevel="0" collapsed="false">
      <c r="A8" s="0" t="s">
        <v>12</v>
      </c>
      <c r="B8" s="0" t="s">
        <v>13</v>
      </c>
      <c r="C8" s="0" t="s">
        <v>11</v>
      </c>
      <c r="E8" s="0" t="n">
        <f aca="false">2*(E7-D7)/(D7+E7)*100</f>
        <v>-0.313958772255961</v>
      </c>
      <c r="F8" s="0" t="n">
        <f aca="false">2*(F7-E7)/(E7+F7)*100</f>
        <v>-0.308721912003897</v>
      </c>
      <c r="G8" s="0" t="n">
        <f aca="false">2*(G7-F7)/(F7+G7)*100</f>
        <v>-0.293026590604442</v>
      </c>
      <c r="H8" s="0" t="n">
        <f aca="false">2*(H7-G7)/(G7+H7)*100</f>
        <v>-0.266755585195065</v>
      </c>
      <c r="I8" s="0" t="n">
        <f aca="false">2*(I7-H7)/(H7+I7)*100</f>
        <v>-0.252823368401262</v>
      </c>
      <c r="J8" s="0" t="n">
        <f aca="false">2*(J7-I7)/(I7+J7)*100</f>
        <v>-0.253464185091702</v>
      </c>
      <c r="K8" s="0" t="n">
        <f aca="false">2*(K7-J7)/(J7+K7)*100</f>
        <v>-0.283550897386077</v>
      </c>
      <c r="L8" s="0" t="n">
        <f aca="false">2*(L7-K7)/(K7+L7)*100</f>
        <v>-0.341325692132651</v>
      </c>
      <c r="M8" s="0" t="n">
        <f aca="false">2*(M7-L7)/(L7+M7)*100</f>
        <v>-0.410286777768384</v>
      </c>
      <c r="N8" s="0" t="n">
        <f aca="false">2*(N7-M7)/(M7+N7)*100</f>
        <v>-0.482224606200934</v>
      </c>
      <c r="O8" s="0" t="n">
        <f aca="false">2*(O7-N7)/(N7+O7)*100</f>
        <v>-0.535929709936046</v>
      </c>
      <c r="P8" s="0" t="n">
        <f aca="false">2*(P7-O7)/(O7+P7)*100</f>
        <v>-0.566803357880505</v>
      </c>
      <c r="Q8" s="0" t="n">
        <f aca="false">2*(Q7-P7)/(P7+Q7)*100</f>
        <v>-0.56786897988707</v>
      </c>
      <c r="R8" s="0" t="n">
        <f aca="false">2*(R7-Q7)/(Q7+R7)*100</f>
        <v>-0.549337212710751</v>
      </c>
      <c r="S8" s="0" t="n">
        <f aca="false">2*(S7-R7)/(R7+S7)*100</f>
        <v>-0.521725842892859</v>
      </c>
      <c r="T8" s="0" t="n">
        <f aca="false">2*(T7-S7)/(S7+T7)*100</f>
        <v>-0.509062184578925</v>
      </c>
      <c r="U8" s="0" t="n">
        <f aca="false">2*(U7-T7)/(T7+U7)*100</f>
        <v>-0.518300415743098</v>
      </c>
      <c r="V8" s="0" t="n">
        <f aca="false">2*(V7-U7)/(U7+V7)*100</f>
        <v>-0.547677912171975</v>
      </c>
      <c r="W8" s="0" t="n">
        <f aca="false">2*(W7-V7)/(V7+W7)*100</f>
        <v>-0.595417293861841</v>
      </c>
      <c r="X8" s="0" t="n">
        <f aca="false">2*(X7-W7)/(W7+X7)*100</f>
        <v>-0.643995916123473</v>
      </c>
      <c r="Y8" s="0" t="n">
        <f aca="false">2*(Y7-X7)/(X7+Y7)*100</f>
        <v>-0.688961926382723</v>
      </c>
      <c r="Z8" s="0" t="n">
        <f aca="false">2*(Z7-Y7)/(Y7+Z7)*100</f>
        <v>-0.730267423475477</v>
      </c>
      <c r="AA8" s="0" t="n">
        <f aca="false">2*(AA7-Z7)/(Z7+AA7)*100</f>
        <v>-0.744840546827559</v>
      </c>
      <c r="AB8" s="0" t="n">
        <f aca="false">2*(AB7-AA7)/(AA7+AB7)*100</f>
        <v>-0.734207609900254</v>
      </c>
      <c r="AC8" s="0" t="n">
        <f aca="false">2*(AC7-AB7)/(AB7+AC7)*100</f>
        <v>-0.695292243654585</v>
      </c>
      <c r="AD8" s="0" t="n">
        <f aca="false">2*(AD7-AC7)/(AC7+AD7)*100</f>
        <v>-0.617948597912073</v>
      </c>
      <c r="AE8" s="0" t="n">
        <f aca="false">2*(AE7-AD7)/(AD7+AE7)*100</f>
        <v>-0.506090743247227</v>
      </c>
      <c r="AF8" s="0" t="n">
        <f aca="false">2*(AF7-AE7)/(AE7+AF7)*100</f>
        <v>-0.380664152549389</v>
      </c>
      <c r="AG8" s="0" t="n">
        <f aca="false">2*(AG7-AF7)/(AF7+AG7)*100</f>
        <v>-0.253792056545817</v>
      </c>
      <c r="AH8" s="0" t="n">
        <f aca="false">2*(AH7-AG7)/(AG7+AH7)*100</f>
        <v>-0.133083010527811</v>
      </c>
      <c r="AI8" s="0" t="n">
        <f aca="false">2*(AI7-AH7)/(AH7+AI7)*100</f>
        <v>-0.0142694063926946</v>
      </c>
      <c r="AJ8" s="0" t="n">
        <f aca="false">2*(AJ7-AI7)/(AI7+AJ7)*100</f>
        <v>0.0950909307024822</v>
      </c>
      <c r="AK8" s="0" t="n">
        <f aca="false">2*(AK7-AJ7)/(AJ7+AK7)*100</f>
        <v>0.163819608494884</v>
      </c>
      <c r="AL8" s="0" t="n">
        <f aca="false">2*(AL7-AK7)/(AK7+AL7)*100</f>
        <v>0.177760923408733</v>
      </c>
      <c r="AM8" s="0" t="n">
        <f aca="false">2*(AM7-AL7)/(AL7+AM7)*100</f>
        <v>0.139616881810754</v>
      </c>
      <c r="AN8" s="0" t="n">
        <f aca="false">2*(AN7-AM7)/(AM7+AN7)*100</f>
        <v>0.0331008393427188</v>
      </c>
      <c r="AO8" s="0" t="n">
        <f aca="false">2*(AO7-AN7)/(AN7+AO7)*100</f>
        <v>-0.146672659743081</v>
      </c>
      <c r="AP8" s="0" t="n">
        <f aca="false">2*(AP7-AO7)/(AO7+AP7)*100</f>
        <v>-0.350993691599875</v>
      </c>
      <c r="AQ8" s="0" t="n">
        <f aca="false">2*(AQ7-AP7)/(AP7+AQ7)*100</f>
        <v>-0.571809777947208</v>
      </c>
      <c r="AR8" s="0" t="n">
        <f aca="false">2*(AR7-AQ7)/(AQ7+AR7)*100</f>
        <v>-0.791613692518047</v>
      </c>
      <c r="AS8" s="0" t="n">
        <f aca="false">2*(AS7-AR7)/(AR7+AS7)*100</f>
        <v>-0.992327613331066</v>
      </c>
      <c r="AT8" s="0" t="n">
        <f aca="false">2*(AT7-AS7)/(AS7+AT7)*100</f>
        <v>-1.15717238932857</v>
      </c>
      <c r="AU8" s="0" t="n">
        <f aca="false">2*(AU7-AT7)/(AT7+AU7)*100</f>
        <v>-1.25290942405784</v>
      </c>
      <c r="AV8" s="0" t="n">
        <f aca="false">2*(AV7-AU7)/(AU7+AV7)*100</f>
        <v>-1.28394814053214</v>
      </c>
      <c r="AW8" s="0" t="n">
        <f aca="false">2*(AW7-AV7)/(AV7+AW7)*100</f>
        <v>-1.2725263839677</v>
      </c>
      <c r="AX8" s="0" t="n">
        <f aca="false">2*(AX7-AW7)/(AW7+AX7)*100</f>
        <v>-1.23456790123456</v>
      </c>
      <c r="AY8" s="0" t="n">
        <f aca="false">2*(AY7-AX7)/(AX7+AY7)*100</f>
        <v>-1.18189154713248</v>
      </c>
      <c r="BB8" s="0" t="n">
        <f aca="false">INDEX(D$1:AY$1,1,MATCH(BC8,D8:AY8,0))</f>
        <v>2013</v>
      </c>
      <c r="BC8" s="0" t="n">
        <f aca="false">MIN(F8:AZ8)</f>
        <v>-1.28394814053214</v>
      </c>
    </row>
    <row r="11" customFormat="false" ht="13.8" hidden="false" customHeight="false" outlineLevel="0" collapsed="false">
      <c r="A11" s="0" t="s">
        <v>14</v>
      </c>
      <c r="B11" s="0" t="s">
        <v>15</v>
      </c>
      <c r="C11" s="0" t="s">
        <v>6</v>
      </c>
      <c r="D11" s="0" t="n">
        <v>16.296</v>
      </c>
      <c r="E11" s="0" t="n">
        <v>16.074</v>
      </c>
      <c r="F11" s="0" t="n">
        <v>15.847</v>
      </c>
      <c r="G11" s="0" t="n">
        <v>15.614</v>
      </c>
      <c r="H11" s="0" t="n">
        <v>15.376</v>
      </c>
      <c r="I11" s="0" t="n">
        <v>15.133</v>
      </c>
      <c r="J11" s="0" t="n">
        <v>14.889</v>
      </c>
      <c r="K11" s="0" t="n">
        <v>14.65</v>
      </c>
      <c r="L11" s="0" t="n">
        <v>14.417</v>
      </c>
      <c r="M11" s="0" t="n">
        <v>14.193</v>
      </c>
      <c r="N11" s="0" t="n">
        <v>13.975</v>
      </c>
      <c r="O11" s="0" t="n">
        <v>13.757</v>
      </c>
      <c r="P11" s="0" t="n">
        <v>13.534</v>
      </c>
      <c r="Q11" s="0" t="n">
        <v>13.298</v>
      </c>
      <c r="R11" s="0" t="n">
        <v>13.046</v>
      </c>
      <c r="S11" s="0" t="n">
        <v>12.776</v>
      </c>
      <c r="T11" s="0" t="n">
        <v>12.486</v>
      </c>
      <c r="U11" s="0" t="n">
        <v>12.172</v>
      </c>
      <c r="V11" s="0" t="n">
        <v>11.843</v>
      </c>
      <c r="W11" s="0" t="n">
        <v>11.509</v>
      </c>
      <c r="X11" s="0" t="n">
        <v>11.184</v>
      </c>
      <c r="Y11" s="0" t="n">
        <v>10.892</v>
      </c>
      <c r="Z11" s="0" t="n">
        <v>10.658</v>
      </c>
      <c r="AA11" s="0" t="n">
        <v>10.493</v>
      </c>
      <c r="AB11" s="0" t="n">
        <v>10.403</v>
      </c>
      <c r="AC11" s="0" t="n">
        <v>10.382</v>
      </c>
      <c r="AD11" s="0" t="n">
        <v>10.419</v>
      </c>
      <c r="AE11" s="0" t="n">
        <v>10.496</v>
      </c>
      <c r="AF11" s="0" t="n">
        <v>10.583</v>
      </c>
      <c r="AG11" s="0" t="n">
        <v>10.657</v>
      </c>
      <c r="AH11" s="0" t="n">
        <v>10.701</v>
      </c>
      <c r="AI11" s="0" t="n">
        <v>10.701</v>
      </c>
      <c r="AJ11" s="0" t="n">
        <v>10.649</v>
      </c>
      <c r="AK11" s="0" t="n">
        <v>10.555</v>
      </c>
      <c r="AL11" s="0" t="n">
        <v>10.426</v>
      </c>
      <c r="AM11" s="0" t="n">
        <v>10.267</v>
      </c>
      <c r="AN11" s="0" t="n">
        <v>10.086</v>
      </c>
      <c r="AO11" s="0" t="n">
        <v>9.892</v>
      </c>
      <c r="AP11" s="0" t="n">
        <v>9.695</v>
      </c>
      <c r="AQ11" s="0" t="n">
        <v>9.503</v>
      </c>
      <c r="AR11" s="0" t="n">
        <v>9.32</v>
      </c>
      <c r="AS11" s="0" t="n">
        <v>9.148</v>
      </c>
      <c r="AT11" s="0" t="n">
        <v>8.983</v>
      </c>
      <c r="AU11" s="0" t="n">
        <v>8.819</v>
      </c>
      <c r="AV11" s="0" t="n">
        <v>8.652</v>
      </c>
      <c r="AW11" s="0" t="n">
        <v>8.483</v>
      </c>
      <c r="AX11" s="0" t="n">
        <v>8.314</v>
      </c>
      <c r="AY11" s="0" t="n">
        <v>8.146</v>
      </c>
      <c r="AZ11" s="0" t="s">
        <v>7</v>
      </c>
      <c r="BA11" s="0" t="s">
        <v>7</v>
      </c>
    </row>
    <row r="12" customFormat="false" ht="13.8" hidden="false" customHeight="false" outlineLevel="0" collapsed="false">
      <c r="A12" s="0" t="s">
        <v>14</v>
      </c>
      <c r="B12" s="0" t="s">
        <v>15</v>
      </c>
      <c r="C12" s="0" t="s">
        <v>8</v>
      </c>
      <c r="D12" s="0" t="n">
        <v>46.958</v>
      </c>
      <c r="E12" s="0" t="n">
        <v>46.702</v>
      </c>
      <c r="F12" s="0" t="n">
        <v>46.403</v>
      </c>
      <c r="G12" s="0" t="n">
        <v>46.072</v>
      </c>
      <c r="H12" s="0" t="n">
        <v>45.718</v>
      </c>
      <c r="I12" s="0" t="n">
        <v>45.351</v>
      </c>
      <c r="J12" s="0" t="n">
        <v>44.979</v>
      </c>
      <c r="K12" s="0" t="n">
        <v>44.609</v>
      </c>
      <c r="L12" s="0" t="n">
        <v>44.243</v>
      </c>
      <c r="M12" s="0" t="n">
        <v>43.881</v>
      </c>
      <c r="N12" s="0" t="n">
        <v>43.521</v>
      </c>
      <c r="O12" s="0" t="n">
        <v>43.164</v>
      </c>
      <c r="P12" s="0" t="n">
        <v>42.805</v>
      </c>
      <c r="Q12" s="0" t="n">
        <v>42.438</v>
      </c>
      <c r="R12" s="0" t="n">
        <v>42.058</v>
      </c>
      <c r="S12" s="0" t="n">
        <v>41.662</v>
      </c>
      <c r="T12" s="0" t="n">
        <v>41.245</v>
      </c>
      <c r="U12" s="0" t="n">
        <v>40.8</v>
      </c>
      <c r="V12" s="0" t="n">
        <v>40.332</v>
      </c>
      <c r="W12" s="0" t="n">
        <v>39.846</v>
      </c>
      <c r="X12" s="0" t="n">
        <v>39.353</v>
      </c>
      <c r="Y12" s="0" t="n">
        <v>38.867</v>
      </c>
      <c r="Z12" s="0" t="n">
        <v>38.408</v>
      </c>
      <c r="AA12" s="0" t="n">
        <v>37.988</v>
      </c>
      <c r="AB12" s="0" t="n">
        <v>37.612</v>
      </c>
      <c r="AC12" s="0" t="n">
        <v>37.281</v>
      </c>
      <c r="AD12" s="0" t="n">
        <v>36.981</v>
      </c>
      <c r="AE12" s="0" t="n">
        <v>36.697</v>
      </c>
      <c r="AF12" s="0" t="n">
        <v>36.408</v>
      </c>
      <c r="AG12" s="0" t="n">
        <v>36.102</v>
      </c>
      <c r="AH12" s="0" t="n">
        <v>35.779</v>
      </c>
      <c r="AI12" s="0" t="n">
        <v>35.446</v>
      </c>
      <c r="AJ12" s="0" t="n">
        <v>35.117</v>
      </c>
      <c r="AK12" s="0" t="n">
        <v>34.811</v>
      </c>
      <c r="AL12" s="0" t="n">
        <v>34.539</v>
      </c>
      <c r="AM12" s="0" t="n">
        <v>34.303</v>
      </c>
      <c r="AN12" s="0" t="n">
        <v>34.104</v>
      </c>
      <c r="AO12" s="0" t="n">
        <v>33.941</v>
      </c>
      <c r="AP12" s="0" t="n">
        <v>33.799</v>
      </c>
      <c r="AQ12" s="0" t="n">
        <v>33.661</v>
      </c>
      <c r="AR12" s="0" t="n">
        <v>33.513</v>
      </c>
      <c r="AS12" s="0" t="n">
        <v>33.333</v>
      </c>
      <c r="AT12" s="0" t="n">
        <v>33.1</v>
      </c>
      <c r="AU12" s="0" t="n">
        <v>32.806</v>
      </c>
      <c r="AV12" s="0" t="n">
        <v>32.448</v>
      </c>
      <c r="AW12" s="0" t="n">
        <v>32.029</v>
      </c>
      <c r="AX12" s="0" t="n">
        <v>31.557</v>
      </c>
      <c r="AY12" s="0" t="n">
        <v>31.047</v>
      </c>
      <c r="AZ12" s="0" t="s">
        <v>7</v>
      </c>
      <c r="BA12" s="0" t="s">
        <v>7</v>
      </c>
      <c r="BB12" s="0" t="s">
        <v>9</v>
      </c>
      <c r="BC12" s="0" t="s">
        <v>10</v>
      </c>
    </row>
    <row r="13" customFormat="false" ht="13.8" hidden="false" customHeight="false" outlineLevel="0" collapsed="false">
      <c r="A13" s="0" t="s">
        <v>14</v>
      </c>
      <c r="B13" s="0" t="s">
        <v>15</v>
      </c>
      <c r="C13" s="0" t="s">
        <v>11</v>
      </c>
      <c r="E13" s="0" t="n">
        <f aca="false">2*(E12-D12)/(D12+E12)*100</f>
        <v>-0.546658125133462</v>
      </c>
      <c r="F13" s="0" t="n">
        <f aca="false">2*(F12-E12)/(E12+F12)*100</f>
        <v>-0.642285591536436</v>
      </c>
      <c r="G13" s="0" t="n">
        <f aca="false">2*(G12-F12)/(F12+G12)*100</f>
        <v>-0.71586915382535</v>
      </c>
      <c r="H13" s="0" t="n">
        <f aca="false">2*(H12-G12)/(G12+H12)*100</f>
        <v>-0.771325852489376</v>
      </c>
      <c r="I13" s="0" t="n">
        <f aca="false">2*(I12-H12)/(H12+I12)*100</f>
        <v>-0.80598227717446</v>
      </c>
      <c r="J13" s="0" t="n">
        <f aca="false">2*(J12-I12)/(I12+J12)*100</f>
        <v>-0.823646629026901</v>
      </c>
      <c r="K13" s="0" t="n">
        <f aca="false">2*(K12-J12)/(J12+K12)*100</f>
        <v>-0.826003482609272</v>
      </c>
      <c r="L13" s="0" t="n">
        <f aca="false">2*(L12-K12)/(K12+L12)*100</f>
        <v>-0.823841894386169</v>
      </c>
      <c r="M13" s="0" t="n">
        <f aca="false">2*(M12-L12)/(L12+M12)*100</f>
        <v>-0.821569606463624</v>
      </c>
      <c r="N13" s="0" t="n">
        <f aca="false">2*(N12-M12)/(M12+N12)*100</f>
        <v>-0.823779776206493</v>
      </c>
      <c r="O13" s="0" t="n">
        <f aca="false">2*(O12-N12)/(N12+O12)*100</f>
        <v>-0.823671915556323</v>
      </c>
      <c r="P13" s="0" t="n">
        <f aca="false">2*(P12-O12)/(O12+P12)*100</f>
        <v>-0.835184775907599</v>
      </c>
      <c r="Q13" s="0" t="n">
        <f aca="false">2*(Q12-P12)/(P12+Q12)*100</f>
        <v>-0.861067770960659</v>
      </c>
      <c r="R13" s="0" t="n">
        <f aca="false">2*(R12-Q12)/(Q12+R12)*100</f>
        <v>-0.899450861579252</v>
      </c>
      <c r="S13" s="0" t="n">
        <f aca="false">2*(S12-R12)/(R12+S12)*100</f>
        <v>-0.946010511227904</v>
      </c>
      <c r="T13" s="0" t="n">
        <f aca="false">2*(T12-S12)/(S12+T12)*100</f>
        <v>-1.00594642189442</v>
      </c>
      <c r="U13" s="0" t="n">
        <f aca="false">2*(U12-T12)/(T12+U12)*100</f>
        <v>-1.08477055274545</v>
      </c>
      <c r="V13" s="0" t="n">
        <f aca="false">2*(V12-U12)/(U12+V12)*100</f>
        <v>-1.15367549179115</v>
      </c>
      <c r="W13" s="0" t="n">
        <f aca="false">2*(W12-V12)/(V12+W12)*100</f>
        <v>-1.2123026266557</v>
      </c>
      <c r="X13" s="0" t="n">
        <f aca="false">2*(X12-W12)/(W12+X12)*100</f>
        <v>-1.24496521420724</v>
      </c>
      <c r="Y13" s="0" t="n">
        <f aca="false">2*(Y12-X12)/(X12+Y12)*100</f>
        <v>-1.24264893889032</v>
      </c>
      <c r="Z13" s="0" t="n">
        <f aca="false">2*(Z12-Y12)/(Y12+Z12)*100</f>
        <v>-1.18796505985117</v>
      </c>
      <c r="AA13" s="0" t="n">
        <f aca="false">2*(AA12-Z12)/(Z12+AA12)*100</f>
        <v>-1.09953400701608</v>
      </c>
      <c r="AB13" s="0" t="n">
        <f aca="false">2*(AB12-AA12)/(AA12+AB12)*100</f>
        <v>-0.994708994708989</v>
      </c>
      <c r="AC13" s="0" t="n">
        <f aca="false">2*(AC12-AB12)/(AB12+AC12)*100</f>
        <v>-0.883927736904659</v>
      </c>
      <c r="AD13" s="0" t="n">
        <f aca="false">2*(AD12-AC12)/(AC12+AD12)*100</f>
        <v>-0.807950230265808</v>
      </c>
      <c r="AE13" s="0" t="n">
        <f aca="false">2*(AE12-AD12)/(AD12+AE12)*100</f>
        <v>-0.770922120578732</v>
      </c>
      <c r="AF13" s="0" t="n">
        <f aca="false">2*(AF12-AE12)/(AE12+AF12)*100</f>
        <v>-0.790643594829359</v>
      </c>
      <c r="AG13" s="0" t="n">
        <f aca="false">2*(AG12-AF12)/(AF12+AG12)*100</f>
        <v>-0.844021514273906</v>
      </c>
      <c r="AH13" s="0" t="n">
        <f aca="false">2*(AH12-AG12)/(AG12+AH12)*100</f>
        <v>-0.898707586149312</v>
      </c>
      <c r="AI13" s="0" t="n">
        <f aca="false">2*(AI12-AH12)/(AH12+AI12)*100</f>
        <v>-0.935064935064951</v>
      </c>
      <c r="AJ13" s="0" t="n">
        <f aca="false">2*(AJ12-AI12)/(AI12+AJ12)*100</f>
        <v>-0.932500035429335</v>
      </c>
      <c r="AK13" s="0" t="n">
        <f aca="false">2*(AK12-AJ12)/(AJ12+AK12)*100</f>
        <v>-0.875185905502796</v>
      </c>
      <c r="AL13" s="0" t="n">
        <f aca="false">2*(AL12-AK12)/(AK12+AL12)*100</f>
        <v>-0.784426820475843</v>
      </c>
      <c r="AM13" s="0" t="n">
        <f aca="false">2*(AM12-AL12)/(AL12+AM12)*100</f>
        <v>-0.685627959675792</v>
      </c>
      <c r="AN13" s="0" t="n">
        <f aca="false">2*(AN12-AM12)/(AM12+AN12)*100</f>
        <v>-0.581811802885664</v>
      </c>
      <c r="AO13" s="0" t="n">
        <f aca="false">2*(AO12-AN12)/(AN12+AO12)*100</f>
        <v>-0.479094716731565</v>
      </c>
      <c r="AP13" s="0" t="n">
        <f aca="false">2*(AP12-AO12)/(AO12+AP12)*100</f>
        <v>-0.419250073811642</v>
      </c>
      <c r="AQ13" s="0" t="n">
        <f aca="false">2*(AQ12-AP12)/(AP12+AQ12)*100</f>
        <v>-0.40913133708864</v>
      </c>
      <c r="AR13" s="0" t="n">
        <f aca="false">2*(AR12-AQ12)/(AQ12+AR12)*100</f>
        <v>-0.440646678774535</v>
      </c>
      <c r="AS13" s="0" t="n">
        <f aca="false">2*(AS12-AR12)/(AR12+AS12)*100</f>
        <v>-0.538551297011039</v>
      </c>
      <c r="AT13" s="0" t="n">
        <f aca="false">2*(AT12-AS12)/(AS12+AT12)*100</f>
        <v>-0.701458612436581</v>
      </c>
      <c r="AU13" s="0" t="n">
        <f aca="false">2*(AU12-AT12)/(AT12+AU12)*100</f>
        <v>-0.892179771189282</v>
      </c>
      <c r="AV13" s="0" t="n">
        <f aca="false">2*(AV12-AU12)/(AU12+AV12)*100</f>
        <v>-1.09725074324945</v>
      </c>
      <c r="AW13" s="0" t="n">
        <f aca="false">2*(AW12-AV12)/(AV12+AW12)*100</f>
        <v>-1.29968826093024</v>
      </c>
      <c r="AX13" s="0" t="n">
        <f aca="false">2*(AX12-AW12)/(AW12+AX12)*100</f>
        <v>-1.48460352907874</v>
      </c>
      <c r="AY13" s="0" t="n">
        <f aca="false">2*(AY12-AX12)/(AX12+AY12)*100</f>
        <v>-1.62928886333141</v>
      </c>
      <c r="BB13" s="0" t="n">
        <f aca="false">INDEX(D$1:AY$1,1,MATCH(BC13,D13:AY13,0))</f>
        <v>2016</v>
      </c>
      <c r="BC13" s="0" t="n">
        <f aca="false">MIN(F13:AZ13)</f>
        <v>-1.62928886333141</v>
      </c>
    </row>
    <row r="15" customFormat="false" ht="13.8" hidden="false" customHeight="false" outlineLevel="0" collapsed="false">
      <c r="A15" s="0" t="s">
        <v>16</v>
      </c>
      <c r="B15" s="0" t="s">
        <v>17</v>
      </c>
      <c r="C15" s="0" t="s">
        <v>6</v>
      </c>
      <c r="D15" s="0" t="n">
        <v>24.992</v>
      </c>
      <c r="E15" s="0" t="n">
        <v>24.596</v>
      </c>
      <c r="F15" s="0" t="n">
        <v>24.19</v>
      </c>
      <c r="G15" s="0" t="n">
        <v>23.779</v>
      </c>
      <c r="H15" s="0" t="n">
        <v>23.372</v>
      </c>
      <c r="I15" s="0" t="n">
        <v>22.984</v>
      </c>
      <c r="J15" s="0" t="n">
        <v>22.641</v>
      </c>
      <c r="K15" s="0" t="n">
        <v>22.377</v>
      </c>
      <c r="L15" s="0" t="n">
        <v>22.207</v>
      </c>
      <c r="M15" s="0" t="n">
        <v>22.131</v>
      </c>
      <c r="N15" s="0" t="n">
        <v>22.139</v>
      </c>
      <c r="O15" s="0" t="n">
        <v>22.204</v>
      </c>
      <c r="P15" s="0" t="n">
        <v>22.29</v>
      </c>
      <c r="Q15" s="0" t="n">
        <v>22.357</v>
      </c>
      <c r="R15" s="0" t="n">
        <v>22.371</v>
      </c>
      <c r="S15" s="0" t="n">
        <v>22.318</v>
      </c>
      <c r="T15" s="0" t="n">
        <v>22.195</v>
      </c>
      <c r="U15" s="0" t="n">
        <v>22.016</v>
      </c>
      <c r="V15" s="0" t="n">
        <v>21.807</v>
      </c>
      <c r="W15" s="0" t="n">
        <v>21.582</v>
      </c>
      <c r="X15" s="0" t="n">
        <v>21.343</v>
      </c>
      <c r="Y15" s="0" t="n">
        <v>21.078</v>
      </c>
      <c r="Z15" s="0" t="n">
        <v>20.769</v>
      </c>
      <c r="AA15" s="0" t="n">
        <v>20.401</v>
      </c>
      <c r="AB15" s="0" t="n">
        <v>19.972</v>
      </c>
      <c r="AC15" s="0" t="n">
        <v>19.487</v>
      </c>
      <c r="AD15" s="0" t="n">
        <v>18.964</v>
      </c>
      <c r="AE15" s="0" t="n">
        <v>18.425</v>
      </c>
      <c r="AF15" s="0" t="n">
        <v>17.894</v>
      </c>
      <c r="AG15" s="0" t="n">
        <v>17.388</v>
      </c>
      <c r="AH15" s="0" t="n">
        <v>16.914</v>
      </c>
      <c r="AI15" s="0" t="n">
        <v>16.466</v>
      </c>
      <c r="AJ15" s="0" t="n">
        <v>16.031</v>
      </c>
      <c r="AK15" s="0" t="n">
        <v>15.589</v>
      </c>
      <c r="AL15" s="0" t="n">
        <v>15.131</v>
      </c>
      <c r="AM15" s="0" t="n">
        <v>14.655</v>
      </c>
      <c r="AN15" s="0" t="n">
        <v>14.17</v>
      </c>
      <c r="AO15" s="0" t="n">
        <v>13.687</v>
      </c>
      <c r="AP15" s="0" t="n">
        <v>13.222</v>
      </c>
      <c r="AQ15" s="0" t="n">
        <v>12.785</v>
      </c>
      <c r="AR15" s="0" t="n">
        <v>12.38</v>
      </c>
      <c r="AS15" s="0" t="n">
        <v>12.006</v>
      </c>
      <c r="AT15" s="0" t="n">
        <v>11.658</v>
      </c>
      <c r="AU15" s="0" t="n">
        <v>11.325</v>
      </c>
      <c r="AV15" s="0" t="n">
        <v>11.002</v>
      </c>
      <c r="AW15" s="0" t="n">
        <v>10.686</v>
      </c>
      <c r="AX15" s="0" t="n">
        <v>10.381</v>
      </c>
      <c r="AY15" s="0" t="n">
        <v>10.091</v>
      </c>
      <c r="AZ15" s="0" t="s">
        <v>7</v>
      </c>
      <c r="BA15" s="0" t="s">
        <v>7</v>
      </c>
    </row>
    <row r="16" customFormat="false" ht="13.8" hidden="false" customHeight="false" outlineLevel="0" collapsed="false">
      <c r="A16" s="0" t="s">
        <v>16</v>
      </c>
      <c r="B16" s="0" t="s">
        <v>17</v>
      </c>
      <c r="C16" s="0" t="s">
        <v>8</v>
      </c>
      <c r="D16" s="0" t="n">
        <v>48.294</v>
      </c>
      <c r="E16" s="0" t="n">
        <v>48.309</v>
      </c>
      <c r="F16" s="0" t="n">
        <v>48.322</v>
      </c>
      <c r="G16" s="0" t="n">
        <v>48.311</v>
      </c>
      <c r="H16" s="0" t="n">
        <v>48.26</v>
      </c>
      <c r="I16" s="0" t="n">
        <v>48.164</v>
      </c>
      <c r="J16" s="0" t="n">
        <v>48.027</v>
      </c>
      <c r="K16" s="0" t="n">
        <v>47.865</v>
      </c>
      <c r="L16" s="0" t="n">
        <v>47.695</v>
      </c>
      <c r="M16" s="0" t="n">
        <v>47.532</v>
      </c>
      <c r="N16" s="0" t="n">
        <v>47.378</v>
      </c>
      <c r="O16" s="0" t="n">
        <v>47.221</v>
      </c>
      <c r="P16" s="0" t="n">
        <v>47.042</v>
      </c>
      <c r="Q16" s="0" t="n">
        <v>46.83</v>
      </c>
      <c r="R16" s="0" t="n">
        <v>46.582</v>
      </c>
      <c r="S16" s="0" t="n">
        <v>46.31</v>
      </c>
      <c r="T16" s="0" t="n">
        <v>46.042</v>
      </c>
      <c r="U16" s="0" t="n">
        <v>45.813</v>
      </c>
      <c r="V16" s="0" t="n">
        <v>45.652</v>
      </c>
      <c r="W16" s="0" t="n">
        <v>45.571</v>
      </c>
      <c r="X16" s="0" t="n">
        <v>45.568</v>
      </c>
      <c r="Y16" s="0" t="n">
        <v>45.626</v>
      </c>
      <c r="Z16" s="0" t="n">
        <v>45.717</v>
      </c>
      <c r="AA16" s="0" t="n">
        <v>45.803</v>
      </c>
      <c r="AB16" s="0" t="n">
        <v>45.852</v>
      </c>
      <c r="AC16" s="0" t="n">
        <v>45.851</v>
      </c>
      <c r="AD16" s="0" t="n">
        <v>45.794</v>
      </c>
      <c r="AE16" s="0" t="n">
        <v>45.688</v>
      </c>
      <c r="AF16" s="0" t="n">
        <v>45.551</v>
      </c>
      <c r="AG16" s="0" t="n">
        <v>45.396</v>
      </c>
      <c r="AH16" s="0" t="n">
        <v>45.224</v>
      </c>
      <c r="AI16" s="0" t="n">
        <v>45.03</v>
      </c>
      <c r="AJ16" s="0" t="n">
        <v>44.809</v>
      </c>
      <c r="AK16" s="0" t="n">
        <v>44.553</v>
      </c>
      <c r="AL16" s="0" t="n">
        <v>44.26</v>
      </c>
      <c r="AM16" s="0" t="n">
        <v>43.931</v>
      </c>
      <c r="AN16" s="0" t="n">
        <v>43.568</v>
      </c>
      <c r="AO16" s="0" t="n">
        <v>43.178</v>
      </c>
      <c r="AP16" s="0" t="n">
        <v>42.768</v>
      </c>
      <c r="AQ16" s="0" t="n">
        <v>42.347</v>
      </c>
      <c r="AR16" s="0" t="n">
        <v>41.92</v>
      </c>
      <c r="AS16" s="0" t="n">
        <v>41.491</v>
      </c>
      <c r="AT16" s="0" t="n">
        <v>41.062</v>
      </c>
      <c r="AU16" s="0" t="n">
        <v>40.633</v>
      </c>
      <c r="AV16" s="0" t="n">
        <v>40.204</v>
      </c>
      <c r="AW16" s="0" t="n">
        <v>39.778</v>
      </c>
      <c r="AX16" s="0" t="n">
        <v>39.36</v>
      </c>
      <c r="AY16" s="0" t="n">
        <v>38.953</v>
      </c>
      <c r="AZ16" s="0" t="s">
        <v>7</v>
      </c>
      <c r="BA16" s="0" t="s">
        <v>7</v>
      </c>
      <c r="BB16" s="0" t="s">
        <v>9</v>
      </c>
      <c r="BC16" s="0" t="s">
        <v>10</v>
      </c>
    </row>
    <row r="17" customFormat="false" ht="13.8" hidden="false" customHeight="false" outlineLevel="0" collapsed="false">
      <c r="A17" s="0" t="s">
        <v>16</v>
      </c>
      <c r="B17" s="0" t="s">
        <v>17</v>
      </c>
      <c r="C17" s="0" t="s">
        <v>11</v>
      </c>
      <c r="E17" s="0" t="n">
        <f aca="false">2*(E16-D16)/(D16+E16)*100</f>
        <v>0.0310549361821073</v>
      </c>
      <c r="F17" s="0" t="n">
        <f aca="false">2*(F16-E16)/(E16+F16)*100</f>
        <v>0.0269064792871961</v>
      </c>
      <c r="G17" s="0" t="n">
        <f aca="false">2*(G16-F16)/(F16+G16)*100</f>
        <v>-0.0227665497293943</v>
      </c>
      <c r="H17" s="0" t="n">
        <f aca="false">2*(H16-G16)/(G16+H16)*100</f>
        <v>-0.10562177051082</v>
      </c>
      <c r="I17" s="0" t="n">
        <f aca="false">2*(I16-H16)/(H16+I16)*100</f>
        <v>-0.199120550900184</v>
      </c>
      <c r="J17" s="0" t="n">
        <f aca="false">2*(J16-I16)/(I16+J16)*100</f>
        <v>-0.284849933985509</v>
      </c>
      <c r="K17" s="0" t="n">
        <f aca="false">2*(K16-J16)/(J16+K16)*100</f>
        <v>-0.337880115129519</v>
      </c>
      <c r="L17" s="0" t="n">
        <f aca="false">2*(L16-K16)/(K16+L16)*100</f>
        <v>-0.355797404771875</v>
      </c>
      <c r="M17" s="0" t="n">
        <f aca="false">2*(M16-L16)/(L16+M16)*100</f>
        <v>-0.34233988259633</v>
      </c>
      <c r="N17" s="0" t="n">
        <f aca="false">2*(N16-M16)/(M16+N16)*100</f>
        <v>-0.324517964387307</v>
      </c>
      <c r="O17" s="0" t="n">
        <f aca="false">2*(O16-N16)/(N16+O16)*100</f>
        <v>-0.33192739880972</v>
      </c>
      <c r="P17" s="0" t="n">
        <f aca="false">2*(P16-O16)/(O16+P16)*100</f>
        <v>-0.379788464190605</v>
      </c>
      <c r="Q17" s="0" t="n">
        <f aca="false">2*(Q16-P16)/(P16+Q16)*100</f>
        <v>-0.451678881881718</v>
      </c>
      <c r="R17" s="0" t="n">
        <f aca="false">2*(R16-Q16)/(Q16+R16)*100</f>
        <v>-0.530981030274478</v>
      </c>
      <c r="S17" s="0" t="n">
        <f aca="false">2*(S16-R16)/(R16+S16)*100</f>
        <v>-0.585626318735733</v>
      </c>
      <c r="T17" s="0" t="n">
        <f aca="false">2*(T16-S16)/(S16+T16)*100</f>
        <v>-0.580388080388082</v>
      </c>
      <c r="U17" s="0" t="n">
        <f aca="false">2*(U16-T16)/(T16+U16)*100</f>
        <v>-0.498611942735832</v>
      </c>
      <c r="V17" s="0" t="n">
        <f aca="false">2*(V16-U16)/(U16+V16)*100</f>
        <v>-0.352047231181329</v>
      </c>
      <c r="W17" s="0" t="n">
        <f aca="false">2*(W16-V16)/(V16+W16)*100</f>
        <v>-0.177586792804453</v>
      </c>
      <c r="X17" s="0" t="n">
        <f aca="false">2*(X16-W16)/(W16+X16)*100</f>
        <v>-0.00658335070606461</v>
      </c>
      <c r="Y17" s="0" t="n">
        <f aca="false">2*(Y16-X16)/(X16+Y16)*100</f>
        <v>0.127201350966072</v>
      </c>
      <c r="Z17" s="0" t="n">
        <f aca="false">2*(Z16-Y16)/(Y16+Z16)*100</f>
        <v>0.199248984596523</v>
      </c>
      <c r="AA17" s="0" t="n">
        <f aca="false">2*(AA16-Z16)/(Z16+AA16)*100</f>
        <v>0.18793706293706</v>
      </c>
      <c r="AB17" s="0" t="n">
        <f aca="false">2*(AB16-AA16)/(AA16+AB16)*100</f>
        <v>0.106922699252631</v>
      </c>
      <c r="AC17" s="0" t="n">
        <f aca="false">2*(AC16-AB16)/(AB16+AC16)*100</f>
        <v>-0.00218095373106151</v>
      </c>
      <c r="AD17" s="0" t="n">
        <f aca="false">2*(AD16-AC16)/(AC16+AD16)*100</f>
        <v>-0.124393038354525</v>
      </c>
      <c r="AE17" s="0" t="n">
        <f aca="false">2*(AE16-AD16)/(AD16+AE16)*100</f>
        <v>-0.231739577184571</v>
      </c>
      <c r="AF17" s="0" t="n">
        <f aca="false">2*(AF16-AE16)/(AE16+AF16)*100</f>
        <v>-0.300310174377186</v>
      </c>
      <c r="AG17" s="0" t="n">
        <f aca="false">2*(AG16-AF16)/(AF16+AG16)*100</f>
        <v>-0.340857862271435</v>
      </c>
      <c r="AH17" s="0" t="n">
        <f aca="false">2*(AH16-AG16)/(AG16+AH16)*100</f>
        <v>-0.37960715073936</v>
      </c>
      <c r="AI17" s="0" t="n">
        <f aca="false">2*(AI16-AH16)/(AH16+AI16)*100</f>
        <v>-0.429897843862866</v>
      </c>
      <c r="AJ17" s="0" t="n">
        <f aca="false">2*(AJ16-AI16)/(AI16+AJ16)*100</f>
        <v>-0.491991228753667</v>
      </c>
      <c r="AK17" s="0" t="n">
        <f aca="false">2*(AK16-AJ16)/(AJ16+AK16)*100</f>
        <v>-0.572950471117478</v>
      </c>
      <c r="AL17" s="0" t="n">
        <f aca="false">2*(AL16-AK16)/(AK16+AL16)*100</f>
        <v>-0.659813315618208</v>
      </c>
      <c r="AM17" s="0" t="n">
        <f aca="false">2*(AM16-AL16)/(AL16+AM16)*100</f>
        <v>-0.746107879488838</v>
      </c>
      <c r="AN17" s="0" t="n">
        <f aca="false">2*(AN16-AM16)/(AM16+AN16)*100</f>
        <v>-0.829723768271636</v>
      </c>
      <c r="AO17" s="0" t="n">
        <f aca="false">2*(AO16-AN16)/(AN16+AO16)*100</f>
        <v>-0.899176907292557</v>
      </c>
      <c r="AP17" s="0" t="n">
        <f aca="false">2*(AP16-AO16)/(AO16+AP16)*100</f>
        <v>-0.954087450259457</v>
      </c>
      <c r="AQ17" s="0" t="n">
        <f aca="false">2*(AQ16-AP16)/(AP16+AQ16)*100</f>
        <v>-0.989249838453855</v>
      </c>
      <c r="AR17" s="0" t="n">
        <f aca="false">2*(AR16-AQ16)/(AQ16+AR16)*100</f>
        <v>-1.01344535820665</v>
      </c>
      <c r="AS17" s="0" t="n">
        <f aca="false">2*(AS16-AR16)/(AR16+AS16)*100</f>
        <v>-1.02864130630253</v>
      </c>
      <c r="AT17" s="0" t="n">
        <f aca="false">2*(AT16-AS16)/(AS16+AT16)*100</f>
        <v>-1.03933230772958</v>
      </c>
      <c r="AU17" s="0" t="n">
        <f aca="false">2*(AU16-AT16)/(AT16+AU16)*100</f>
        <v>-1.05024787318684</v>
      </c>
      <c r="AV17" s="0" t="n">
        <f aca="false">2*(AV16-AU16)/(AU16+AV16)*100</f>
        <v>-1.06139515320955</v>
      </c>
      <c r="AW17" s="0" t="n">
        <f aca="false">2*(AW16-AV16)/(AV16+AW16)*100</f>
        <v>-1.06523967892776</v>
      </c>
      <c r="AX17" s="0" t="n">
        <f aca="false">2*(AX16-AW16)/(AW16+AX16)*100</f>
        <v>-1.056382521671</v>
      </c>
      <c r="AY17" s="0" t="n">
        <f aca="false">2*(AY16-AX16)/(AX16+AY16)*100</f>
        <v>-1.03941874273747</v>
      </c>
      <c r="BB17" s="0" t="n">
        <f aca="false">INDEX(D$1:AY$1,1,MATCH(BC17,D17:AY17,0))</f>
        <v>2014</v>
      </c>
      <c r="BC17" s="0" t="n">
        <f aca="false">MIN(F17:AZ17)</f>
        <v>-1.06523967892776</v>
      </c>
    </row>
    <row r="22" customFormat="false" ht="13.8" hidden="false" customHeight="false" outlineLevel="0" collapsed="false">
      <c r="A22" s="0" t="s">
        <v>18</v>
      </c>
    </row>
    <row r="23" customFormat="false" ht="13.8" hidden="false" customHeight="false" outlineLevel="0" collapsed="false">
      <c r="A23" s="0" t="s">
        <v>19</v>
      </c>
    </row>
    <row r="41" customFormat="false" ht="13.8" hidden="false" customHeight="false" outlineLevel="0" collapsed="false">
      <c r="AC41" s="0"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984693877551"/>
    <col collapsed="false" hidden="false" max="4" min="2" style="0" width="51.6224489795918"/>
    <col collapsed="false" hidden="false" max="1025" min="5" style="0" width="8.63775510204082"/>
  </cols>
  <sheetData>
    <row r="1" customFormat="false" ht="12.75" hidden="false" customHeight="false" outlineLevel="0" collapsed="false">
      <c r="A1" s="1" t="s">
        <v>21</v>
      </c>
      <c r="B1" s="1" t="s">
        <v>22</v>
      </c>
      <c r="C1" s="1" t="s">
        <v>23</v>
      </c>
      <c r="D1" s="1" t="s">
        <v>24</v>
      </c>
    </row>
    <row r="2" customFormat="false" ht="12.75" hidden="false" customHeight="false" outlineLevel="0" collapsed="false">
      <c r="A2" s="1" t="s">
        <v>25</v>
      </c>
      <c r="B2" s="1" t="s">
        <v>6</v>
      </c>
      <c r="C2" s="1" t="s">
        <v>26</v>
      </c>
      <c r="D2" s="1" t="s">
        <v>27</v>
      </c>
    </row>
    <row r="3" customFormat="false" ht="12.75" hidden="false" customHeight="false" outlineLevel="0" collapsed="false">
      <c r="A3" s="1" t="s">
        <v>28</v>
      </c>
      <c r="B3" s="1" t="s">
        <v>8</v>
      </c>
      <c r="C3" s="1" t="s">
        <v>29</v>
      </c>
      <c r="D3" s="1" t="s">
        <v>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2019-03-01T01:01:05Z</dcterms:modified>
  <cp:revision>1</cp:revision>
  <dc:subject/>
  <dc:title/>
</cp:coreProperties>
</file>