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eb/Desktop/"/>
    </mc:Choice>
  </mc:AlternateContent>
  <xr:revisionPtr revIDLastSave="0" documentId="13_ncr:1_{B6CBB0F3-1EC0-9648-98C5-687DFCCDA0C3}" xr6:coauthVersionLast="47" xr6:coauthVersionMax="47" xr10:uidLastSave="{00000000-0000-0000-0000-000000000000}"/>
  <bookViews>
    <workbookView xWindow="14100" yWindow="500" windowWidth="36820" windowHeight="23520" xr2:uid="{1D0C9C36-BDDF-3348-BC27-2743B48753C8}"/>
  </bookViews>
  <sheets>
    <sheet name="Sheet1" sheetId="1" r:id="rId1"/>
  </sheets>
  <definedNames>
    <definedName name="_xlnm._FilterDatabase" localSheetId="0" hidden="1">Sheet1!$A$2:$J$40</definedName>
    <definedName name="DAQShield" localSheetId="0">Sheet1!$A$2:$L$40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B7B043-67A4-424D-ADCC-78C5E6F63186}" name="DAQShield" type="6" refreshedVersion="7" background="1" saveData="1">
    <textPr codePage="10000" sourceFile="/Users/srieb/Desktop/DAQShield.csv" delimiter=";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<sst xmlns="http://schemas.openxmlformats.org/spreadsheetml/2006/main" count="265" uniqueCount="169">
  <si>
    <t>Qty</t>
  </si>
  <si>
    <t>Value</t>
  </si>
  <si>
    <t>Device</t>
  </si>
  <si>
    <t>Package</t>
  </si>
  <si>
    <t>Parts</t>
  </si>
  <si>
    <t>Description</t>
  </si>
  <si>
    <t>42842732091X_10POS</t>
  </si>
  <si>
    <t>S3</t>
  </si>
  <si>
    <t>WS-ROTU THT Rotary Switch Right Angled with Arrow Type Actuator, 2.54 mm Pitch, 10x10 mm</t>
  </si>
  <si>
    <t>S2, S4</t>
  </si>
  <si>
    <t>WS-SLSU Mini Slide Switch, Same Side Connection Side Push 6.7x2.7 mm</t>
  </si>
  <si>
    <t>S5</t>
  </si>
  <si>
    <t>WS-SLSV SMD Mini Slide Switch, Same Side Connection 7.65 x 5.5 mm</t>
  </si>
  <si>
    <t>6100XX13321_61001213321</t>
  </si>
  <si>
    <t>J1, J2</t>
  </si>
  <si>
    <t>WR-PHD 2.54 mm SMT Socket Header</t>
  </si>
  <si>
    <t>6180XX330923_618044330923</t>
  </si>
  <si>
    <t>J5</t>
  </si>
  <si>
    <t>WR-DSUB Female High Density Angled PCB Connector w. Hex Screw</t>
  </si>
  <si>
    <t xml:space="preserve"> LV2862XLVDDCR</t>
  </si>
  <si>
    <t>LV2862XLVDDCR</t>
  </si>
  <si>
    <t>DDC0006A-IPC_A</t>
  </si>
  <si>
    <t>U2</t>
  </si>
  <si>
    <t>R-EU_R0603</t>
  </si>
  <si>
    <t>R0603</t>
  </si>
  <si>
    <t>R37, R38, R56, R57</t>
  </si>
  <si>
    <t>RESISTOR, European symbol</t>
  </si>
  <si>
    <t>R-EU_R1206</t>
  </si>
  <si>
    <t>R1206</t>
  </si>
  <si>
    <t>R40, R41, R59, R60, R61, R62</t>
  </si>
  <si>
    <t>0.1u</t>
  </si>
  <si>
    <t>C-EUC0603</t>
  </si>
  <si>
    <t>C0603</t>
  </si>
  <si>
    <t>C4, C7, C9, C10, C11, C12, C13, C14, C15, C16, C17, C18, C19, C20, C21, C22, C23, C24, C25, C26, C29, C30, C31, C32, C33, C34, C35, C36, C37, C38, C39, C40, C41, C42, C43, C44, C45, C46, C49, C50, C51</t>
  </si>
  <si>
    <t>CAPACITOR, European symbol</t>
  </si>
  <si>
    <t>C-EUC0805</t>
  </si>
  <si>
    <t>C0805</t>
  </si>
  <si>
    <t>C3</t>
  </si>
  <si>
    <t>0.33u</t>
  </si>
  <si>
    <t>C27, C47</t>
  </si>
  <si>
    <t>10.4k</t>
  </si>
  <si>
    <t>R-EU_R0805</t>
  </si>
  <si>
    <t>R0805</t>
  </si>
  <si>
    <t>R13</t>
  </si>
  <si>
    <t>10k</t>
  </si>
  <si>
    <t>R14, R15, R17, R22, R39, R58</t>
  </si>
  <si>
    <t>10u</t>
  </si>
  <si>
    <t>C28, C48</t>
  </si>
  <si>
    <t>C5</t>
  </si>
  <si>
    <t>C-EUC1210</t>
  </si>
  <si>
    <t>C1210</t>
  </si>
  <si>
    <t>C2</t>
  </si>
  <si>
    <t>R11</t>
  </si>
  <si>
    <t>R20</t>
  </si>
  <si>
    <t>R23, R24, R25, R26, R27, R28, R29, R30, R31, R32, R33, R34, R36, R42, R43, R44, R45, R46, R47, R48, R49, R50, R51, R52, R53, R55</t>
  </si>
  <si>
    <t>1k</t>
  </si>
  <si>
    <t>R35, R54</t>
  </si>
  <si>
    <t>1u</t>
  </si>
  <si>
    <t>C1, C6, C8</t>
  </si>
  <si>
    <t>20k</t>
  </si>
  <si>
    <t>R18</t>
  </si>
  <si>
    <t>33u</t>
  </si>
  <si>
    <t>SRU8043-XXXX</t>
  </si>
  <si>
    <t>IND_BOURNS_SRU8043</t>
  </si>
  <si>
    <t>L1</t>
  </si>
  <si>
    <t>39.2k</t>
  </si>
  <si>
    <t>R16</t>
  </si>
  <si>
    <t>S1</t>
  </si>
  <si>
    <t>WS-TASV J-Bend SMT Tact Switch 3.5x2.9 mm</t>
  </si>
  <si>
    <t>R1, R2, R3, R4, R5, R6, R7, R8, R9, R10</t>
  </si>
  <si>
    <t>57.6k</t>
  </si>
  <si>
    <t>R-EU_R0402</t>
  </si>
  <si>
    <t>R0402</t>
  </si>
  <si>
    <t>R12</t>
  </si>
  <si>
    <t>J3, J4, J6</t>
  </si>
  <si>
    <t>WR-MJ Modular Jack Horizontal Shielded SMT 8P8C Tab Up</t>
  </si>
  <si>
    <t>74AHC1G08DBV</t>
  </si>
  <si>
    <t>SOT23-5</t>
  </si>
  <si>
    <t>IC1</t>
  </si>
  <si>
    <t>2-input AND gate</t>
  </si>
  <si>
    <t>82.5k</t>
  </si>
  <si>
    <t>R19</t>
  </si>
  <si>
    <t>ADS114S08BS</t>
  </si>
  <si>
    <t>ADS114S08BIPBS</t>
  </si>
  <si>
    <t>PBS0032A_N</t>
  </si>
  <si>
    <t>U6, U7</t>
  </si>
  <si>
    <t>APA1606QBC/D</t>
  </si>
  <si>
    <t>LED_APA1606_KNB</t>
  </si>
  <si>
    <t>LED1</t>
  </si>
  <si>
    <t>ARDUINO_PRO_MICRO</t>
  </si>
  <si>
    <t>A1</t>
  </si>
  <si>
    <t>MAX3491ECSD+</t>
  </si>
  <si>
    <t>SOIC127P600X175-14N</t>
  </si>
  <si>
    <t>U5</t>
  </si>
  <si>
    <t>Check prices</t>
  </si>
  <si>
    <t>PMEG6010CEH,115</t>
  </si>
  <si>
    <t>SMF5.0AT1</t>
  </si>
  <si>
    <t>SOD123FL</t>
  </si>
  <si>
    <t>D1</t>
  </si>
  <si>
    <t>200 W Transient Voltage Suppressor</t>
  </si>
  <si>
    <t>TPS3828-50DBVT</t>
  </si>
  <si>
    <t>SOT95P280X145-5N</t>
  </si>
  <si>
    <t>U3</t>
  </si>
  <si>
    <t>74LVC1G125DBVRE4</t>
  </si>
  <si>
    <t>DBV0005A_N</t>
  </si>
  <si>
    <t>U1</t>
  </si>
  <si>
    <t>XC6206P302MR</t>
  </si>
  <si>
    <t>SOT95P280X130-3N</t>
  </si>
  <si>
    <t>U4</t>
  </si>
  <si>
    <t>Linear Voltage Regulator IC 1 Output 200mA SOT-23  Check prices</t>
  </si>
  <si>
    <t>434153017835</t>
  </si>
  <si>
    <t>47</t>
  </si>
  <si>
    <t>634008149821</t>
  </si>
  <si>
    <t>110</t>
  </si>
  <si>
    <t>120</t>
  </si>
  <si>
    <t>150</t>
  </si>
  <si>
    <t>428427320910</t>
  </si>
  <si>
    <t>450404015514</t>
  </si>
  <si>
    <t>452403012014</t>
  </si>
  <si>
    <t>61001213321</t>
  </si>
  <si>
    <t>618044330923</t>
  </si>
  <si>
    <t>Vendor P/N</t>
  </si>
  <si>
    <t>Vendor</t>
  </si>
  <si>
    <t>Onhand</t>
  </si>
  <si>
    <t>Digikey</t>
  </si>
  <si>
    <t>428427320910-ND</t>
  </si>
  <si>
    <t>Mouser</t>
  </si>
  <si>
    <t>710-450404015514</t>
  </si>
  <si>
    <t>710-452403012014</t>
  </si>
  <si>
    <t>200-SSM112FSHTR</t>
  </si>
  <si>
    <t>Newark</t>
  </si>
  <si>
    <t>45X4591</t>
  </si>
  <si>
    <t>Texas Instruments</t>
  </si>
  <si>
    <t>LV2862XLVDDCT/R</t>
  </si>
  <si>
    <t>SN74LVC1G125DBVR</t>
  </si>
  <si>
    <t>771-PMEG6010CEH-T/R</t>
  </si>
  <si>
    <t>ADS114S08BIPBSR</t>
  </si>
  <si>
    <t>604-APA1606QBC/D</t>
  </si>
  <si>
    <t>652-SRU8043-330Y</t>
  </si>
  <si>
    <t>710-634008149821</t>
  </si>
  <si>
    <t>595-SN74LVC08MDBVREP</t>
  </si>
  <si>
    <t>Amazon</t>
  </si>
  <si>
    <t>187-CL10A105KA8NFNC</t>
  </si>
  <si>
    <t>963-UMK325C7106MM-T</t>
  </si>
  <si>
    <t>187-CL10B334KO8NNNC</t>
  </si>
  <si>
    <t>791-0805B104J500CT</t>
  </si>
  <si>
    <t>187-CL10B104JB8NNNC</t>
  </si>
  <si>
    <t>963-JMK107ABJ106KA-T</t>
  </si>
  <si>
    <t>187-CL31A106MBHNNNE</t>
  </si>
  <si>
    <t>710-434153017835</t>
  </si>
  <si>
    <t>700-MAX3491ECSD</t>
  </si>
  <si>
    <t>595-TPS7A0533PDBZT</t>
  </si>
  <si>
    <t>595-TPS3828-50DBVT</t>
  </si>
  <si>
    <t>594-MCT06030C1100FP5</t>
  </si>
  <si>
    <t>603-RC1206JR-070RL</t>
  </si>
  <si>
    <t>0</t>
  </si>
  <si>
    <t>603-RC0603JR-070RL</t>
  </si>
  <si>
    <t>667-ERA-3AED151V</t>
  </si>
  <si>
    <t>603-RT0402FRE0757K6L</t>
  </si>
  <si>
    <t>603-RT0805BRD0710K4L</t>
  </si>
  <si>
    <t>603-RT0603FRD0710KL</t>
  </si>
  <si>
    <t>603-RT0603DRE07120RL</t>
  </si>
  <si>
    <t>71-CRCW060347R0FKEAC</t>
  </si>
  <si>
    <t>756-PCF0603R39K2BI</t>
  </si>
  <si>
    <t>66-PCFW0603LF032002B</t>
  </si>
  <si>
    <t>756-PCF0603R82K5BI</t>
  </si>
  <si>
    <t>BUILD</t>
  </si>
  <si>
    <t>Need</t>
  </si>
  <si>
    <t>667-ERA-3AEB102V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</si>
</sst>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QShield" connectionId="1" xr16:uid="{1FA9DBD0-1DFD-6C4A-ABE7-767D199928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E6B3-0195-394D-9B9C-53A54BAB473C}">
  <dimension ref="A1:J40"/>
  <sheetViews>
    <sheetView tabSelected="1" workbookViewId="0">
      <selection activeCell="I23" sqref="I23"/>
    </sheetView>
  </sheetViews>
  <sheetFormatPr baseColWidth="10" defaultRowHeight="16" x14ac:dyDescent="0.2"/>
  <cols>
    <col min="1" max="1" width="4" bestFit="1" customWidth="1"/>
    <col min="2" max="2" width="7.5" bestFit="1" customWidth="1"/>
    <col min="3" max="3" width="7.5" customWidth="1"/>
    <col min="4" max="4" width="16.33203125" bestFit="1" customWidth="1"/>
    <col min="5" max="5" width="20.83203125" bestFit="1" customWidth="1"/>
    <col min="6" max="6" width="20.5" bestFit="1" customWidth="1"/>
    <col min="7" max="7" width="26.6640625" bestFit="1" customWidth="1"/>
    <col min="8" max="8" width="21.1640625" bestFit="1" customWidth="1"/>
    <col min="9" max="9" width="80.6640625" style="4" bestFit="1" customWidth="1"/>
    <col min="10" max="10" width="80.6640625" bestFit="1" customWidth="1"/>
  </cols>
  <sheetData>
    <row r="1" spans="1:10" x14ac:dyDescent="0.2">
      <c r="B1" t="s">
        <v>166</v>
      </c>
      <c r="C1">
        <v>8</v>
      </c>
    </row>
    <row r="2" spans="1:10" ht="17" x14ac:dyDescent="0.2">
      <c r="A2" s="2" t="s">
        <v>0</v>
      </c>
      <c r="B2" s="2" t="s">
        <v>123</v>
      </c>
      <c r="C2" s="2" t="s">
        <v>167</v>
      </c>
      <c r="D2" s="2" t="s">
        <v>122</v>
      </c>
      <c r="E2" s="2" t="s">
        <v>121</v>
      </c>
      <c r="F2" s="2" t="s">
        <v>1</v>
      </c>
      <c r="G2" s="2" t="s">
        <v>2</v>
      </c>
      <c r="H2" s="2" t="s">
        <v>3</v>
      </c>
      <c r="I2" s="3" t="s">
        <v>4</v>
      </c>
      <c r="J2" s="2" t="s">
        <v>5</v>
      </c>
    </row>
    <row r="3" spans="1:10" ht="17" x14ac:dyDescent="0.2">
      <c r="A3">
        <v>1</v>
      </c>
      <c r="B3">
        <v>11</v>
      </c>
      <c r="C3">
        <f>$C$1*A3-B3</f>
        <v>-3</v>
      </c>
      <c r="D3" t="s">
        <v>141</v>
      </c>
      <c r="F3" t="s">
        <v>89</v>
      </c>
      <c r="G3" t="s">
        <v>89</v>
      </c>
      <c r="H3" t="s">
        <v>89</v>
      </c>
      <c r="I3" s="4" t="s">
        <v>90</v>
      </c>
    </row>
    <row r="4" spans="1:10" ht="17" x14ac:dyDescent="0.2">
      <c r="A4">
        <v>3</v>
      </c>
      <c r="B4">
        <v>167</v>
      </c>
      <c r="C4">
        <f t="shared" ref="C4:C40" si="0">$C$1*A4-B4</f>
        <v>-143</v>
      </c>
      <c r="D4" t="s">
        <v>126</v>
      </c>
      <c r="E4" t="s">
        <v>142</v>
      </c>
      <c r="F4" t="s">
        <v>57</v>
      </c>
      <c r="G4" t="s">
        <v>31</v>
      </c>
      <c r="H4" t="s">
        <v>32</v>
      </c>
      <c r="I4" s="4" t="s">
        <v>58</v>
      </c>
      <c r="J4" t="s">
        <v>34</v>
      </c>
    </row>
    <row r="5" spans="1:10" ht="17" x14ac:dyDescent="0.2">
      <c r="A5">
        <v>1</v>
      </c>
      <c r="B5">
        <v>5</v>
      </c>
      <c r="C5">
        <f t="shared" si="0"/>
        <v>3</v>
      </c>
      <c r="D5" t="s">
        <v>126</v>
      </c>
      <c r="E5" t="s">
        <v>143</v>
      </c>
      <c r="F5" t="s">
        <v>46</v>
      </c>
      <c r="G5" t="s">
        <v>49</v>
      </c>
      <c r="H5" t="s">
        <v>50</v>
      </c>
      <c r="I5" s="4" t="s">
        <v>51</v>
      </c>
      <c r="J5" t="s">
        <v>34</v>
      </c>
    </row>
    <row r="6" spans="1:10" ht="17" x14ac:dyDescent="0.2">
      <c r="A6">
        <v>2</v>
      </c>
      <c r="B6">
        <v>8</v>
      </c>
      <c r="C6">
        <f t="shared" si="0"/>
        <v>8</v>
      </c>
      <c r="D6" t="s">
        <v>126</v>
      </c>
      <c r="E6" t="s">
        <v>144</v>
      </c>
      <c r="F6" t="s">
        <v>38</v>
      </c>
      <c r="G6" t="s">
        <v>31</v>
      </c>
      <c r="H6" t="s">
        <v>32</v>
      </c>
      <c r="I6" s="4" t="s">
        <v>39</v>
      </c>
      <c r="J6" t="s">
        <v>34</v>
      </c>
    </row>
    <row r="7" spans="1:10" ht="17" x14ac:dyDescent="0.2">
      <c r="A7">
        <v>2</v>
      </c>
      <c r="B7">
        <v>16</v>
      </c>
      <c r="C7">
        <f t="shared" si="0"/>
        <v>0</v>
      </c>
      <c r="D7" t="s">
        <v>126</v>
      </c>
      <c r="E7" t="s">
        <v>147</v>
      </c>
      <c r="F7" t="s">
        <v>46</v>
      </c>
      <c r="G7" t="s">
        <v>31</v>
      </c>
      <c r="H7" t="s">
        <v>32</v>
      </c>
      <c r="I7" s="4" t="s">
        <v>47</v>
      </c>
      <c r="J7" t="s">
        <v>34</v>
      </c>
    </row>
    <row r="8" spans="1:10" ht="17" x14ac:dyDescent="0.2">
      <c r="A8">
        <v>1</v>
      </c>
      <c r="B8">
        <v>5</v>
      </c>
      <c r="C8">
        <f t="shared" si="0"/>
        <v>3</v>
      </c>
      <c r="D8" t="s">
        <v>126</v>
      </c>
      <c r="E8" t="s">
        <v>145</v>
      </c>
      <c r="F8" t="s">
        <v>30</v>
      </c>
      <c r="G8" t="s">
        <v>35</v>
      </c>
      <c r="H8" t="s">
        <v>36</v>
      </c>
      <c r="I8" s="4" t="s">
        <v>37</v>
      </c>
      <c r="J8" t="s">
        <v>34</v>
      </c>
    </row>
    <row r="9" spans="1:10" ht="51" x14ac:dyDescent="0.2">
      <c r="A9">
        <v>41</v>
      </c>
      <c r="B9">
        <v>734</v>
      </c>
      <c r="C9">
        <f t="shared" si="0"/>
        <v>-406</v>
      </c>
      <c r="D9" t="s">
        <v>126</v>
      </c>
      <c r="E9" t="s">
        <v>146</v>
      </c>
      <c r="F9" t="s">
        <v>30</v>
      </c>
      <c r="G9" t="s">
        <v>31</v>
      </c>
      <c r="H9" t="s">
        <v>32</v>
      </c>
      <c r="I9" s="4" t="s">
        <v>33</v>
      </c>
      <c r="J9" t="s">
        <v>34</v>
      </c>
    </row>
    <row r="10" spans="1:10" ht="17" x14ac:dyDescent="0.2">
      <c r="A10">
        <v>1</v>
      </c>
      <c r="B10">
        <v>2</v>
      </c>
      <c r="C10">
        <f t="shared" si="0"/>
        <v>6</v>
      </c>
      <c r="D10" t="s">
        <v>126</v>
      </c>
      <c r="E10" t="s">
        <v>148</v>
      </c>
      <c r="F10" t="s">
        <v>46</v>
      </c>
      <c r="G10" t="s">
        <v>35</v>
      </c>
      <c r="H10" t="s">
        <v>36</v>
      </c>
      <c r="I10" s="4" t="s">
        <v>48</v>
      </c>
      <c r="J10" t="s">
        <v>34</v>
      </c>
    </row>
    <row r="11" spans="1:10" ht="17" x14ac:dyDescent="0.2">
      <c r="A11">
        <v>1</v>
      </c>
      <c r="B11">
        <v>5</v>
      </c>
      <c r="C11">
        <f t="shared" si="0"/>
        <v>3</v>
      </c>
      <c r="D11" t="s">
        <v>126</v>
      </c>
      <c r="E11" t="s">
        <v>135</v>
      </c>
      <c r="F11" t="s">
        <v>95</v>
      </c>
      <c r="G11" t="s">
        <v>96</v>
      </c>
      <c r="H11" t="s">
        <v>97</v>
      </c>
      <c r="I11" s="4" t="s">
        <v>98</v>
      </c>
      <c r="J11" t="s">
        <v>99</v>
      </c>
    </row>
    <row r="12" spans="1:10" ht="17" x14ac:dyDescent="0.2">
      <c r="A12">
        <v>1</v>
      </c>
      <c r="B12">
        <v>8</v>
      </c>
      <c r="C12">
        <f t="shared" si="0"/>
        <v>0</v>
      </c>
      <c r="D12" t="s">
        <v>126</v>
      </c>
      <c r="E12" t="s">
        <v>140</v>
      </c>
      <c r="F12" t="s">
        <v>76</v>
      </c>
      <c r="G12" t="s">
        <v>76</v>
      </c>
      <c r="H12" t="s">
        <v>77</v>
      </c>
      <c r="I12" s="4" t="s">
        <v>78</v>
      </c>
      <c r="J12" t="s">
        <v>79</v>
      </c>
    </row>
    <row r="13" spans="1:10" ht="17" x14ac:dyDescent="0.2">
      <c r="A13">
        <v>2</v>
      </c>
      <c r="B13">
        <v>4</v>
      </c>
      <c r="C13">
        <f t="shared" si="0"/>
        <v>12</v>
      </c>
      <c r="D13" t="s">
        <v>126</v>
      </c>
      <c r="E13" t="s">
        <v>129</v>
      </c>
      <c r="G13" t="s">
        <v>13</v>
      </c>
      <c r="H13" s="1" t="s">
        <v>119</v>
      </c>
      <c r="I13" s="4" t="s">
        <v>14</v>
      </c>
      <c r="J13" t="s">
        <v>15</v>
      </c>
    </row>
    <row r="14" spans="1:10" ht="17" x14ac:dyDescent="0.2">
      <c r="A14">
        <v>3</v>
      </c>
      <c r="B14">
        <v>8</v>
      </c>
      <c r="C14">
        <f t="shared" si="0"/>
        <v>16</v>
      </c>
      <c r="D14" t="s">
        <v>126</v>
      </c>
      <c r="E14" t="s">
        <v>139</v>
      </c>
      <c r="F14" s="1" t="s">
        <v>112</v>
      </c>
      <c r="G14" s="1" t="s">
        <v>112</v>
      </c>
      <c r="H14" s="1" t="s">
        <v>112</v>
      </c>
      <c r="I14" s="4" t="s">
        <v>74</v>
      </c>
      <c r="J14" t="s">
        <v>75</v>
      </c>
    </row>
    <row r="15" spans="1:10" ht="17" x14ac:dyDescent="0.2">
      <c r="A15" s="5">
        <v>1</v>
      </c>
      <c r="B15" s="5">
        <v>1</v>
      </c>
      <c r="C15" s="5">
        <f t="shared" si="0"/>
        <v>7</v>
      </c>
      <c r="D15" s="5" t="s">
        <v>130</v>
      </c>
      <c r="E15" s="5" t="s">
        <v>131</v>
      </c>
      <c r="F15" s="5"/>
      <c r="G15" s="5" t="s">
        <v>16</v>
      </c>
      <c r="H15" s="6" t="s">
        <v>120</v>
      </c>
      <c r="I15" s="7" t="s">
        <v>17</v>
      </c>
      <c r="J15" s="5" t="s">
        <v>18</v>
      </c>
    </row>
    <row r="16" spans="1:10" ht="17" x14ac:dyDescent="0.2">
      <c r="A16">
        <v>1</v>
      </c>
      <c r="B16">
        <v>5</v>
      </c>
      <c r="C16">
        <f t="shared" si="0"/>
        <v>3</v>
      </c>
      <c r="D16" t="s">
        <v>126</v>
      </c>
      <c r="E16" t="s">
        <v>138</v>
      </c>
      <c r="F16" t="s">
        <v>61</v>
      </c>
      <c r="G16" t="s">
        <v>62</v>
      </c>
      <c r="H16" t="s">
        <v>63</v>
      </c>
      <c r="I16" s="4" t="s">
        <v>64</v>
      </c>
    </row>
    <row r="17" spans="1:10" ht="17" x14ac:dyDescent="0.2">
      <c r="A17">
        <v>1</v>
      </c>
      <c r="B17">
        <v>6</v>
      </c>
      <c r="C17">
        <f t="shared" si="0"/>
        <v>2</v>
      </c>
      <c r="D17" t="s">
        <v>126</v>
      </c>
      <c r="E17" t="s">
        <v>137</v>
      </c>
      <c r="F17" t="s">
        <v>86</v>
      </c>
      <c r="G17" t="s">
        <v>86</v>
      </c>
      <c r="H17" t="s">
        <v>87</v>
      </c>
      <c r="I17" s="4" t="s">
        <v>88</v>
      </c>
    </row>
    <row r="18" spans="1:10" ht="17" x14ac:dyDescent="0.2">
      <c r="A18">
        <v>10</v>
      </c>
      <c r="B18">
        <v>39</v>
      </c>
      <c r="C18">
        <f t="shared" si="0"/>
        <v>41</v>
      </c>
      <c r="D18" t="s">
        <v>126</v>
      </c>
      <c r="E18" t="s">
        <v>162</v>
      </c>
      <c r="F18" s="1" t="s">
        <v>111</v>
      </c>
      <c r="G18" t="s">
        <v>23</v>
      </c>
      <c r="H18" t="s">
        <v>24</v>
      </c>
      <c r="I18" s="4" t="s">
        <v>69</v>
      </c>
      <c r="J18" t="s">
        <v>26</v>
      </c>
    </row>
    <row r="19" spans="1:10" ht="17" x14ac:dyDescent="0.2">
      <c r="A19">
        <v>1</v>
      </c>
      <c r="B19">
        <v>6</v>
      </c>
      <c r="C19">
        <f t="shared" si="0"/>
        <v>2</v>
      </c>
      <c r="D19" t="s">
        <v>126</v>
      </c>
      <c r="E19" t="s">
        <v>153</v>
      </c>
      <c r="F19" s="1" t="s">
        <v>113</v>
      </c>
      <c r="G19" t="s">
        <v>23</v>
      </c>
      <c r="H19" t="s">
        <v>24</v>
      </c>
      <c r="I19" s="4" t="s">
        <v>52</v>
      </c>
      <c r="J19" t="s">
        <v>26</v>
      </c>
    </row>
    <row r="20" spans="1:10" ht="17" x14ac:dyDescent="0.2">
      <c r="A20">
        <v>1</v>
      </c>
      <c r="B20">
        <v>5</v>
      </c>
      <c r="C20">
        <f t="shared" si="0"/>
        <v>3</v>
      </c>
      <c r="D20" t="s">
        <v>126</v>
      </c>
      <c r="E20" t="s">
        <v>158</v>
      </c>
      <c r="F20" t="s">
        <v>70</v>
      </c>
      <c r="G20" t="s">
        <v>71</v>
      </c>
      <c r="H20" t="s">
        <v>72</v>
      </c>
      <c r="I20" s="4" t="s">
        <v>73</v>
      </c>
      <c r="J20" t="s">
        <v>26</v>
      </c>
    </row>
    <row r="21" spans="1:10" ht="17" x14ac:dyDescent="0.2">
      <c r="A21">
        <v>1</v>
      </c>
      <c r="B21">
        <v>5</v>
      </c>
      <c r="C21">
        <f t="shared" si="0"/>
        <v>3</v>
      </c>
      <c r="D21" t="s">
        <v>126</v>
      </c>
      <c r="E21" t="s">
        <v>159</v>
      </c>
      <c r="F21" t="s">
        <v>40</v>
      </c>
      <c r="G21" t="s">
        <v>41</v>
      </c>
      <c r="H21" t="s">
        <v>42</v>
      </c>
      <c r="I21" s="4" t="s">
        <v>43</v>
      </c>
      <c r="J21" t="s">
        <v>26</v>
      </c>
    </row>
    <row r="22" spans="1:10" ht="17" x14ac:dyDescent="0.2">
      <c r="A22">
        <v>6</v>
      </c>
      <c r="B22">
        <v>142</v>
      </c>
      <c r="C22">
        <f t="shared" si="0"/>
        <v>-94</v>
      </c>
      <c r="D22" t="s">
        <v>126</v>
      </c>
      <c r="E22" t="s">
        <v>160</v>
      </c>
      <c r="F22" t="s">
        <v>44</v>
      </c>
      <c r="G22" t="s">
        <v>23</v>
      </c>
      <c r="H22" t="s">
        <v>24</v>
      </c>
      <c r="I22" s="4" t="s">
        <v>45</v>
      </c>
      <c r="J22" t="s">
        <v>26</v>
      </c>
    </row>
    <row r="23" spans="1:10" ht="17" x14ac:dyDescent="0.2">
      <c r="A23">
        <v>1</v>
      </c>
      <c r="B23">
        <v>0</v>
      </c>
      <c r="C23">
        <f t="shared" si="0"/>
        <v>8</v>
      </c>
      <c r="D23" t="s">
        <v>126</v>
      </c>
      <c r="E23" t="s">
        <v>163</v>
      </c>
      <c r="F23" t="s">
        <v>65</v>
      </c>
      <c r="G23" t="s">
        <v>23</v>
      </c>
      <c r="H23" t="s">
        <v>24</v>
      </c>
      <c r="I23" s="4" t="s">
        <v>66</v>
      </c>
      <c r="J23" t="s">
        <v>26</v>
      </c>
    </row>
    <row r="24" spans="1:10" ht="17" x14ac:dyDescent="0.2">
      <c r="A24">
        <v>1</v>
      </c>
      <c r="B24">
        <v>0</v>
      </c>
      <c r="C24">
        <f t="shared" si="0"/>
        <v>8</v>
      </c>
      <c r="D24" t="s">
        <v>126</v>
      </c>
      <c r="E24" t="s">
        <v>164</v>
      </c>
      <c r="F24" t="s">
        <v>59</v>
      </c>
      <c r="G24" t="s">
        <v>23</v>
      </c>
      <c r="H24" t="s">
        <v>24</v>
      </c>
      <c r="I24" s="4" t="s">
        <v>60</v>
      </c>
      <c r="J24" t="s">
        <v>26</v>
      </c>
    </row>
    <row r="25" spans="1:10" ht="17" x14ac:dyDescent="0.2">
      <c r="A25">
        <v>1</v>
      </c>
      <c r="B25">
        <v>0</v>
      </c>
      <c r="C25">
        <f t="shared" si="0"/>
        <v>8</v>
      </c>
      <c r="D25" t="s">
        <v>126</v>
      </c>
      <c r="E25" t="s">
        <v>165</v>
      </c>
      <c r="F25" t="s">
        <v>80</v>
      </c>
      <c r="G25" t="s">
        <v>23</v>
      </c>
      <c r="H25" t="s">
        <v>24</v>
      </c>
      <c r="I25" s="4" t="s">
        <v>81</v>
      </c>
      <c r="J25" t="s">
        <v>26</v>
      </c>
    </row>
    <row r="26" spans="1:10" ht="17" x14ac:dyDescent="0.2">
      <c r="A26">
        <v>1</v>
      </c>
      <c r="B26">
        <v>35</v>
      </c>
      <c r="C26">
        <f t="shared" si="0"/>
        <v>-27</v>
      </c>
      <c r="D26" t="s">
        <v>126</v>
      </c>
      <c r="E26" t="s">
        <v>161</v>
      </c>
      <c r="F26" s="1" t="s">
        <v>114</v>
      </c>
      <c r="G26" t="s">
        <v>23</v>
      </c>
      <c r="H26" t="s">
        <v>24</v>
      </c>
      <c r="I26" s="4" t="s">
        <v>53</v>
      </c>
      <c r="J26" t="s">
        <v>26</v>
      </c>
    </row>
    <row r="27" spans="1:10" ht="34" x14ac:dyDescent="0.2">
      <c r="A27">
        <v>26</v>
      </c>
      <c r="B27">
        <v>114</v>
      </c>
      <c r="C27">
        <f t="shared" si="0"/>
        <v>94</v>
      </c>
      <c r="D27" t="s">
        <v>126</v>
      </c>
      <c r="E27" t="s">
        <v>157</v>
      </c>
      <c r="F27" s="1" t="s">
        <v>115</v>
      </c>
      <c r="G27" t="s">
        <v>23</v>
      </c>
      <c r="H27" t="s">
        <v>24</v>
      </c>
      <c r="I27" s="4" t="s">
        <v>54</v>
      </c>
      <c r="J27" t="s">
        <v>26</v>
      </c>
    </row>
    <row r="28" spans="1:10" ht="17" x14ac:dyDescent="0.2">
      <c r="A28">
        <v>2</v>
      </c>
      <c r="B28">
        <v>17</v>
      </c>
      <c r="C28">
        <f t="shared" si="0"/>
        <v>-1</v>
      </c>
      <c r="D28" t="s">
        <v>126</v>
      </c>
      <c r="E28" t="s">
        <v>168</v>
      </c>
      <c r="F28" t="s">
        <v>55</v>
      </c>
      <c r="G28" t="s">
        <v>23</v>
      </c>
      <c r="H28" t="s">
        <v>24</v>
      </c>
      <c r="I28" s="4" t="s">
        <v>56</v>
      </c>
      <c r="J28" t="s">
        <v>26</v>
      </c>
    </row>
    <row r="29" spans="1:10" ht="17" x14ac:dyDescent="0.2">
      <c r="A29">
        <v>4</v>
      </c>
      <c r="B29">
        <v>193</v>
      </c>
      <c r="C29">
        <f t="shared" si="0"/>
        <v>-161</v>
      </c>
      <c r="D29" t="s">
        <v>126</v>
      </c>
      <c r="E29" t="s">
        <v>156</v>
      </c>
      <c r="F29" s="1" t="s">
        <v>155</v>
      </c>
      <c r="G29" t="s">
        <v>23</v>
      </c>
      <c r="H29" t="s">
        <v>24</v>
      </c>
      <c r="I29" s="4" t="s">
        <v>25</v>
      </c>
      <c r="J29" t="s">
        <v>26</v>
      </c>
    </row>
    <row r="30" spans="1:10" ht="17" x14ac:dyDescent="0.2">
      <c r="A30">
        <v>6</v>
      </c>
      <c r="B30">
        <v>82</v>
      </c>
      <c r="C30">
        <f t="shared" si="0"/>
        <v>-34</v>
      </c>
      <c r="D30" t="s">
        <v>126</v>
      </c>
      <c r="E30" t="s">
        <v>154</v>
      </c>
      <c r="F30" s="1" t="s">
        <v>155</v>
      </c>
      <c r="G30" t="s">
        <v>27</v>
      </c>
      <c r="H30" t="s">
        <v>28</v>
      </c>
      <c r="I30" s="4" t="s">
        <v>29</v>
      </c>
      <c r="J30" t="s">
        <v>26</v>
      </c>
    </row>
    <row r="31" spans="1:10" ht="17" x14ac:dyDescent="0.2">
      <c r="A31">
        <v>1</v>
      </c>
      <c r="B31">
        <v>5</v>
      </c>
      <c r="C31">
        <f t="shared" si="0"/>
        <v>3</v>
      </c>
      <c r="D31" t="s">
        <v>126</v>
      </c>
      <c r="E31" t="s">
        <v>149</v>
      </c>
      <c r="F31" s="1" t="s">
        <v>110</v>
      </c>
      <c r="G31" s="1" t="s">
        <v>110</v>
      </c>
      <c r="H31" s="1" t="s">
        <v>110</v>
      </c>
      <c r="I31" s="4" t="s">
        <v>67</v>
      </c>
      <c r="J31" t="s">
        <v>68</v>
      </c>
    </row>
    <row r="32" spans="1:10" ht="17" x14ac:dyDescent="0.2">
      <c r="A32">
        <v>2</v>
      </c>
      <c r="B32">
        <v>6</v>
      </c>
      <c r="C32">
        <f t="shared" si="0"/>
        <v>10</v>
      </c>
      <c r="D32" t="s">
        <v>126</v>
      </c>
      <c r="E32" t="s">
        <v>127</v>
      </c>
      <c r="G32" s="1" t="s">
        <v>117</v>
      </c>
      <c r="H32" s="1" t="s">
        <v>117</v>
      </c>
      <c r="I32" s="4" t="s">
        <v>9</v>
      </c>
      <c r="J32" t="s">
        <v>10</v>
      </c>
    </row>
    <row r="33" spans="1:10" ht="17" x14ac:dyDescent="0.2">
      <c r="A33">
        <v>1</v>
      </c>
      <c r="B33">
        <v>14</v>
      </c>
      <c r="C33">
        <f t="shared" si="0"/>
        <v>-6</v>
      </c>
      <c r="D33" t="s">
        <v>124</v>
      </c>
      <c r="E33" t="s">
        <v>125</v>
      </c>
      <c r="G33" s="1" t="s">
        <v>116</v>
      </c>
      <c r="H33" t="s">
        <v>6</v>
      </c>
      <c r="I33" s="4" t="s">
        <v>7</v>
      </c>
      <c r="J33" t="s">
        <v>8</v>
      </c>
    </row>
    <row r="34" spans="1:10" ht="17" x14ac:dyDescent="0.2">
      <c r="A34">
        <v>1</v>
      </c>
      <c r="B34">
        <v>6</v>
      </c>
      <c r="C34">
        <f t="shared" si="0"/>
        <v>2</v>
      </c>
      <c r="D34" t="s">
        <v>126</v>
      </c>
      <c r="E34" t="s">
        <v>128</v>
      </c>
      <c r="G34" s="1" t="s">
        <v>118</v>
      </c>
      <c r="H34" s="1" t="s">
        <v>118</v>
      </c>
      <c r="I34" s="4" t="s">
        <v>11</v>
      </c>
      <c r="J34" t="s">
        <v>12</v>
      </c>
    </row>
    <row r="35" spans="1:10" ht="17" x14ac:dyDescent="0.2">
      <c r="A35">
        <v>1</v>
      </c>
      <c r="B35">
        <v>3</v>
      </c>
      <c r="C35">
        <f t="shared" si="0"/>
        <v>5</v>
      </c>
      <c r="D35" t="s">
        <v>132</v>
      </c>
      <c r="E35" t="s">
        <v>134</v>
      </c>
      <c r="F35" t="s">
        <v>1</v>
      </c>
      <c r="G35" t="s">
        <v>103</v>
      </c>
      <c r="H35" t="s">
        <v>104</v>
      </c>
      <c r="I35" s="4" t="s">
        <v>105</v>
      </c>
    </row>
    <row r="36" spans="1:10" ht="17" x14ac:dyDescent="0.2">
      <c r="A36">
        <v>1</v>
      </c>
      <c r="B36">
        <v>2</v>
      </c>
      <c r="C36">
        <f t="shared" si="0"/>
        <v>6</v>
      </c>
      <c r="D36" t="s">
        <v>132</v>
      </c>
      <c r="E36" t="s">
        <v>133</v>
      </c>
      <c r="F36" t="s">
        <v>19</v>
      </c>
      <c r="G36" t="s">
        <v>20</v>
      </c>
      <c r="H36" t="s">
        <v>21</v>
      </c>
      <c r="I36" s="4" t="s">
        <v>22</v>
      </c>
    </row>
    <row r="37" spans="1:10" ht="17" x14ac:dyDescent="0.2">
      <c r="A37">
        <v>1</v>
      </c>
      <c r="B37">
        <v>7</v>
      </c>
      <c r="C37">
        <f t="shared" si="0"/>
        <v>1</v>
      </c>
      <c r="D37" t="s">
        <v>126</v>
      </c>
      <c r="E37" t="s">
        <v>152</v>
      </c>
      <c r="F37" t="s">
        <v>100</v>
      </c>
      <c r="G37" t="s">
        <v>100</v>
      </c>
      <c r="H37" t="s">
        <v>101</v>
      </c>
      <c r="I37" s="4" t="s">
        <v>102</v>
      </c>
      <c r="J37" t="s">
        <v>94</v>
      </c>
    </row>
    <row r="38" spans="1:10" ht="17" x14ac:dyDescent="0.2">
      <c r="A38" s="5">
        <v>1</v>
      </c>
      <c r="B38" s="5">
        <v>6</v>
      </c>
      <c r="C38" s="5">
        <f t="shared" si="0"/>
        <v>2</v>
      </c>
      <c r="D38" s="5" t="s">
        <v>126</v>
      </c>
      <c r="E38" s="5" t="s">
        <v>151</v>
      </c>
      <c r="F38" s="5" t="s">
        <v>106</v>
      </c>
      <c r="G38" s="5" t="s">
        <v>106</v>
      </c>
      <c r="H38" s="5" t="s">
        <v>107</v>
      </c>
      <c r="I38" s="7" t="s">
        <v>108</v>
      </c>
      <c r="J38" s="5" t="s">
        <v>109</v>
      </c>
    </row>
    <row r="39" spans="1:10" ht="17" x14ac:dyDescent="0.2">
      <c r="A39">
        <v>1</v>
      </c>
      <c r="B39">
        <v>2</v>
      </c>
      <c r="C39">
        <f t="shared" si="0"/>
        <v>6</v>
      </c>
      <c r="D39" t="s">
        <v>126</v>
      </c>
      <c r="E39" t="s">
        <v>150</v>
      </c>
      <c r="F39" t="s">
        <v>91</v>
      </c>
      <c r="G39" t="s">
        <v>91</v>
      </c>
      <c r="H39" t="s">
        <v>92</v>
      </c>
      <c r="I39" s="4" t="s">
        <v>93</v>
      </c>
      <c r="J39" t="s">
        <v>94</v>
      </c>
    </row>
    <row r="40" spans="1:10" ht="17" x14ac:dyDescent="0.2">
      <c r="A40">
        <v>2</v>
      </c>
      <c r="B40">
        <v>6</v>
      </c>
      <c r="C40">
        <f t="shared" si="0"/>
        <v>10</v>
      </c>
      <c r="D40" t="s">
        <v>126</v>
      </c>
      <c r="E40" t="s">
        <v>136</v>
      </c>
      <c r="F40" t="s">
        <v>82</v>
      </c>
      <c r="G40" t="s">
        <v>83</v>
      </c>
      <c r="H40" t="s">
        <v>84</v>
      </c>
      <c r="I40" s="4" t="s">
        <v>85</v>
      </c>
    </row>
  </sheetData>
  <autoFilter ref="A2:J40" xr:uid="{6493E6B3-0195-394D-9B9C-53A54BAB473C}">
    <sortState xmlns:xlrd2="http://schemas.microsoft.com/office/spreadsheetml/2017/richdata2" ref="A3:J40">
      <sortCondition ref="I2:I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Sheet1!DAQShield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2021-08-26T22:22:47Z</dcterms:created>
  <dcterms:modified xsi:type="dcterms:W3CDTF">2021-08-27T02:17:00Z</dcterms:modified>
</cp:coreProperties>
</file>