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1" firstSheet="0" minimized="0" showHorizontalScroll="1" showSheetTabs="1" showVerticalScroll="1" tabRatio="600" visibility="visible"/>
  </bookViews>
  <sheets>
    <sheet name="RCK" sheetId="1" r:id="rId4"/>
    <sheet name="CORP" sheetId="2" r:id="rId5"/>
    <sheet name="CORPO" sheetId="3" r:id="rId6"/>
    <sheet name="PKG-PRM" sheetId="4" r:id="rId7"/>
    <sheet name="WSOL" sheetId="5" r:id="rId8"/>
    <sheet name="WSOF" sheetId="6" r:id="rId9"/>
    <sheet name="INDO" sheetId="7" r:id="rId10"/>
    <sheet name="INDR" sheetId="8" r:id="rId11"/>
    <sheet name="CORPM" sheetId="9" r:id="rId12"/>
    <sheet name="CON-ASSOC" sheetId="10" r:id="rId13"/>
    <sheet name="GOV-NGO" sheetId="11" r:id="rId14"/>
    <sheet name="GRPT" sheetId="12" r:id="rId15"/>
    <sheet name="GRPO" sheetId="13" r:id="rId16"/>
  </sheets>
  <definedNames>
    <definedName name="arr" localSheetId="9">'CON-ASSOC'!$C$2:$C$25</definedName>
    <definedName name="arr" localSheetId="1">'CORP'!$C$2:$C$25</definedName>
    <definedName name="arr" localSheetId="8">'CORPM'!$C$2:$C$25</definedName>
    <definedName name="arr" localSheetId="2">'CORPO'!$C$2:$C$25</definedName>
    <definedName name="arr" localSheetId="10">'GOV-NGO'!$C$2:$C$25</definedName>
    <definedName name="arr" localSheetId="12">'GRPO'!$C$2:$C$25</definedName>
    <definedName name="arr" localSheetId="11">'GRPT'!$C$2:$C$25</definedName>
    <definedName name="arr" localSheetId="6">'INDO'!$C$2:$C$25</definedName>
    <definedName name="arr" localSheetId="7">'INDR'!$C$2:$C$25</definedName>
    <definedName name="arr" localSheetId="3">'PKG-PRM'!$C$2:$C$25</definedName>
    <definedName name="arr" localSheetId="0">'RCK'!$C$2:$C$25</definedName>
    <definedName name="arr" localSheetId="5">'WSOF'!$C$2:$C$25</definedName>
    <definedName name="arr" localSheetId="4">'WSOL'!$C$2:$C$25</definedName>
    <definedName name="rev" localSheetId="9">'CON-ASSOC'!$D$2:$D$25</definedName>
    <definedName name="rev" localSheetId="1">'CORP'!$D$2:$D$25</definedName>
    <definedName name="rev" localSheetId="8">'CORPM'!$D$2:$D$25</definedName>
    <definedName name="rev" localSheetId="2">'CORPO'!$D$2:$D$25</definedName>
    <definedName name="rev" localSheetId="10">'GOV-NGO'!$D$2:$D$25</definedName>
    <definedName name="rev" localSheetId="12">'GRPO'!$D$2:$D$25</definedName>
    <definedName name="rev" localSheetId="11">'GRPT'!$D$2:$D$25</definedName>
    <definedName name="rev" localSheetId="6">'INDO'!$D$2:$D$25</definedName>
    <definedName name="rev" localSheetId="7">'INDR'!$D$2:$D$25</definedName>
    <definedName name="rev" localSheetId="3">'PKG-PRM'!$D$2:$D$25</definedName>
    <definedName name="rev" localSheetId="0">'RCK'!$D$2:$D$25</definedName>
    <definedName name="rev" localSheetId="5">'WSOF'!$D$2:$D$25</definedName>
    <definedName name="rev" localSheetId="4">'WSOL'!$D$2:$D$25</definedName>
    <definedName name="rns" localSheetId="9">'CON-ASSOC'!$B$2:$B$25</definedName>
    <definedName name="rns" localSheetId="1">'CORP'!$B$2:$B$25</definedName>
    <definedName name="rns" localSheetId="8">'CORPM'!$B$2:$B$25</definedName>
    <definedName name="rns" localSheetId="2">'CORPO'!$B$2:$B$25</definedName>
    <definedName name="rns" localSheetId="10">'GOV-NGO'!$B$2:$B$25</definedName>
    <definedName name="rns" localSheetId="12">'GRPO'!$B$2:$B$25</definedName>
    <definedName name="rns" localSheetId="11">'GRPT'!$B$2:$B$25</definedName>
    <definedName name="rns" localSheetId="6">'INDO'!$B$2:$B$25</definedName>
    <definedName name="rns" localSheetId="7">'INDR'!$B$2:$B$25</definedName>
    <definedName name="rns" localSheetId="3">'PKG-PRM'!$B$2:$B$25</definedName>
    <definedName name="rns" localSheetId="0">'RCK'!$B$2:$B$25</definedName>
    <definedName name="rns" localSheetId="5">'WSOF'!$B$2:$B$25</definedName>
    <definedName name="rns" localSheetId="4">'WSOL'!$B$2:$B$25</definedName>
    <definedName name="timeline">'GRPO'!$A$2:$A$25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<sst xmlns="http://schemas.openxmlformats.org/spreadsheetml/2006/main" uniqueCount="8">
  <si>
    <t>Timeline</t>
  </si>
  <si>
    <t>Room Nights Sold</t>
  </si>
  <si>
    <t>Average Room Rate</t>
  </si>
  <si>
    <t>Revenue</t>
  </si>
  <si>
    <t>Forecasted Date</t>
  </si>
  <si>
    <t>Room Night Sold Forecast</t>
  </si>
  <si>
    <t>Average Room Rate Forecast</t>
  </si>
  <si>
    <t>Revenue Forecast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</si>
</sst>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DATE(2015,01,31)</f>
        <v>0</v>
      </c>
      <c r="B2">
        <v>1072</v>
      </c>
      <c r="C2">
        <v>6349</v>
      </c>
      <c r="D2">
        <v>6806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DATE(2015,02,28)</f>
        <v>0</v>
      </c>
      <c r="B3">
        <v>578</v>
      </c>
      <c r="C3">
        <v>6215</v>
      </c>
      <c r="D3">
        <v>3592</v>
      </c>
    </row>
    <row r="4" spans="1:9">
      <c r="A4" s="2" t="str">
        <f>DATE(2015,03,31)</f>
        <v>0</v>
      </c>
      <c r="B4">
        <v>447</v>
      </c>
      <c r="C4">
        <v>6002</v>
      </c>
      <c r="D4">
        <v>2683</v>
      </c>
    </row>
    <row r="5" spans="1:9">
      <c r="A5" s="2" t="str">
        <f>DATE(2015,04,30)</f>
        <v>0</v>
      </c>
      <c r="B5">
        <v>1074</v>
      </c>
      <c r="C5">
        <v>5964</v>
      </c>
      <c r="D5">
        <v>6405</v>
      </c>
    </row>
    <row r="6" spans="1:9">
      <c r="A6" s="2" t="str">
        <f>DATE(2015,05,31)</f>
        <v>0</v>
      </c>
      <c r="B6">
        <v>955</v>
      </c>
      <c r="C6">
        <v>5620</v>
      </c>
      <c r="D6">
        <v>5367</v>
      </c>
    </row>
    <row r="7" spans="1:9">
      <c r="A7" s="2" t="str">
        <f>DATE(2015,06,30)</f>
        <v>0</v>
      </c>
      <c r="B7">
        <v>590</v>
      </c>
      <c r="C7">
        <v>5653</v>
      </c>
      <c r="D7">
        <v>3336</v>
      </c>
    </row>
    <row r="8" spans="1:9">
      <c r="A8" s="2" t="str">
        <f>DATE(2015,07,31)</f>
        <v>0</v>
      </c>
      <c r="B8">
        <v>467</v>
      </c>
      <c r="C8">
        <v>5881</v>
      </c>
      <c r="D8">
        <v>2747</v>
      </c>
    </row>
    <row r="9" spans="1:9">
      <c r="A9" s="2" t="str">
        <f>DATE(2015,08,31)</f>
        <v>0</v>
      </c>
      <c r="B9">
        <v>831</v>
      </c>
      <c r="C9">
        <v>5291</v>
      </c>
      <c r="D9">
        <v>4397</v>
      </c>
    </row>
    <row r="10" spans="1:9">
      <c r="A10" s="2" t="str">
        <f>DATE(2015,09,30)</f>
        <v>0</v>
      </c>
      <c r="B10">
        <v>467</v>
      </c>
      <c r="C10">
        <v>6174</v>
      </c>
      <c r="D10">
        <v>2883</v>
      </c>
    </row>
    <row r="11" spans="1:9">
      <c r="A11" s="2" t="str">
        <f>DATE(2015,10,31)</f>
        <v>0</v>
      </c>
      <c r="B11">
        <v>636</v>
      </c>
      <c r="C11">
        <v>5218</v>
      </c>
      <c r="D11">
        <v>3319</v>
      </c>
    </row>
    <row r="12" spans="1:9">
      <c r="A12" s="2" t="str">
        <f>DATE(2015,11,30)</f>
        <v>0</v>
      </c>
      <c r="B12">
        <v>1088</v>
      </c>
      <c r="C12">
        <v>5747</v>
      </c>
      <c r="D12">
        <v>6253</v>
      </c>
    </row>
    <row r="13" spans="1:9">
      <c r="A13" s="2" t="str">
        <f>DATE(2015,12,31)</f>
        <v>0</v>
      </c>
      <c r="B13">
        <v>1402</v>
      </c>
      <c r="C13">
        <v>6436</v>
      </c>
      <c r="D13">
        <v>9023</v>
      </c>
    </row>
    <row r="14" spans="1:9">
      <c r="A14" s="2" t="str">
        <f>DATE(2016,01,31)</f>
        <v>0</v>
      </c>
      <c r="B14">
        <v>1072</v>
      </c>
      <c r="C14">
        <v>6349</v>
      </c>
      <c r="D14">
        <v>6806</v>
      </c>
    </row>
    <row r="15" spans="1:9">
      <c r="A15" s="2" t="str">
        <f>DATE(2016,02,28)</f>
        <v>0</v>
      </c>
      <c r="B15">
        <v>1186</v>
      </c>
      <c r="C15">
        <v>5797</v>
      </c>
      <c r="D15">
        <v>6875</v>
      </c>
    </row>
    <row r="16" spans="1:9">
      <c r="A16" s="2" t="str">
        <f>DATE(2016,03,31)</f>
        <v>0</v>
      </c>
      <c r="B16">
        <v>1268</v>
      </c>
      <c r="C16">
        <v>5882</v>
      </c>
      <c r="D16">
        <v>7459</v>
      </c>
    </row>
    <row r="17" spans="1:9">
      <c r="A17" s="2" t="str">
        <f>DATE(2016,04,30)</f>
        <v>0</v>
      </c>
      <c r="B17">
        <v>734</v>
      </c>
      <c r="C17">
        <v>6209</v>
      </c>
      <c r="D17">
        <v>4557</v>
      </c>
    </row>
    <row r="18" spans="1:9">
      <c r="A18" s="2" t="str">
        <f>DATE(2016,05,31)</f>
        <v>0</v>
      </c>
      <c r="B18">
        <v>798</v>
      </c>
      <c r="C18">
        <v>6249</v>
      </c>
      <c r="D18">
        <v>4987</v>
      </c>
    </row>
    <row r="19" spans="1:9">
      <c r="A19" s="2" t="str">
        <f>DATE(2016,06,30)</f>
        <v>0</v>
      </c>
      <c r="B19">
        <v>791</v>
      </c>
      <c r="C19">
        <v>5416</v>
      </c>
      <c r="D19">
        <v>4284</v>
      </c>
    </row>
    <row r="20" spans="1:9">
      <c r="A20" s="2" t="str">
        <f>DATE(2016,07,31)</f>
        <v>0</v>
      </c>
      <c r="B20">
        <v>1100</v>
      </c>
      <c r="C20">
        <v>5333</v>
      </c>
      <c r="D20">
        <v>5866</v>
      </c>
    </row>
    <row r="21" spans="1:9">
      <c r="A21" s="2" t="str">
        <f>DATE(2016,08,31)</f>
        <v>0</v>
      </c>
      <c r="B21">
        <v>1003</v>
      </c>
      <c r="C21">
        <v>5470</v>
      </c>
      <c r="D21">
        <v>5487</v>
      </c>
    </row>
    <row r="22" spans="1:9">
      <c r="A22" s="2" t="str">
        <f>DATE(2016,09,30)</f>
        <v>0</v>
      </c>
      <c r="B22">
        <v>1223</v>
      </c>
      <c r="C22">
        <v>5169</v>
      </c>
      <c r="D22">
        <v>6321</v>
      </c>
    </row>
    <row r="23" spans="1:9">
      <c r="A23" s="2" t="str">
        <f>DATE(2016,10,31)</f>
        <v>0</v>
      </c>
      <c r="B23">
        <v>1440</v>
      </c>
      <c r="C23">
        <v>5703</v>
      </c>
      <c r="D23">
        <v>8212</v>
      </c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DATE(2015,01,31)</f>
        <v>0</v>
      </c>
      <c r="B2">
        <v>0</v>
      </c>
      <c r="C2">
        <v>0</v>
      </c>
      <c r="D2">
        <v>0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DATE(2015,02,28)</f>
        <v>0</v>
      </c>
      <c r="B3">
        <v>436</v>
      </c>
      <c r="C3">
        <v>3459</v>
      </c>
      <c r="D3">
        <v>1508</v>
      </c>
    </row>
    <row r="4" spans="1:9">
      <c r="A4" s="2" t="str">
        <f>DATE(2015,03,31)</f>
        <v>0</v>
      </c>
      <c r="B4">
        <v>127</v>
      </c>
      <c r="C4">
        <v>2988</v>
      </c>
      <c r="D4">
        <v>379</v>
      </c>
    </row>
    <row r="5" spans="1:9">
      <c r="A5" s="2" t="str">
        <f>DATE(2015,04,30)</f>
        <v>0</v>
      </c>
      <c r="B5">
        <v>446</v>
      </c>
      <c r="C5">
        <v>3664</v>
      </c>
      <c r="D5">
        <v>1634</v>
      </c>
    </row>
    <row r="6" spans="1:9">
      <c r="A6" s="2" t="str">
        <f>DATE(2015,05,31)</f>
        <v>0</v>
      </c>
      <c r="B6">
        <v>1117</v>
      </c>
      <c r="C6">
        <v>3316</v>
      </c>
      <c r="D6">
        <v>3704</v>
      </c>
    </row>
    <row r="7" spans="1:9">
      <c r="A7" s="2" t="str">
        <f>DATE(2015,06,30)</f>
        <v>0</v>
      </c>
      <c r="B7">
        <v>0</v>
      </c>
      <c r="C7">
        <v>0</v>
      </c>
      <c r="D7">
        <v>0</v>
      </c>
    </row>
    <row r="8" spans="1:9">
      <c r="A8" s="2" t="str">
        <f>DATE(2015,07,31)</f>
        <v>0</v>
      </c>
      <c r="B8">
        <v>511</v>
      </c>
      <c r="C8">
        <v>3269</v>
      </c>
      <c r="D8">
        <v>1670</v>
      </c>
    </row>
    <row r="9" spans="1:9">
      <c r="A9" s="2" t="str">
        <f>DATE(2015,08,31)</f>
        <v>0</v>
      </c>
      <c r="B9">
        <v>39</v>
      </c>
      <c r="C9">
        <v>3111</v>
      </c>
      <c r="D9">
        <v>121</v>
      </c>
    </row>
    <row r="10" spans="1:9">
      <c r="A10" s="2" t="str">
        <f>DATE(2015,09,30)</f>
        <v>0</v>
      </c>
      <c r="B10">
        <v>602</v>
      </c>
      <c r="C10">
        <v>3133</v>
      </c>
      <c r="D10">
        <v>1886</v>
      </c>
    </row>
    <row r="11" spans="1:9">
      <c r="A11" s="2" t="str">
        <f>DATE(2015,10,31)</f>
        <v>0</v>
      </c>
      <c r="B11">
        <v>25</v>
      </c>
      <c r="C11">
        <v>3611</v>
      </c>
      <c r="D11">
        <v>90</v>
      </c>
    </row>
    <row r="12" spans="1:9">
      <c r="A12" s="2" t="str">
        <f>DATE(2015,11,30)</f>
        <v>0</v>
      </c>
      <c r="B12">
        <v>949</v>
      </c>
      <c r="C12">
        <v>3779</v>
      </c>
      <c r="D12">
        <v>3587</v>
      </c>
    </row>
    <row r="13" spans="1:9">
      <c r="A13" s="2" t="str">
        <f>DATE(2015,12,31)</f>
        <v>0</v>
      </c>
      <c r="B13">
        <v>290</v>
      </c>
      <c r="C13">
        <v>3975</v>
      </c>
      <c r="D13">
        <v>1153</v>
      </c>
    </row>
    <row r="14" spans="1:9">
      <c r="A14" s="2" t="str">
        <f>DATE(2016,01,31)</f>
        <v>0</v>
      </c>
      <c r="B14">
        <v>0</v>
      </c>
      <c r="C14">
        <v>0</v>
      </c>
      <c r="D14">
        <v>0</v>
      </c>
    </row>
    <row r="15" spans="1:9">
      <c r="A15" s="2" t="str">
        <f>DATE(2016,02,28)</f>
        <v>0</v>
      </c>
      <c r="B15">
        <v>0</v>
      </c>
      <c r="C15">
        <v>0</v>
      </c>
      <c r="D15">
        <v>0</v>
      </c>
    </row>
    <row r="16" spans="1:9">
      <c r="A16" s="2" t="str">
        <f>DATE(2016,03,31)</f>
        <v>0</v>
      </c>
      <c r="B16">
        <v>65</v>
      </c>
      <c r="C16">
        <v>4277</v>
      </c>
      <c r="D16">
        <v>278</v>
      </c>
    </row>
    <row r="17" spans="1:9">
      <c r="A17" s="2" t="str">
        <f>DATE(2016,04,30)</f>
        <v>0</v>
      </c>
      <c r="B17">
        <v>2153</v>
      </c>
      <c r="C17">
        <v>4379</v>
      </c>
      <c r="D17">
        <v>9427</v>
      </c>
    </row>
    <row r="18" spans="1:9">
      <c r="A18" s="2" t="str">
        <f>DATE(2016,05,31)</f>
        <v>0</v>
      </c>
      <c r="B18">
        <v>27</v>
      </c>
      <c r="C18">
        <v>3534</v>
      </c>
      <c r="D18">
        <v>95</v>
      </c>
    </row>
    <row r="19" spans="1:9">
      <c r="A19" s="2" t="str">
        <f>DATE(2016,06,30)</f>
        <v>0</v>
      </c>
      <c r="B19">
        <v>16</v>
      </c>
      <c r="C19">
        <v>3500</v>
      </c>
      <c r="D19">
        <v>56</v>
      </c>
    </row>
    <row r="20" spans="1:9">
      <c r="A20" s="2" t="str">
        <f>DATE(2016,07,31)</f>
        <v>0</v>
      </c>
      <c r="B20">
        <v>25</v>
      </c>
      <c r="C20">
        <v>3092</v>
      </c>
      <c r="D20">
        <v>77</v>
      </c>
    </row>
    <row r="21" spans="1:9">
      <c r="A21" s="2" t="str">
        <f>DATE(2016,08,31)</f>
        <v>0</v>
      </c>
      <c r="B21">
        <v>127</v>
      </c>
      <c r="C21">
        <v>4323</v>
      </c>
      <c r="D21">
        <v>549</v>
      </c>
    </row>
    <row r="22" spans="1:9">
      <c r="A22" s="2" t="str">
        <f>DATE(2016,09,30)</f>
        <v>0</v>
      </c>
      <c r="B22">
        <v>60</v>
      </c>
      <c r="C22">
        <v>3181</v>
      </c>
      <c r="D22">
        <v>191</v>
      </c>
    </row>
    <row r="23" spans="1:9">
      <c r="A23" s="2" t="str">
        <f>DATE(2016,10,31)</f>
        <v>0</v>
      </c>
      <c r="B23">
        <v>0</v>
      </c>
      <c r="C23">
        <v>0</v>
      </c>
      <c r="D23">
        <v>0</v>
      </c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DATE(2015,01,31)</f>
        <v>0</v>
      </c>
      <c r="B2">
        <v>0</v>
      </c>
      <c r="C2">
        <v>0</v>
      </c>
      <c r="D2">
        <v>0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DATE(2015,02,28)</f>
        <v>0</v>
      </c>
      <c r="B3">
        <v>64</v>
      </c>
      <c r="C3">
        <v>5226</v>
      </c>
      <c r="D3">
        <v>334</v>
      </c>
    </row>
    <row r="4" spans="1:9">
      <c r="A4" s="2" t="str">
        <f>DATE(2015,03,31)</f>
        <v>0</v>
      </c>
      <c r="B4">
        <v>827</v>
      </c>
      <c r="C4">
        <v>7059</v>
      </c>
      <c r="D4">
        <v>5838</v>
      </c>
    </row>
    <row r="5" spans="1:9">
      <c r="A5" s="2" t="str">
        <f>DATE(2015,04,30)</f>
        <v>0</v>
      </c>
      <c r="B5">
        <v>125</v>
      </c>
      <c r="C5">
        <v>4330</v>
      </c>
      <c r="D5">
        <v>541</v>
      </c>
    </row>
    <row r="6" spans="1:9">
      <c r="A6" s="2" t="str">
        <f>DATE(2015,05,31)</f>
        <v>0</v>
      </c>
      <c r="B6">
        <v>124</v>
      </c>
      <c r="C6">
        <v>4641</v>
      </c>
      <c r="D6">
        <v>575</v>
      </c>
    </row>
    <row r="7" spans="1:9">
      <c r="A7" s="2" t="str">
        <f>DATE(2015,06,30)</f>
        <v>0</v>
      </c>
      <c r="B7">
        <v>142</v>
      </c>
      <c r="C7">
        <v>3760</v>
      </c>
      <c r="D7">
        <v>534</v>
      </c>
    </row>
    <row r="8" spans="1:9">
      <c r="A8" s="2" t="str">
        <f>DATE(2015,07,31)</f>
        <v>0</v>
      </c>
      <c r="B8">
        <v>468</v>
      </c>
      <c r="C8">
        <v>4551</v>
      </c>
      <c r="D8">
        <v>2130</v>
      </c>
    </row>
    <row r="9" spans="1:9">
      <c r="A9" s="2" t="str">
        <f>DATE(2015,08,31)</f>
        <v>0</v>
      </c>
      <c r="B9">
        <v>455</v>
      </c>
      <c r="C9">
        <v>3535</v>
      </c>
      <c r="D9">
        <v>1609</v>
      </c>
    </row>
    <row r="10" spans="1:9">
      <c r="A10" s="2" t="str">
        <f>DATE(2015,09,30)</f>
        <v>0</v>
      </c>
      <c r="B10">
        <v>132</v>
      </c>
      <c r="C10">
        <v>3211</v>
      </c>
      <c r="D10">
        <v>424</v>
      </c>
    </row>
    <row r="11" spans="1:9">
      <c r="A11" s="2" t="str">
        <f>DATE(2015,10,31)</f>
        <v>0</v>
      </c>
      <c r="B11">
        <v>232</v>
      </c>
      <c r="C11">
        <v>3240</v>
      </c>
      <c r="D11">
        <v>752</v>
      </c>
    </row>
    <row r="12" spans="1:9">
      <c r="A12" s="2" t="str">
        <f>DATE(2015,11,30)</f>
        <v>0</v>
      </c>
      <c r="B12">
        <v>205</v>
      </c>
      <c r="C12">
        <v>3679</v>
      </c>
      <c r="D12">
        <v>754</v>
      </c>
    </row>
    <row r="13" spans="1:9">
      <c r="A13" s="2" t="str">
        <f>DATE(2015,12,31)</f>
        <v>0</v>
      </c>
      <c r="B13">
        <v>492</v>
      </c>
      <c r="C13">
        <v>4068</v>
      </c>
      <c r="D13">
        <v>2001</v>
      </c>
    </row>
    <row r="14" spans="1:9">
      <c r="A14" s="2" t="str">
        <f>DATE(2016,01,31)</f>
        <v>0</v>
      </c>
      <c r="B14">
        <v>0</v>
      </c>
      <c r="C14">
        <v>0</v>
      </c>
      <c r="D14">
        <v>0</v>
      </c>
    </row>
    <row r="15" spans="1:9">
      <c r="A15" s="2" t="str">
        <f>DATE(2016,02,28)</f>
        <v>0</v>
      </c>
      <c r="B15">
        <v>136</v>
      </c>
      <c r="C15">
        <v>3877</v>
      </c>
      <c r="D15">
        <v>527</v>
      </c>
    </row>
    <row r="16" spans="1:9">
      <c r="A16" s="2" t="str">
        <f>DATE(2016,03,31)</f>
        <v>0</v>
      </c>
      <c r="B16">
        <v>244</v>
      </c>
      <c r="C16">
        <v>3837</v>
      </c>
      <c r="D16">
        <v>936</v>
      </c>
    </row>
    <row r="17" spans="1:9">
      <c r="A17" s="2" t="str">
        <f>DATE(2016,04,30)</f>
        <v>0</v>
      </c>
      <c r="B17">
        <v>162</v>
      </c>
      <c r="C17">
        <v>4083</v>
      </c>
      <c r="D17">
        <v>661</v>
      </c>
    </row>
    <row r="18" spans="1:9">
      <c r="A18" s="2" t="str">
        <f>DATE(2016,05,31)</f>
        <v>0</v>
      </c>
      <c r="B18">
        <v>374</v>
      </c>
      <c r="C18">
        <v>3753</v>
      </c>
      <c r="D18">
        <v>1403</v>
      </c>
    </row>
    <row r="19" spans="1:9">
      <c r="A19" s="2" t="str">
        <f>DATE(2016,06,30)</f>
        <v>0</v>
      </c>
      <c r="B19">
        <v>321</v>
      </c>
      <c r="C19">
        <v>3585</v>
      </c>
      <c r="D19">
        <v>1151</v>
      </c>
    </row>
    <row r="20" spans="1:9">
      <c r="A20" s="2" t="str">
        <f>DATE(2016,07,31)</f>
        <v>0</v>
      </c>
      <c r="B20">
        <v>127</v>
      </c>
      <c r="C20">
        <v>3205</v>
      </c>
      <c r="D20">
        <v>407</v>
      </c>
    </row>
    <row r="21" spans="1:9">
      <c r="A21" s="2" t="str">
        <f>DATE(2016,08,31)</f>
        <v>0</v>
      </c>
      <c r="B21">
        <v>399</v>
      </c>
      <c r="C21">
        <v>3944</v>
      </c>
      <c r="D21">
        <v>1574</v>
      </c>
    </row>
    <row r="22" spans="1:9">
      <c r="A22" s="2" t="str">
        <f>DATE(2016,09,30)</f>
        <v>0</v>
      </c>
      <c r="B22">
        <v>252</v>
      </c>
      <c r="C22">
        <v>3482</v>
      </c>
      <c r="D22">
        <v>877</v>
      </c>
    </row>
    <row r="23" spans="1:9">
      <c r="A23" s="2" t="str">
        <f>DATE(2016,10,31)</f>
        <v>0</v>
      </c>
      <c r="B23">
        <v>189</v>
      </c>
      <c r="C23">
        <v>3688</v>
      </c>
      <c r="D23">
        <v>697</v>
      </c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DATE(2015,01,31)</f>
        <v>0</v>
      </c>
      <c r="B2">
        <v>188</v>
      </c>
      <c r="C2">
        <v>2949</v>
      </c>
      <c r="D2">
        <v>555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DATE(2015,02,28)</f>
        <v>0</v>
      </c>
      <c r="B3">
        <v>86</v>
      </c>
      <c r="C3">
        <v>2920</v>
      </c>
      <c r="D3">
        <v>251</v>
      </c>
    </row>
    <row r="4" spans="1:9">
      <c r="A4" s="2" t="str">
        <f>DATE(2015,03,31)</f>
        <v>0</v>
      </c>
      <c r="B4">
        <v>52</v>
      </c>
      <c r="C4">
        <v>2989</v>
      </c>
      <c r="D4">
        <v>155</v>
      </c>
    </row>
    <row r="5" spans="1:9">
      <c r="A5" s="2" t="str">
        <f>DATE(2015,04,30)</f>
        <v>0</v>
      </c>
      <c r="B5">
        <v>0</v>
      </c>
      <c r="C5">
        <v>0</v>
      </c>
      <c r="D5">
        <v>0</v>
      </c>
    </row>
    <row r="6" spans="1:9">
      <c r="A6" s="2" t="str">
        <f>DATE(2015,05,31)</f>
        <v>0</v>
      </c>
      <c r="B6">
        <v>0</v>
      </c>
      <c r="C6">
        <v>0</v>
      </c>
      <c r="D6">
        <v>0</v>
      </c>
    </row>
    <row r="7" spans="1:9">
      <c r="A7" s="2" t="str">
        <f>DATE(2015,06,30)</f>
        <v>0</v>
      </c>
      <c r="B7">
        <v>0</v>
      </c>
      <c r="C7">
        <v>0</v>
      </c>
      <c r="D7">
        <v>0</v>
      </c>
    </row>
    <row r="8" spans="1:9">
      <c r="A8" s="2" t="str">
        <f>DATE(2015,07,31)</f>
        <v>0</v>
      </c>
      <c r="B8">
        <v>0</v>
      </c>
      <c r="C8">
        <v>0</v>
      </c>
      <c r="D8">
        <v>0</v>
      </c>
    </row>
    <row r="9" spans="1:9">
      <c r="A9" s="2" t="str">
        <f>DATE(2015,08,31)</f>
        <v>0</v>
      </c>
      <c r="B9">
        <v>138</v>
      </c>
      <c r="C9">
        <v>2890</v>
      </c>
      <c r="D9">
        <v>399</v>
      </c>
    </row>
    <row r="10" spans="1:9">
      <c r="A10" s="2" t="str">
        <f>DATE(2015,09,30)</f>
        <v>0</v>
      </c>
      <c r="B10">
        <v>0</v>
      </c>
      <c r="C10">
        <v>0</v>
      </c>
      <c r="D10">
        <v>0</v>
      </c>
    </row>
    <row r="11" spans="1:9">
      <c r="A11" s="2" t="str">
        <f>DATE(2015,10,31)</f>
        <v>0</v>
      </c>
      <c r="B11">
        <v>0</v>
      </c>
      <c r="C11">
        <v>0</v>
      </c>
      <c r="D11">
        <v>0</v>
      </c>
    </row>
    <row r="12" spans="1:9">
      <c r="A12" s="2" t="str">
        <f>DATE(2015,11,30)</f>
        <v>0</v>
      </c>
      <c r="B12">
        <v>0</v>
      </c>
      <c r="C12">
        <v>0</v>
      </c>
      <c r="D12">
        <v>0</v>
      </c>
    </row>
    <row r="13" spans="1:9">
      <c r="A13" s="2" t="str">
        <f>DATE(2015,12,31)</f>
        <v>0</v>
      </c>
      <c r="B13">
        <v>184</v>
      </c>
      <c r="C13">
        <v>3066</v>
      </c>
      <c r="D13">
        <v>564</v>
      </c>
    </row>
    <row r="14" spans="1:9">
      <c r="A14" s="2" t="str">
        <f>DATE(2016,01,31)</f>
        <v>0</v>
      </c>
      <c r="B14">
        <v>188</v>
      </c>
      <c r="C14">
        <v>2949</v>
      </c>
      <c r="D14">
        <v>555</v>
      </c>
    </row>
    <row r="15" spans="1:9">
      <c r="A15" s="2" t="str">
        <f>DATE(2016,02,28)</f>
        <v>0</v>
      </c>
      <c r="B15">
        <v>71</v>
      </c>
      <c r="C15">
        <v>3866</v>
      </c>
      <c r="D15">
        <v>274</v>
      </c>
    </row>
    <row r="16" spans="1:9">
      <c r="A16" s="2" t="str">
        <f>DATE(2016,03,31)</f>
        <v>0</v>
      </c>
      <c r="B16">
        <v>99</v>
      </c>
      <c r="C16">
        <v>3886</v>
      </c>
      <c r="D16">
        <v>385</v>
      </c>
    </row>
    <row r="17" spans="1:9">
      <c r="A17" s="2" t="str">
        <f>DATE(2016,04,30)</f>
        <v>0</v>
      </c>
      <c r="B17">
        <v>22</v>
      </c>
      <c r="C17">
        <v>2687</v>
      </c>
      <c r="D17">
        <v>59</v>
      </c>
    </row>
    <row r="18" spans="1:9">
      <c r="A18" s="2" t="str">
        <f>DATE(2016,05,31)</f>
        <v>0</v>
      </c>
      <c r="B18">
        <v>10</v>
      </c>
      <c r="C18">
        <v>2685</v>
      </c>
      <c r="D18">
        <v>27</v>
      </c>
    </row>
    <row r="19" spans="1:9">
      <c r="A19" s="2" t="str">
        <f>DATE(2016,06,30)</f>
        <v>0</v>
      </c>
      <c r="B19">
        <v>70</v>
      </c>
      <c r="C19">
        <v>2801</v>
      </c>
      <c r="D19">
        <v>196</v>
      </c>
    </row>
    <row r="20" spans="1:9">
      <c r="A20" s="2" t="str">
        <f>DATE(2016,07,31)</f>
        <v>0</v>
      </c>
      <c r="B20">
        <v>29</v>
      </c>
      <c r="C20">
        <v>3500</v>
      </c>
      <c r="D20">
        <v>101</v>
      </c>
    </row>
    <row r="21" spans="1:9">
      <c r="A21" s="2" t="str">
        <f>DATE(2016,08,31)</f>
        <v>0</v>
      </c>
      <c r="B21">
        <v>93</v>
      </c>
      <c r="C21">
        <v>2750</v>
      </c>
      <c r="D21">
        <v>256</v>
      </c>
    </row>
    <row r="22" spans="1:9">
      <c r="A22" s="2" t="str">
        <f>DATE(2016,09,30)</f>
        <v>0</v>
      </c>
      <c r="B22">
        <v>85</v>
      </c>
      <c r="C22">
        <v>4384</v>
      </c>
      <c r="D22">
        <v>373</v>
      </c>
    </row>
    <row r="23" spans="1:9">
      <c r="A23" s="2" t="str">
        <f>DATE(2016,10,31)</f>
        <v>0</v>
      </c>
      <c r="B23">
        <v>213</v>
      </c>
      <c r="C23">
        <v>3908</v>
      </c>
      <c r="D23">
        <v>832</v>
      </c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DATE(2015,01,31)</f>
        <v>0</v>
      </c>
      <c r="B2">
        <v>42</v>
      </c>
      <c r="C2">
        <v>4751</v>
      </c>
      <c r="D2">
        <v>200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DATE(2015,02,28)</f>
        <v>0</v>
      </c>
      <c r="B3">
        <v>36</v>
      </c>
      <c r="C3">
        <v>3970</v>
      </c>
      <c r="D3">
        <v>143</v>
      </c>
    </row>
    <row r="4" spans="1:9">
      <c r="A4" s="2" t="str">
        <f>DATE(2015,03,31)</f>
        <v>0</v>
      </c>
      <c r="B4">
        <v>98</v>
      </c>
      <c r="C4">
        <v>3290</v>
      </c>
      <c r="D4">
        <v>322</v>
      </c>
    </row>
    <row r="5" spans="1:9">
      <c r="A5" s="2" t="str">
        <f>DATE(2015,04,30)</f>
        <v>0</v>
      </c>
      <c r="B5">
        <v>88</v>
      </c>
      <c r="C5">
        <v>5210</v>
      </c>
      <c r="D5">
        <v>458</v>
      </c>
    </row>
    <row r="6" spans="1:9">
      <c r="A6" s="2" t="str">
        <f>DATE(2015,05,31)</f>
        <v>0</v>
      </c>
      <c r="B6">
        <v>136</v>
      </c>
      <c r="C6">
        <v>5262</v>
      </c>
      <c r="D6">
        <v>716</v>
      </c>
    </row>
    <row r="7" spans="1:9">
      <c r="A7" s="2" t="str">
        <f>DATE(2015,06,30)</f>
        <v>0</v>
      </c>
      <c r="B7">
        <v>118</v>
      </c>
      <c r="C7">
        <v>5227</v>
      </c>
      <c r="D7">
        <v>617</v>
      </c>
    </row>
    <row r="8" spans="1:9">
      <c r="A8" s="2" t="str">
        <f>DATE(2015,07,31)</f>
        <v>0</v>
      </c>
      <c r="B8">
        <v>66</v>
      </c>
      <c r="C8">
        <v>6210</v>
      </c>
      <c r="D8">
        <v>410</v>
      </c>
    </row>
    <row r="9" spans="1:9">
      <c r="A9" s="2" t="str">
        <f>DATE(2015,08,31)</f>
        <v>0</v>
      </c>
      <c r="B9">
        <v>0</v>
      </c>
      <c r="C9">
        <v>0</v>
      </c>
      <c r="D9">
        <v>0</v>
      </c>
    </row>
    <row r="10" spans="1:9">
      <c r="A10" s="2" t="str">
        <f>DATE(2015,09,30)</f>
        <v>0</v>
      </c>
      <c r="B10">
        <v>53</v>
      </c>
      <c r="C10">
        <v>3708</v>
      </c>
      <c r="D10">
        <v>197</v>
      </c>
    </row>
    <row r="11" spans="1:9">
      <c r="A11" s="2" t="str">
        <f>DATE(2015,10,31)</f>
        <v>0</v>
      </c>
      <c r="B11">
        <v>186</v>
      </c>
      <c r="C11">
        <v>4752</v>
      </c>
      <c r="D11">
        <v>884</v>
      </c>
    </row>
    <row r="12" spans="1:9">
      <c r="A12" s="2" t="str">
        <f>DATE(2015,11,30)</f>
        <v>0</v>
      </c>
      <c r="B12">
        <v>62</v>
      </c>
      <c r="C12">
        <v>5464</v>
      </c>
      <c r="D12">
        <v>339</v>
      </c>
    </row>
    <row r="13" spans="1:9">
      <c r="A13" s="2" t="str">
        <f>DATE(2015,12,31)</f>
        <v>0</v>
      </c>
      <c r="B13">
        <v>72</v>
      </c>
      <c r="C13">
        <v>5460</v>
      </c>
      <c r="D13">
        <v>393</v>
      </c>
    </row>
    <row r="14" spans="1:9">
      <c r="A14" s="2" t="str">
        <f>DATE(2016,01,31)</f>
        <v>0</v>
      </c>
      <c r="B14">
        <v>42</v>
      </c>
      <c r="C14">
        <v>4751</v>
      </c>
      <c r="D14">
        <v>200</v>
      </c>
    </row>
    <row r="15" spans="1:9">
      <c r="A15" s="2" t="str">
        <f>DATE(2016,02,28)</f>
        <v>0</v>
      </c>
      <c r="B15">
        <v>58</v>
      </c>
      <c r="C15">
        <v>4843</v>
      </c>
      <c r="D15">
        <v>281</v>
      </c>
    </row>
    <row r="16" spans="1:9">
      <c r="A16" s="2" t="str">
        <f>DATE(2016,03,31)</f>
        <v>0</v>
      </c>
      <c r="B16">
        <v>153</v>
      </c>
      <c r="C16">
        <v>4591</v>
      </c>
      <c r="D16">
        <v>702</v>
      </c>
    </row>
    <row r="17" spans="1:9">
      <c r="A17" s="2" t="str">
        <f>DATE(2016,04,30)</f>
        <v>0</v>
      </c>
      <c r="B17">
        <v>0</v>
      </c>
      <c r="C17">
        <v>0</v>
      </c>
      <c r="D17">
        <v>0</v>
      </c>
    </row>
    <row r="18" spans="1:9">
      <c r="A18" s="2" t="str">
        <f>DATE(2016,05,31)</f>
        <v>0</v>
      </c>
      <c r="B18">
        <v>0</v>
      </c>
      <c r="C18">
        <v>0</v>
      </c>
      <c r="D18">
        <v>0</v>
      </c>
    </row>
    <row r="19" spans="1:9">
      <c r="A19" s="2" t="str">
        <f>DATE(2016,06,30)</f>
        <v>0</v>
      </c>
      <c r="B19">
        <v>30</v>
      </c>
      <c r="C19">
        <v>4739</v>
      </c>
      <c r="D19">
        <v>142</v>
      </c>
    </row>
    <row r="20" spans="1:9">
      <c r="A20" s="2" t="str">
        <f>DATE(2016,07,31)</f>
        <v>0</v>
      </c>
      <c r="B20">
        <v>0</v>
      </c>
      <c r="C20">
        <v>0</v>
      </c>
      <c r="D20">
        <v>0</v>
      </c>
    </row>
    <row r="21" spans="1:9">
      <c r="A21" s="2" t="str">
        <f>DATE(2016,08,31)</f>
        <v>0</v>
      </c>
      <c r="B21">
        <v>0</v>
      </c>
      <c r="C21">
        <v>0</v>
      </c>
      <c r="D21">
        <v>0</v>
      </c>
    </row>
    <row r="22" spans="1:9">
      <c r="A22" s="2" t="str">
        <f>DATE(2016,09,30)</f>
        <v>0</v>
      </c>
      <c r="B22">
        <v>80</v>
      </c>
      <c r="C22">
        <v>3239</v>
      </c>
      <c r="D22">
        <v>259</v>
      </c>
    </row>
    <row r="23" spans="1:9">
      <c r="A23" s="2" t="str">
        <f>DATE(2016,10,31)</f>
        <v>0</v>
      </c>
      <c r="B23">
        <v>187</v>
      </c>
      <c r="C23">
        <v>3771</v>
      </c>
      <c r="D23">
        <v>705</v>
      </c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DATE(2015,01,31)</f>
        <v>0</v>
      </c>
      <c r="B2">
        <v>166</v>
      </c>
      <c r="C2">
        <v>3809</v>
      </c>
      <c r="D2">
        <v>632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DATE(2015,02,28)</f>
        <v>0</v>
      </c>
      <c r="B3">
        <v>107</v>
      </c>
      <c r="C3">
        <v>3722</v>
      </c>
      <c r="D3">
        <v>398</v>
      </c>
    </row>
    <row r="4" spans="1:9">
      <c r="A4" s="2" t="str">
        <f>DATE(2015,03,31)</f>
        <v>0</v>
      </c>
      <c r="B4">
        <v>141</v>
      </c>
      <c r="C4">
        <v>3533</v>
      </c>
      <c r="D4">
        <v>498</v>
      </c>
    </row>
    <row r="5" spans="1:9">
      <c r="A5" s="2" t="str">
        <f>DATE(2015,04,30)</f>
        <v>0</v>
      </c>
      <c r="B5">
        <v>152</v>
      </c>
      <c r="C5">
        <v>3932</v>
      </c>
      <c r="D5">
        <v>598</v>
      </c>
    </row>
    <row r="6" spans="1:9">
      <c r="A6" s="2" t="str">
        <f>DATE(2015,05,31)</f>
        <v>0</v>
      </c>
      <c r="B6">
        <v>228</v>
      </c>
      <c r="C6">
        <v>3511</v>
      </c>
      <c r="D6">
        <v>801</v>
      </c>
    </row>
    <row r="7" spans="1:9">
      <c r="A7" s="2" t="str">
        <f>DATE(2015,06,30)</f>
        <v>0</v>
      </c>
      <c r="B7">
        <v>91</v>
      </c>
      <c r="C7">
        <v>3924</v>
      </c>
      <c r="D7">
        <v>357</v>
      </c>
    </row>
    <row r="8" spans="1:9">
      <c r="A8" s="2" t="str">
        <f>DATE(2015,07,31)</f>
        <v>0</v>
      </c>
      <c r="B8">
        <v>78</v>
      </c>
      <c r="C8">
        <v>4515</v>
      </c>
      <c r="D8">
        <v>352</v>
      </c>
    </row>
    <row r="9" spans="1:9">
      <c r="A9" s="2" t="str">
        <f>DATE(2015,08,31)</f>
        <v>0</v>
      </c>
      <c r="B9">
        <v>103</v>
      </c>
      <c r="C9">
        <v>4147</v>
      </c>
      <c r="D9">
        <v>427</v>
      </c>
    </row>
    <row r="10" spans="1:9">
      <c r="A10" s="2" t="str">
        <f>DATE(2015,09,30)</f>
        <v>0</v>
      </c>
      <c r="B10">
        <v>167</v>
      </c>
      <c r="C10">
        <v>3892</v>
      </c>
      <c r="D10">
        <v>650</v>
      </c>
    </row>
    <row r="11" spans="1:9">
      <c r="A11" s="2" t="str">
        <f>DATE(2015,10,31)</f>
        <v>0</v>
      </c>
      <c r="B11">
        <v>217</v>
      </c>
      <c r="C11">
        <v>3645</v>
      </c>
      <c r="D11">
        <v>791</v>
      </c>
    </row>
    <row r="12" spans="1:9">
      <c r="A12" s="2" t="str">
        <f>DATE(2015,11,30)</f>
        <v>0</v>
      </c>
      <c r="B12">
        <v>164</v>
      </c>
      <c r="C12">
        <v>3680</v>
      </c>
      <c r="D12">
        <v>604</v>
      </c>
    </row>
    <row r="13" spans="1:9">
      <c r="A13" s="2" t="str">
        <f>DATE(2015,12,31)</f>
        <v>0</v>
      </c>
      <c r="B13">
        <v>167</v>
      </c>
      <c r="C13">
        <v>3457</v>
      </c>
      <c r="D13">
        <v>577</v>
      </c>
    </row>
    <row r="14" spans="1:9">
      <c r="A14" s="2" t="str">
        <f>DATE(2016,01,31)</f>
        <v>0</v>
      </c>
      <c r="B14">
        <v>166</v>
      </c>
      <c r="C14">
        <v>3809</v>
      </c>
      <c r="D14">
        <v>632</v>
      </c>
    </row>
    <row r="15" spans="1:9">
      <c r="A15" s="2" t="str">
        <f>DATE(2016,02,28)</f>
        <v>0</v>
      </c>
      <c r="B15">
        <v>362</v>
      </c>
      <c r="C15">
        <v>3277</v>
      </c>
      <c r="D15">
        <v>1186</v>
      </c>
    </row>
    <row r="16" spans="1:9">
      <c r="A16" s="2" t="str">
        <f>DATE(2016,03,31)</f>
        <v>0</v>
      </c>
      <c r="B16">
        <v>249</v>
      </c>
      <c r="C16">
        <v>3366</v>
      </c>
      <c r="D16">
        <v>838</v>
      </c>
    </row>
    <row r="17" spans="1:9">
      <c r="A17" s="2" t="str">
        <f>DATE(2016,04,30)</f>
        <v>0</v>
      </c>
      <c r="B17">
        <v>258</v>
      </c>
      <c r="C17">
        <v>3586</v>
      </c>
      <c r="D17">
        <v>925</v>
      </c>
    </row>
    <row r="18" spans="1:9">
      <c r="A18" s="2" t="str">
        <f>DATE(2016,05,31)</f>
        <v>0</v>
      </c>
      <c r="B18">
        <v>501</v>
      </c>
      <c r="C18">
        <v>3704</v>
      </c>
      <c r="D18">
        <v>1856</v>
      </c>
    </row>
    <row r="19" spans="1:9">
      <c r="A19" s="2" t="str">
        <f>DATE(2016,06,30)</f>
        <v>0</v>
      </c>
      <c r="B19">
        <v>372</v>
      </c>
      <c r="C19">
        <v>3736</v>
      </c>
      <c r="D19">
        <v>1390</v>
      </c>
    </row>
    <row r="20" spans="1:9">
      <c r="A20" s="2" t="str">
        <f>DATE(2016,07,31)</f>
        <v>0</v>
      </c>
      <c r="B20">
        <v>319</v>
      </c>
      <c r="C20">
        <v>3720</v>
      </c>
      <c r="D20">
        <v>1187</v>
      </c>
    </row>
    <row r="21" spans="1:9">
      <c r="A21" s="2" t="str">
        <f>DATE(2016,08,31)</f>
        <v>0</v>
      </c>
      <c r="B21">
        <v>431</v>
      </c>
      <c r="C21">
        <v>3811</v>
      </c>
      <c r="D21">
        <v>1643</v>
      </c>
    </row>
    <row r="22" spans="1:9">
      <c r="A22" s="2" t="str">
        <f>DATE(2016,09,30)</f>
        <v>0</v>
      </c>
      <c r="B22">
        <v>376</v>
      </c>
      <c r="C22">
        <v>3412</v>
      </c>
      <c r="D22">
        <v>1283</v>
      </c>
    </row>
    <row r="23" spans="1:9">
      <c r="A23" s="2" t="str">
        <f>DATE(2016,10,31)</f>
        <v>0</v>
      </c>
      <c r="B23">
        <v>512</v>
      </c>
      <c r="C23">
        <v>3337</v>
      </c>
      <c r="D23">
        <v>1709</v>
      </c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D7" sqref="D7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DATE(2015,01,31)</f>
        <v>0</v>
      </c>
      <c r="B2">
        <v>342</v>
      </c>
      <c r="C2">
        <v>3543</v>
      </c>
      <c r="D2">
        <v>1212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DATE(2015,02,28)</f>
        <v>0</v>
      </c>
      <c r="B3">
        <v>283</v>
      </c>
      <c r="C3">
        <v>3640</v>
      </c>
      <c r="D3">
        <v>1030</v>
      </c>
    </row>
    <row r="4" spans="1:9">
      <c r="A4" s="2" t="str">
        <f>DATE(2015,03,31)</f>
        <v>0</v>
      </c>
      <c r="B4">
        <v>243</v>
      </c>
      <c r="C4">
        <v>3735</v>
      </c>
      <c r="D4">
        <v>908</v>
      </c>
    </row>
    <row r="5" spans="1:9">
      <c r="A5" s="2" t="str">
        <f>DATE(2015,04,30)</f>
        <v>0</v>
      </c>
      <c r="B5">
        <v>265</v>
      </c>
      <c r="C5">
        <v>4197</v>
      </c>
      <c r="D5">
        <v>1112</v>
      </c>
    </row>
    <row r="6" spans="1:9">
      <c r="A6" s="2" t="str">
        <f>DATE(2015,05,31)</f>
        <v>0</v>
      </c>
      <c r="B6">
        <v>345</v>
      </c>
      <c r="C6">
        <v>4194</v>
      </c>
      <c r="D6">
        <v>1447</v>
      </c>
    </row>
    <row r="7" spans="1:9">
      <c r="A7" s="2" t="str">
        <f>DATE(2015,06,30)</f>
        <v>0</v>
      </c>
      <c r="B7">
        <v>409</v>
      </c>
      <c r="C7">
        <v>2348</v>
      </c>
      <c r="D7">
        <v>960</v>
      </c>
    </row>
    <row r="8" spans="1:9">
      <c r="A8" s="2" t="str">
        <f>DATE(2015,07,31)</f>
        <v>0</v>
      </c>
      <c r="B8">
        <v>228</v>
      </c>
      <c r="C8">
        <v>3721</v>
      </c>
      <c r="D8">
        <v>848</v>
      </c>
    </row>
    <row r="9" spans="1:9">
      <c r="A9" s="2" t="str">
        <f>DATE(2015,08,31)</f>
        <v>0</v>
      </c>
      <c r="B9">
        <v>188</v>
      </c>
      <c r="C9">
        <v>3657</v>
      </c>
      <c r="D9">
        <v>688</v>
      </c>
    </row>
    <row r="10" spans="1:9">
      <c r="A10" s="2" t="str">
        <f>DATE(2015,09,30)</f>
        <v>0</v>
      </c>
      <c r="B10">
        <v>151</v>
      </c>
      <c r="C10">
        <v>3714</v>
      </c>
      <c r="D10">
        <v>561</v>
      </c>
    </row>
    <row r="11" spans="1:9">
      <c r="A11" s="2" t="str">
        <f>DATE(2015,10,31)</f>
        <v>0</v>
      </c>
      <c r="B11">
        <v>254</v>
      </c>
      <c r="C11">
        <v>3410</v>
      </c>
      <c r="D11">
        <v>866</v>
      </c>
    </row>
    <row r="12" spans="1:9">
      <c r="A12" s="2" t="str">
        <f>DATE(2015,11,30)</f>
        <v>0</v>
      </c>
      <c r="B12">
        <v>221</v>
      </c>
      <c r="C12">
        <v>3793</v>
      </c>
      <c r="D12">
        <v>838</v>
      </c>
    </row>
    <row r="13" spans="1:9">
      <c r="A13" s="2" t="str">
        <f>DATE(2015,12,31)</f>
        <v>0</v>
      </c>
      <c r="B13">
        <v>173</v>
      </c>
      <c r="C13">
        <v>3723</v>
      </c>
      <c r="D13">
        <v>644</v>
      </c>
    </row>
    <row r="14" spans="1:9">
      <c r="A14" s="2" t="str">
        <f>DATE(2016,01,31)</f>
        <v>0</v>
      </c>
      <c r="B14">
        <v>342</v>
      </c>
      <c r="C14">
        <v>3543</v>
      </c>
      <c r="D14">
        <v>1212</v>
      </c>
    </row>
    <row r="15" spans="1:9">
      <c r="A15" s="2" t="str">
        <f>DATE(2016,02,28)</f>
        <v>0</v>
      </c>
      <c r="B15">
        <v>158</v>
      </c>
      <c r="C15">
        <v>3560</v>
      </c>
      <c r="D15">
        <v>562</v>
      </c>
    </row>
    <row r="16" spans="1:9">
      <c r="A16" s="2" t="str">
        <f>DATE(2016,03,31)</f>
        <v>0</v>
      </c>
      <c r="B16">
        <v>167</v>
      </c>
      <c r="C16">
        <v>3975</v>
      </c>
      <c r="D16">
        <v>664</v>
      </c>
    </row>
    <row r="17" spans="1:9">
      <c r="A17" s="2" t="str">
        <f>DATE(2016,04,30)</f>
        <v>0</v>
      </c>
      <c r="B17">
        <v>120</v>
      </c>
      <c r="C17">
        <v>4165</v>
      </c>
      <c r="D17">
        <v>500</v>
      </c>
    </row>
    <row r="18" spans="1:9">
      <c r="A18" s="2" t="str">
        <f>DATE(2016,05,31)</f>
        <v>0</v>
      </c>
      <c r="B18">
        <v>384</v>
      </c>
      <c r="C18">
        <v>4259</v>
      </c>
      <c r="D18">
        <v>1636</v>
      </c>
    </row>
    <row r="19" spans="1:9">
      <c r="A19" s="2" t="str">
        <f>DATE(2016,06,30)</f>
        <v>0</v>
      </c>
      <c r="B19">
        <v>365</v>
      </c>
      <c r="C19">
        <v>3930</v>
      </c>
      <c r="D19">
        <v>1434</v>
      </c>
    </row>
    <row r="20" spans="1:9">
      <c r="A20" s="2" t="str">
        <f>DATE(2016,07,31)</f>
        <v>0</v>
      </c>
      <c r="B20">
        <v>257</v>
      </c>
      <c r="C20">
        <v>3932</v>
      </c>
      <c r="D20">
        <v>1011</v>
      </c>
    </row>
    <row r="21" spans="1:9">
      <c r="A21" s="2" t="str">
        <f>DATE(2016,08,31)</f>
        <v>0</v>
      </c>
      <c r="B21">
        <v>197</v>
      </c>
      <c r="C21">
        <v>3894</v>
      </c>
      <c r="D21">
        <v>767</v>
      </c>
    </row>
    <row r="22" spans="1:9">
      <c r="A22" s="2" t="str">
        <f>DATE(2016,09,30)</f>
        <v>0</v>
      </c>
      <c r="B22">
        <v>141</v>
      </c>
      <c r="C22">
        <v>4008</v>
      </c>
      <c r="D22">
        <v>565</v>
      </c>
    </row>
    <row r="23" spans="1:9">
      <c r="A23" s="2" t="str">
        <f>DATE(2016,10,31)</f>
        <v>0</v>
      </c>
      <c r="B23">
        <v>164</v>
      </c>
      <c r="C23">
        <v>3904</v>
      </c>
      <c r="D23">
        <v>640</v>
      </c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DATE(2015,01,31)</f>
        <v>0</v>
      </c>
      <c r="B2">
        <v>1098</v>
      </c>
      <c r="C2">
        <v>3109</v>
      </c>
      <c r="D2">
        <v>3413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DATE(2015,02,28)</f>
        <v>0</v>
      </c>
      <c r="B3">
        <v>686</v>
      </c>
      <c r="C3">
        <v>3345</v>
      </c>
      <c r="D3">
        <v>2295</v>
      </c>
    </row>
    <row r="4" spans="1:9">
      <c r="A4" s="2" t="str">
        <f>DATE(2015,03,31)</f>
        <v>0</v>
      </c>
      <c r="B4">
        <v>489</v>
      </c>
      <c r="C4">
        <v>3932</v>
      </c>
      <c r="D4">
        <v>1923</v>
      </c>
    </row>
    <row r="5" spans="1:9">
      <c r="A5" s="2" t="str">
        <f>DATE(2015,04,30)</f>
        <v>0</v>
      </c>
      <c r="B5">
        <v>269</v>
      </c>
      <c r="C5">
        <v>4358</v>
      </c>
      <c r="D5">
        <v>1172</v>
      </c>
    </row>
    <row r="6" spans="1:9">
      <c r="A6" s="2" t="str">
        <f>DATE(2015,05,31)</f>
        <v>0</v>
      </c>
      <c r="B6">
        <v>343</v>
      </c>
      <c r="C6">
        <v>4288</v>
      </c>
      <c r="D6">
        <v>1471</v>
      </c>
    </row>
    <row r="7" spans="1:9">
      <c r="A7" s="2" t="str">
        <f>DATE(2015,06,30)</f>
        <v>0</v>
      </c>
      <c r="B7">
        <v>634</v>
      </c>
      <c r="C7">
        <v>3847</v>
      </c>
      <c r="D7">
        <v>2439</v>
      </c>
    </row>
    <row r="8" spans="1:9">
      <c r="A8" s="2" t="str">
        <f>DATE(2015,07,31)</f>
        <v>0</v>
      </c>
      <c r="B8">
        <v>837</v>
      </c>
      <c r="C8">
        <v>3465</v>
      </c>
      <c r="D8">
        <v>2900</v>
      </c>
    </row>
    <row r="9" spans="1:9">
      <c r="A9" s="2" t="str">
        <f>DATE(2015,08,31)</f>
        <v>0</v>
      </c>
      <c r="B9">
        <v>690</v>
      </c>
      <c r="C9">
        <v>3652</v>
      </c>
      <c r="D9">
        <v>2520</v>
      </c>
    </row>
    <row r="10" spans="1:9">
      <c r="A10" s="2" t="str">
        <f>DATE(2015,09,30)</f>
        <v>0</v>
      </c>
      <c r="B10">
        <v>540</v>
      </c>
      <c r="C10">
        <v>3770</v>
      </c>
      <c r="D10">
        <v>2036</v>
      </c>
    </row>
    <row r="11" spans="1:9">
      <c r="A11" s="2" t="str">
        <f>DATE(2015,10,31)</f>
        <v>0</v>
      </c>
      <c r="B11">
        <v>631</v>
      </c>
      <c r="C11">
        <v>3669</v>
      </c>
      <c r="D11">
        <v>2315</v>
      </c>
    </row>
    <row r="12" spans="1:9">
      <c r="A12" s="2" t="str">
        <f>DATE(2015,11,30)</f>
        <v>0</v>
      </c>
      <c r="B12">
        <v>458</v>
      </c>
      <c r="C12">
        <v>3713</v>
      </c>
      <c r="D12">
        <v>1701</v>
      </c>
    </row>
    <row r="13" spans="1:9">
      <c r="A13" s="2" t="str">
        <f>DATE(2015,12,31)</f>
        <v>0</v>
      </c>
      <c r="B13">
        <v>1287</v>
      </c>
      <c r="C13">
        <v>6318</v>
      </c>
      <c r="D13">
        <v>8131</v>
      </c>
    </row>
    <row r="14" spans="1:9">
      <c r="A14" s="2" t="str">
        <f>DATE(2016,01,31)</f>
        <v>0</v>
      </c>
      <c r="B14">
        <v>1098</v>
      </c>
      <c r="C14">
        <v>3109</v>
      </c>
      <c r="D14">
        <v>3413</v>
      </c>
    </row>
    <row r="15" spans="1:9">
      <c r="A15" s="2" t="str">
        <f>DATE(2016,02,28)</f>
        <v>0</v>
      </c>
      <c r="B15">
        <v>490</v>
      </c>
      <c r="C15">
        <v>4706</v>
      </c>
      <c r="D15">
        <v>2306</v>
      </c>
    </row>
    <row r="16" spans="1:9">
      <c r="A16" s="2" t="str">
        <f>DATE(2016,03,31)</f>
        <v>0</v>
      </c>
      <c r="B16">
        <v>570</v>
      </c>
      <c r="C16">
        <v>4632</v>
      </c>
      <c r="D16">
        <v>2640</v>
      </c>
    </row>
    <row r="17" spans="1:9">
      <c r="A17" s="2" t="str">
        <f>DATE(2016,04,30)</f>
        <v>0</v>
      </c>
      <c r="B17">
        <v>323</v>
      </c>
      <c r="C17">
        <v>4996</v>
      </c>
      <c r="D17">
        <v>1614</v>
      </c>
    </row>
    <row r="18" spans="1:9">
      <c r="A18" s="2" t="str">
        <f>DATE(2016,05,31)</f>
        <v>0</v>
      </c>
      <c r="B18">
        <v>629</v>
      </c>
      <c r="C18">
        <v>4754</v>
      </c>
      <c r="D18">
        <v>2990</v>
      </c>
    </row>
    <row r="19" spans="1:9">
      <c r="A19" s="2" t="str">
        <f>DATE(2016,06,30)</f>
        <v>0</v>
      </c>
      <c r="B19">
        <v>583</v>
      </c>
      <c r="C19">
        <v>4405</v>
      </c>
      <c r="D19">
        <v>2568</v>
      </c>
    </row>
    <row r="20" spans="1:9">
      <c r="A20" s="2" t="str">
        <f>DATE(2016,07,31)</f>
        <v>0</v>
      </c>
      <c r="B20">
        <v>322</v>
      </c>
      <c r="C20">
        <v>4415</v>
      </c>
      <c r="D20">
        <v>1422</v>
      </c>
    </row>
    <row r="21" spans="1:9">
      <c r="A21" s="2" t="str">
        <f>DATE(2016,08,31)</f>
        <v>0</v>
      </c>
      <c r="B21">
        <v>283</v>
      </c>
      <c r="C21">
        <v>4514</v>
      </c>
      <c r="D21">
        <v>1277</v>
      </c>
    </row>
    <row r="22" spans="1:9">
      <c r="A22" s="2" t="str">
        <f>DATE(2016,09,30)</f>
        <v>0</v>
      </c>
      <c r="B22">
        <v>267</v>
      </c>
      <c r="C22">
        <v>4227</v>
      </c>
      <c r="D22">
        <v>1129</v>
      </c>
    </row>
    <row r="23" spans="1:9">
      <c r="A23" s="2" t="str">
        <f>DATE(2016,10,31)</f>
        <v>0</v>
      </c>
      <c r="B23">
        <v>195</v>
      </c>
      <c r="C23">
        <v>4850</v>
      </c>
      <c r="D23">
        <v>946</v>
      </c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DATE(2015,01,31)</f>
        <v>0</v>
      </c>
      <c r="B2">
        <v>513</v>
      </c>
      <c r="C2">
        <v>4943</v>
      </c>
      <c r="D2">
        <v>2536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DATE(2015,02,28)</f>
        <v>0</v>
      </c>
      <c r="B3">
        <v>398</v>
      </c>
      <c r="C3">
        <v>4643</v>
      </c>
      <c r="D3">
        <v>1848</v>
      </c>
    </row>
    <row r="4" spans="1:9">
      <c r="A4" s="2" t="str">
        <f>DATE(2015,03,31)</f>
        <v>0</v>
      </c>
      <c r="B4">
        <v>435</v>
      </c>
      <c r="C4">
        <v>4388</v>
      </c>
      <c r="D4">
        <v>1909</v>
      </c>
    </row>
    <row r="5" spans="1:9">
      <c r="A5" s="2" t="str">
        <f>DATE(2015,04,30)</f>
        <v>0</v>
      </c>
      <c r="B5">
        <v>630</v>
      </c>
      <c r="C5">
        <v>4528</v>
      </c>
      <c r="D5">
        <v>2852</v>
      </c>
    </row>
    <row r="6" spans="1:9">
      <c r="A6" s="2" t="str">
        <f>DATE(2015,05,31)</f>
        <v>0</v>
      </c>
      <c r="B6">
        <v>564</v>
      </c>
      <c r="C6">
        <v>4068</v>
      </c>
      <c r="D6">
        <v>2295</v>
      </c>
    </row>
    <row r="7" spans="1:9">
      <c r="A7" s="2" t="str">
        <f>DATE(2015,06,30)</f>
        <v>0</v>
      </c>
      <c r="B7">
        <v>563</v>
      </c>
      <c r="C7">
        <v>4043</v>
      </c>
      <c r="D7">
        <v>2276</v>
      </c>
    </row>
    <row r="8" spans="1:9">
      <c r="A8" s="2" t="str">
        <f>DATE(2015,07,31)</f>
        <v>0</v>
      </c>
      <c r="B8">
        <v>469</v>
      </c>
      <c r="C8">
        <v>3816</v>
      </c>
      <c r="D8">
        <v>1790</v>
      </c>
    </row>
    <row r="9" spans="1:9">
      <c r="A9" s="2" t="str">
        <f>DATE(2015,08,31)</f>
        <v>0</v>
      </c>
      <c r="B9">
        <v>616</v>
      </c>
      <c r="C9">
        <v>3994</v>
      </c>
      <c r="D9">
        <v>2460</v>
      </c>
    </row>
    <row r="10" spans="1:9">
      <c r="A10" s="2" t="str">
        <f>DATE(2015,09,30)</f>
        <v>0</v>
      </c>
      <c r="B10">
        <v>500</v>
      </c>
      <c r="C10">
        <v>4025</v>
      </c>
      <c r="D10">
        <v>2012</v>
      </c>
    </row>
    <row r="11" spans="1:9">
      <c r="A11" s="2" t="str">
        <f>DATE(2015,10,31)</f>
        <v>0</v>
      </c>
      <c r="B11">
        <v>778</v>
      </c>
      <c r="C11">
        <v>3958</v>
      </c>
      <c r="D11">
        <v>3080</v>
      </c>
    </row>
    <row r="12" spans="1:9">
      <c r="A12" s="2" t="str">
        <f>DATE(2015,11,30)</f>
        <v>0</v>
      </c>
      <c r="B12">
        <v>375</v>
      </c>
      <c r="C12">
        <v>4140</v>
      </c>
      <c r="D12">
        <v>1553</v>
      </c>
    </row>
    <row r="13" spans="1:9">
      <c r="A13" s="2" t="str">
        <f>DATE(2015,12,31)</f>
        <v>0</v>
      </c>
      <c r="B13">
        <v>715</v>
      </c>
      <c r="C13">
        <v>5246</v>
      </c>
      <c r="D13">
        <v>3751</v>
      </c>
    </row>
    <row r="14" spans="1:9">
      <c r="A14" s="2" t="str">
        <f>DATE(2016,01,31)</f>
        <v>0</v>
      </c>
      <c r="B14">
        <v>513</v>
      </c>
      <c r="C14">
        <v>4943</v>
      </c>
      <c r="D14">
        <v>2536</v>
      </c>
    </row>
    <row r="15" spans="1:9">
      <c r="A15" s="2" t="str">
        <f>DATE(2016,02,28)</f>
        <v>0</v>
      </c>
      <c r="B15">
        <v>462</v>
      </c>
      <c r="C15">
        <v>4622</v>
      </c>
      <c r="D15">
        <v>2136</v>
      </c>
    </row>
    <row r="16" spans="1:9">
      <c r="A16" s="2" t="str">
        <f>DATE(2016,03,31)</f>
        <v>0</v>
      </c>
      <c r="B16">
        <v>467</v>
      </c>
      <c r="C16">
        <v>4585</v>
      </c>
      <c r="D16">
        <v>2141</v>
      </c>
    </row>
    <row r="17" spans="1:9">
      <c r="A17" s="2" t="str">
        <f>DATE(2016,04,30)</f>
        <v>0</v>
      </c>
      <c r="B17">
        <v>302</v>
      </c>
      <c r="C17">
        <v>4758</v>
      </c>
      <c r="D17">
        <v>1437</v>
      </c>
    </row>
    <row r="18" spans="1:9">
      <c r="A18" s="2" t="str">
        <f>DATE(2016,05,31)</f>
        <v>0</v>
      </c>
      <c r="B18">
        <v>333</v>
      </c>
      <c r="C18">
        <v>5076</v>
      </c>
      <c r="D18">
        <v>1690</v>
      </c>
    </row>
    <row r="19" spans="1:9">
      <c r="A19" s="2" t="str">
        <f>DATE(2016,06,30)</f>
        <v>0</v>
      </c>
      <c r="B19">
        <v>400</v>
      </c>
      <c r="C19">
        <v>3998</v>
      </c>
      <c r="D19">
        <v>1599</v>
      </c>
    </row>
    <row r="20" spans="1:9">
      <c r="A20" s="2" t="str">
        <f>DATE(2016,07,31)</f>
        <v>0</v>
      </c>
      <c r="B20">
        <v>477</v>
      </c>
      <c r="C20">
        <v>3973</v>
      </c>
      <c r="D20">
        <v>1895</v>
      </c>
    </row>
    <row r="21" spans="1:9">
      <c r="A21" s="2" t="str">
        <f>DATE(2016,08,31)</f>
        <v>0</v>
      </c>
      <c r="B21">
        <v>427</v>
      </c>
      <c r="C21">
        <v>3891</v>
      </c>
      <c r="D21">
        <v>1662</v>
      </c>
    </row>
    <row r="22" spans="1:9">
      <c r="A22" s="2" t="str">
        <f>DATE(2016,09,30)</f>
        <v>0</v>
      </c>
      <c r="B22">
        <v>336</v>
      </c>
      <c r="C22">
        <v>4013</v>
      </c>
      <c r="D22">
        <v>1348</v>
      </c>
    </row>
    <row r="23" spans="1:9">
      <c r="A23" s="2" t="str">
        <f>DATE(2016,10,31)</f>
        <v>0</v>
      </c>
      <c r="B23">
        <v>329</v>
      </c>
      <c r="C23">
        <v>4905</v>
      </c>
      <c r="D23">
        <v>1614</v>
      </c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DATE(2015,01,31)</f>
        <v>0</v>
      </c>
      <c r="B2">
        <v>256</v>
      </c>
      <c r="C2">
        <v>3194</v>
      </c>
      <c r="D2">
        <v>818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DATE(2015,02,28)</f>
        <v>0</v>
      </c>
      <c r="B3">
        <v>176</v>
      </c>
      <c r="C3">
        <v>3176</v>
      </c>
      <c r="D3">
        <v>559</v>
      </c>
    </row>
    <row r="4" spans="1:9">
      <c r="A4" s="2" t="str">
        <f>DATE(2015,03,31)</f>
        <v>0</v>
      </c>
      <c r="B4">
        <v>64</v>
      </c>
      <c r="C4">
        <v>3466</v>
      </c>
      <c r="D4">
        <v>222</v>
      </c>
    </row>
    <row r="5" spans="1:9">
      <c r="A5" s="2" t="str">
        <f>DATE(2015,04,30)</f>
        <v>0</v>
      </c>
      <c r="B5">
        <v>88</v>
      </c>
      <c r="C5">
        <v>3161</v>
      </c>
      <c r="D5">
        <v>278</v>
      </c>
    </row>
    <row r="6" spans="1:9">
      <c r="A6" s="2" t="str">
        <f>DATE(2015,05,31)</f>
        <v>0</v>
      </c>
      <c r="B6">
        <v>41</v>
      </c>
      <c r="C6">
        <v>3871</v>
      </c>
      <c r="D6">
        <v>159</v>
      </c>
    </row>
    <row r="7" spans="1:9">
      <c r="A7" s="2" t="str">
        <f>DATE(2015,06,30)</f>
        <v>0</v>
      </c>
      <c r="B7">
        <v>56</v>
      </c>
      <c r="C7">
        <v>3582</v>
      </c>
      <c r="D7">
        <v>201</v>
      </c>
    </row>
    <row r="8" spans="1:9">
      <c r="A8" s="2" t="str">
        <f>DATE(2015,07,31)</f>
        <v>0</v>
      </c>
      <c r="B8">
        <v>69</v>
      </c>
      <c r="C8">
        <v>3262</v>
      </c>
      <c r="D8">
        <v>226</v>
      </c>
    </row>
    <row r="9" spans="1:9">
      <c r="A9" s="2" t="str">
        <f>DATE(2015,08,31)</f>
        <v>0</v>
      </c>
      <c r="B9">
        <v>75</v>
      </c>
      <c r="C9">
        <v>4315</v>
      </c>
      <c r="D9">
        <v>324</v>
      </c>
    </row>
    <row r="10" spans="1:9">
      <c r="A10" s="2" t="str">
        <f>DATE(2015,09,30)</f>
        <v>0</v>
      </c>
      <c r="B10">
        <v>45</v>
      </c>
      <c r="C10">
        <v>3329</v>
      </c>
      <c r="D10">
        <v>150</v>
      </c>
    </row>
    <row r="11" spans="1:9">
      <c r="A11" s="2" t="str">
        <f>DATE(2015,10,31)</f>
        <v>0</v>
      </c>
      <c r="B11">
        <v>90</v>
      </c>
      <c r="C11">
        <v>3529</v>
      </c>
      <c r="D11">
        <v>318</v>
      </c>
    </row>
    <row r="12" spans="1:9">
      <c r="A12" s="2" t="str">
        <f>DATE(2015,11,30)</f>
        <v>0</v>
      </c>
      <c r="B12">
        <v>98</v>
      </c>
      <c r="C12">
        <v>3847</v>
      </c>
      <c r="D12">
        <v>377</v>
      </c>
    </row>
    <row r="13" spans="1:9">
      <c r="A13" s="2" t="str">
        <f>DATE(2015,12,31)</f>
        <v>0</v>
      </c>
      <c r="B13">
        <v>58</v>
      </c>
      <c r="C13">
        <v>3774</v>
      </c>
      <c r="D13">
        <v>219</v>
      </c>
    </row>
    <row r="14" spans="1:9">
      <c r="A14" s="2" t="str">
        <f>DATE(2016,01,31)</f>
        <v>0</v>
      </c>
      <c r="B14">
        <v>256</v>
      </c>
      <c r="C14">
        <v>3194</v>
      </c>
      <c r="D14">
        <v>818</v>
      </c>
    </row>
    <row r="15" spans="1:9">
      <c r="A15" s="2" t="str">
        <f>DATE(2016,02,28)</f>
        <v>0</v>
      </c>
      <c r="B15">
        <v>135</v>
      </c>
      <c r="C15">
        <v>4058</v>
      </c>
      <c r="D15">
        <v>548</v>
      </c>
    </row>
    <row r="16" spans="1:9">
      <c r="A16" s="2" t="str">
        <f>DATE(2016,03,31)</f>
        <v>0</v>
      </c>
      <c r="B16">
        <v>121</v>
      </c>
      <c r="C16">
        <v>3154</v>
      </c>
      <c r="D16">
        <v>382</v>
      </c>
    </row>
    <row r="17" spans="1:9">
      <c r="A17" s="2" t="str">
        <f>DATE(2016,04,30)</f>
        <v>0</v>
      </c>
      <c r="B17">
        <v>36</v>
      </c>
      <c r="C17">
        <v>4321</v>
      </c>
      <c r="D17">
        <v>156</v>
      </c>
    </row>
    <row r="18" spans="1:9">
      <c r="A18" s="2" t="str">
        <f>DATE(2016,05,31)</f>
        <v>0</v>
      </c>
      <c r="B18">
        <v>38</v>
      </c>
      <c r="C18">
        <v>4267</v>
      </c>
      <c r="D18">
        <v>162</v>
      </c>
    </row>
    <row r="19" spans="1:9">
      <c r="A19" s="2" t="str">
        <f>DATE(2016,06,30)</f>
        <v>0</v>
      </c>
      <c r="B19">
        <v>79</v>
      </c>
      <c r="C19">
        <v>4226</v>
      </c>
      <c r="D19">
        <v>334</v>
      </c>
    </row>
    <row r="20" spans="1:9">
      <c r="A20" s="2" t="str">
        <f>DATE(2016,07,31)</f>
        <v>0</v>
      </c>
      <c r="B20">
        <v>47</v>
      </c>
      <c r="C20">
        <v>4172</v>
      </c>
      <c r="D20">
        <v>196</v>
      </c>
    </row>
    <row r="21" spans="1:9">
      <c r="A21" s="2" t="str">
        <f>DATE(2016,08,31)</f>
        <v>0</v>
      </c>
      <c r="B21">
        <v>49</v>
      </c>
      <c r="C21">
        <v>3739</v>
      </c>
      <c r="D21">
        <v>183</v>
      </c>
    </row>
    <row r="22" spans="1:9">
      <c r="A22" s="2" t="str">
        <f>DATE(2016,09,30)</f>
        <v>0</v>
      </c>
      <c r="B22">
        <v>62</v>
      </c>
      <c r="C22">
        <v>3719</v>
      </c>
      <c r="D22">
        <v>231</v>
      </c>
    </row>
    <row r="23" spans="1:9">
      <c r="A23" s="2" t="str">
        <f>DATE(2016,10,31)</f>
        <v>0</v>
      </c>
      <c r="B23">
        <v>56</v>
      </c>
      <c r="C23">
        <v>4169</v>
      </c>
      <c r="D23">
        <v>233</v>
      </c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DATE(2015,01,31)</f>
        <v>0</v>
      </c>
      <c r="B2">
        <v>285</v>
      </c>
      <c r="C2">
        <v>3515</v>
      </c>
      <c r="D2">
        <v>1002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DATE(2015,02,28)</f>
        <v>0</v>
      </c>
      <c r="B3">
        <v>150</v>
      </c>
      <c r="C3">
        <v>3476</v>
      </c>
      <c r="D3">
        <v>521</v>
      </c>
    </row>
    <row r="4" spans="1:9">
      <c r="A4" s="2" t="str">
        <f>DATE(2015,03,31)</f>
        <v>0</v>
      </c>
      <c r="B4">
        <v>79</v>
      </c>
      <c r="C4">
        <v>6066</v>
      </c>
      <c r="D4">
        <v>479</v>
      </c>
    </row>
    <row r="5" spans="1:9">
      <c r="A5" s="2" t="str">
        <f>DATE(2015,04,30)</f>
        <v>0</v>
      </c>
      <c r="B5">
        <v>11</v>
      </c>
      <c r="C5">
        <v>5176</v>
      </c>
      <c r="D5">
        <v>57</v>
      </c>
    </row>
    <row r="6" spans="1:9">
      <c r="A6" s="2" t="str">
        <f>DATE(2015,05,31)</f>
        <v>0</v>
      </c>
      <c r="B6">
        <v>122</v>
      </c>
      <c r="C6">
        <v>5682</v>
      </c>
      <c r="D6">
        <v>693</v>
      </c>
    </row>
    <row r="7" spans="1:9">
      <c r="A7" s="2" t="str">
        <f>DATE(2015,06,30)</f>
        <v>0</v>
      </c>
      <c r="B7">
        <v>113</v>
      </c>
      <c r="C7">
        <v>5700</v>
      </c>
      <c r="D7">
        <v>644</v>
      </c>
    </row>
    <row r="8" spans="1:9">
      <c r="A8" s="2" t="str">
        <f>DATE(2015,07,31)</f>
        <v>0</v>
      </c>
      <c r="B8">
        <v>11</v>
      </c>
      <c r="C8">
        <v>10556</v>
      </c>
      <c r="D8">
        <v>116</v>
      </c>
    </row>
    <row r="9" spans="1:9">
      <c r="A9" s="2" t="str">
        <f>DATE(2015,08,31)</f>
        <v>0</v>
      </c>
      <c r="B9">
        <v>110</v>
      </c>
      <c r="C9">
        <v>3814</v>
      </c>
      <c r="D9">
        <v>420</v>
      </c>
    </row>
    <row r="10" spans="1:9">
      <c r="A10" s="2" t="str">
        <f>DATE(2015,09,30)</f>
        <v>0</v>
      </c>
      <c r="B10">
        <v>83</v>
      </c>
      <c r="C10">
        <v>4514</v>
      </c>
      <c r="D10">
        <v>375</v>
      </c>
    </row>
    <row r="11" spans="1:9">
      <c r="A11" s="2" t="str">
        <f>DATE(2015,10,31)</f>
        <v>0</v>
      </c>
      <c r="B11">
        <v>160</v>
      </c>
      <c r="C11">
        <v>5228</v>
      </c>
      <c r="D11">
        <v>836</v>
      </c>
    </row>
    <row r="12" spans="1:9">
      <c r="A12" s="2" t="str">
        <f>DATE(2015,11,30)</f>
        <v>0</v>
      </c>
      <c r="B12">
        <v>215</v>
      </c>
      <c r="C12">
        <v>4548</v>
      </c>
      <c r="D12">
        <v>978</v>
      </c>
    </row>
    <row r="13" spans="1:9">
      <c r="A13" s="2" t="str">
        <f>DATE(2015,12,31)</f>
        <v>0</v>
      </c>
      <c r="B13">
        <v>321</v>
      </c>
      <c r="C13">
        <v>4405</v>
      </c>
      <c r="D13">
        <v>1414</v>
      </c>
    </row>
    <row r="14" spans="1:9">
      <c r="A14" s="2" t="str">
        <f>DATE(2016,01,31)</f>
        <v>0</v>
      </c>
      <c r="B14">
        <v>285</v>
      </c>
      <c r="C14">
        <v>3515</v>
      </c>
      <c r="D14">
        <v>1002</v>
      </c>
    </row>
    <row r="15" spans="1:9">
      <c r="A15" s="2" t="str">
        <f>DATE(2016,02,28)</f>
        <v>0</v>
      </c>
      <c r="B15">
        <v>208</v>
      </c>
      <c r="C15">
        <v>4046</v>
      </c>
      <c r="D15">
        <v>842</v>
      </c>
    </row>
    <row r="16" spans="1:9">
      <c r="A16" s="2" t="str">
        <f>DATE(2016,03,31)</f>
        <v>0</v>
      </c>
      <c r="B16">
        <v>135</v>
      </c>
      <c r="C16">
        <v>4653</v>
      </c>
      <c r="D16">
        <v>628</v>
      </c>
    </row>
    <row r="17" spans="1:9">
      <c r="A17" s="2" t="str">
        <f>DATE(2016,04,30)</f>
        <v>0</v>
      </c>
      <c r="B17">
        <v>239</v>
      </c>
      <c r="C17">
        <v>5349</v>
      </c>
      <c r="D17">
        <v>1278</v>
      </c>
    </row>
    <row r="18" spans="1:9">
      <c r="A18" s="2" t="str">
        <f>DATE(2016,05,31)</f>
        <v>0</v>
      </c>
      <c r="B18">
        <v>294</v>
      </c>
      <c r="C18">
        <v>5210</v>
      </c>
      <c r="D18">
        <v>1532</v>
      </c>
    </row>
    <row r="19" spans="1:9">
      <c r="A19" s="2" t="str">
        <f>DATE(2016,06,30)</f>
        <v>0</v>
      </c>
      <c r="B19">
        <v>268</v>
      </c>
      <c r="C19">
        <v>4801</v>
      </c>
      <c r="D19">
        <v>1287</v>
      </c>
    </row>
    <row r="20" spans="1:9">
      <c r="A20" s="2" t="str">
        <f>DATE(2016,07,31)</f>
        <v>0</v>
      </c>
      <c r="B20">
        <v>106</v>
      </c>
      <c r="C20">
        <v>4653</v>
      </c>
      <c r="D20">
        <v>493</v>
      </c>
    </row>
    <row r="21" spans="1:9">
      <c r="A21" s="2" t="str">
        <f>DATE(2016,08,31)</f>
        <v>0</v>
      </c>
      <c r="B21">
        <v>56</v>
      </c>
      <c r="C21">
        <v>4647</v>
      </c>
      <c r="D21">
        <v>260</v>
      </c>
    </row>
    <row r="22" spans="1:9">
      <c r="A22" s="2" t="str">
        <f>DATE(2016,09,30)</f>
        <v>0</v>
      </c>
      <c r="B22">
        <v>105</v>
      </c>
      <c r="C22">
        <v>4368</v>
      </c>
      <c r="D22">
        <v>459</v>
      </c>
    </row>
    <row r="23" spans="1:9">
      <c r="A23" s="2" t="str">
        <f>DATE(2016,10,31)</f>
        <v>0</v>
      </c>
      <c r="B23">
        <v>239</v>
      </c>
      <c r="C23">
        <v>4372</v>
      </c>
      <c r="D23">
        <v>1045</v>
      </c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DATE(2015,01,31)</f>
        <v>0</v>
      </c>
      <c r="B2">
        <v>4</v>
      </c>
      <c r="C2">
        <v>2719</v>
      </c>
      <c r="D2">
        <v>11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DATE(2015,02,28)</f>
        <v>0</v>
      </c>
      <c r="B3">
        <v>3</v>
      </c>
      <c r="C3">
        <v>2756</v>
      </c>
      <c r="D3">
        <v>8</v>
      </c>
    </row>
    <row r="4" spans="1:9">
      <c r="A4" s="2" t="str">
        <f>DATE(2015,03,31)</f>
        <v>0</v>
      </c>
      <c r="B4">
        <v>0</v>
      </c>
      <c r="C4">
        <v>0</v>
      </c>
      <c r="D4">
        <v>0</v>
      </c>
    </row>
    <row r="5" spans="1:9">
      <c r="A5" s="2" t="str">
        <f>DATE(2015,04,30)</f>
        <v>0</v>
      </c>
      <c r="B5">
        <v>7</v>
      </c>
      <c r="C5">
        <v>2037</v>
      </c>
      <c r="D5">
        <v>14</v>
      </c>
    </row>
    <row r="6" spans="1:9">
      <c r="A6" s="2" t="str">
        <f>DATE(2015,05,31)</f>
        <v>0</v>
      </c>
      <c r="B6">
        <v>18</v>
      </c>
      <c r="C6">
        <v>2376</v>
      </c>
      <c r="D6">
        <v>43</v>
      </c>
    </row>
    <row r="7" spans="1:9">
      <c r="A7" s="2" t="str">
        <f>DATE(2015,06,30)</f>
        <v>0</v>
      </c>
      <c r="B7">
        <v>5</v>
      </c>
      <c r="C7">
        <v>3145</v>
      </c>
      <c r="D7">
        <v>16</v>
      </c>
    </row>
    <row r="8" spans="1:9">
      <c r="A8" s="2" t="str">
        <f>DATE(2015,07,31)</f>
        <v>0</v>
      </c>
      <c r="B8">
        <v>7</v>
      </c>
      <c r="C8">
        <v>2153</v>
      </c>
      <c r="D8">
        <v>15</v>
      </c>
    </row>
    <row r="9" spans="1:9">
      <c r="A9" s="2" t="str">
        <f>DATE(2015,08,31)</f>
        <v>0</v>
      </c>
      <c r="B9">
        <v>0</v>
      </c>
      <c r="C9">
        <v>0</v>
      </c>
      <c r="D9">
        <v>0</v>
      </c>
    </row>
    <row r="10" spans="1:9">
      <c r="A10" s="2" t="str">
        <f>DATE(2015,09,30)</f>
        <v>0</v>
      </c>
      <c r="B10">
        <v>0</v>
      </c>
      <c r="C10">
        <v>0</v>
      </c>
      <c r="D10">
        <v>0</v>
      </c>
    </row>
    <row r="11" spans="1:9">
      <c r="A11" s="2" t="str">
        <f>DATE(2015,10,31)</f>
        <v>0</v>
      </c>
      <c r="B11">
        <v>0</v>
      </c>
      <c r="C11">
        <v>0</v>
      </c>
      <c r="D11">
        <v>0</v>
      </c>
    </row>
    <row r="12" spans="1:9">
      <c r="A12" s="2" t="str">
        <f>DATE(2015,11,30)</f>
        <v>0</v>
      </c>
      <c r="B12">
        <v>0</v>
      </c>
      <c r="C12">
        <v>0</v>
      </c>
      <c r="D12">
        <v>0</v>
      </c>
    </row>
    <row r="13" spans="1:9">
      <c r="A13" s="2" t="str">
        <f>DATE(2015,12,31)</f>
        <v>0</v>
      </c>
      <c r="B13">
        <v>0</v>
      </c>
      <c r="C13">
        <v>0</v>
      </c>
      <c r="D13">
        <v>0</v>
      </c>
    </row>
    <row r="14" spans="1:9">
      <c r="A14" s="2" t="str">
        <f>DATE(2016,01,31)</f>
        <v>0</v>
      </c>
      <c r="B14">
        <v>4</v>
      </c>
      <c r="C14">
        <v>2719</v>
      </c>
      <c r="D14">
        <v>11</v>
      </c>
    </row>
    <row r="15" spans="1:9">
      <c r="A15" s="2" t="str">
        <f>DATE(2016,02,28)</f>
        <v>0</v>
      </c>
      <c r="B15">
        <v>0</v>
      </c>
      <c r="C15">
        <v>0</v>
      </c>
      <c r="D15">
        <v>0</v>
      </c>
    </row>
    <row r="16" spans="1:9">
      <c r="A16" s="2" t="str">
        <f>DATE(2016,03,31)</f>
        <v>0</v>
      </c>
      <c r="B16">
        <v>0</v>
      </c>
      <c r="C16">
        <v>0</v>
      </c>
      <c r="D16">
        <v>0</v>
      </c>
    </row>
    <row r="17" spans="1:9">
      <c r="A17" s="2" t="str">
        <f>DATE(2016,04,30)</f>
        <v>0</v>
      </c>
      <c r="B17">
        <v>0</v>
      </c>
      <c r="C17">
        <v>0</v>
      </c>
      <c r="D17">
        <v>0</v>
      </c>
    </row>
    <row r="18" spans="1:9">
      <c r="A18" s="2" t="str">
        <f>DATE(2016,05,31)</f>
        <v>0</v>
      </c>
      <c r="B18">
        <v>0</v>
      </c>
      <c r="C18">
        <v>0</v>
      </c>
      <c r="D18">
        <v>0</v>
      </c>
    </row>
    <row r="19" spans="1:9">
      <c r="A19" s="2" t="str">
        <f>DATE(2016,06,30)</f>
        <v>0</v>
      </c>
      <c r="B19">
        <v>0</v>
      </c>
      <c r="C19">
        <v>0</v>
      </c>
      <c r="D19">
        <v>0</v>
      </c>
    </row>
    <row r="20" spans="1:9">
      <c r="A20" s="2" t="str">
        <f>DATE(2016,07,31)</f>
        <v>0</v>
      </c>
      <c r="B20">
        <v>0</v>
      </c>
      <c r="C20">
        <v>0</v>
      </c>
      <c r="D20">
        <v>0</v>
      </c>
    </row>
    <row r="21" spans="1:9">
      <c r="A21" s="2" t="str">
        <f>DATE(2016,08,31)</f>
        <v>0</v>
      </c>
      <c r="B21">
        <v>0</v>
      </c>
      <c r="C21">
        <v>0</v>
      </c>
      <c r="D21">
        <v>0</v>
      </c>
    </row>
    <row r="22" spans="1:9">
      <c r="A22" s="2" t="str">
        <f>DATE(2016,09,30)</f>
        <v>0</v>
      </c>
      <c r="B22">
        <v>0</v>
      </c>
      <c r="C22">
        <v>0</v>
      </c>
      <c r="D22">
        <v>0</v>
      </c>
    </row>
    <row r="23" spans="1:9">
      <c r="A23" s="2" t="str">
        <f>DATE(2016,10,31)</f>
        <v>0</v>
      </c>
      <c r="B23">
        <v>0</v>
      </c>
      <c r="C23">
        <v>0</v>
      </c>
      <c r="D23">
        <v>0</v>
      </c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DATE(2015,01,31)</f>
        <v>0</v>
      </c>
      <c r="B2">
        <v>1121</v>
      </c>
      <c r="C2">
        <v>3484</v>
      </c>
      <c r="D2">
        <v>3905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DATE(2015,02,28)</f>
        <v>0</v>
      </c>
      <c r="B3">
        <v>1256</v>
      </c>
      <c r="C3">
        <v>3840</v>
      </c>
      <c r="D3">
        <v>4823</v>
      </c>
    </row>
    <row r="4" spans="1:9">
      <c r="A4" s="2" t="str">
        <f>DATE(2015,03,31)</f>
        <v>0</v>
      </c>
      <c r="B4">
        <v>1026</v>
      </c>
      <c r="C4">
        <v>3777</v>
      </c>
      <c r="D4">
        <v>3876</v>
      </c>
    </row>
    <row r="5" spans="1:9">
      <c r="A5" s="2" t="str">
        <f>DATE(2015,04,30)</f>
        <v>0</v>
      </c>
      <c r="B5">
        <v>1025</v>
      </c>
      <c r="C5">
        <v>4202</v>
      </c>
      <c r="D5">
        <v>4307</v>
      </c>
    </row>
    <row r="6" spans="1:9">
      <c r="A6" s="2" t="str">
        <f>DATE(2015,05,31)</f>
        <v>0</v>
      </c>
      <c r="B6">
        <v>859</v>
      </c>
      <c r="C6">
        <v>4343</v>
      </c>
      <c r="D6">
        <v>3731</v>
      </c>
    </row>
    <row r="7" spans="1:9">
      <c r="A7" s="2" t="str">
        <f>DATE(2015,06,30)</f>
        <v>0</v>
      </c>
      <c r="B7">
        <v>555</v>
      </c>
      <c r="C7">
        <v>3953</v>
      </c>
      <c r="D7">
        <v>2194</v>
      </c>
    </row>
    <row r="8" spans="1:9">
      <c r="A8" s="2" t="str">
        <f>DATE(2015,07,31)</f>
        <v>0</v>
      </c>
      <c r="B8">
        <v>1007</v>
      </c>
      <c r="C8">
        <v>3450</v>
      </c>
      <c r="D8">
        <v>3474</v>
      </c>
    </row>
    <row r="9" spans="1:9">
      <c r="A9" s="2" t="str">
        <f>DATE(2015,08,31)</f>
        <v>0</v>
      </c>
      <c r="B9">
        <v>1037</v>
      </c>
      <c r="C9">
        <v>3837</v>
      </c>
      <c r="D9">
        <v>3979</v>
      </c>
    </row>
    <row r="10" spans="1:9">
      <c r="A10" s="2" t="str">
        <f>DATE(2015,09,30)</f>
        <v>0</v>
      </c>
      <c r="B10">
        <v>809</v>
      </c>
      <c r="C10">
        <v>3890</v>
      </c>
      <c r="D10">
        <v>3147</v>
      </c>
    </row>
    <row r="11" spans="1:9">
      <c r="A11" s="2" t="str">
        <f>DATE(2015,10,31)</f>
        <v>0</v>
      </c>
      <c r="B11">
        <v>555</v>
      </c>
      <c r="C11">
        <v>4079</v>
      </c>
      <c r="D11">
        <v>2264</v>
      </c>
    </row>
    <row r="12" spans="1:9">
      <c r="A12" s="2" t="str">
        <f>DATE(2015,11,30)</f>
        <v>0</v>
      </c>
      <c r="B12">
        <v>536</v>
      </c>
      <c r="C12">
        <v>4031</v>
      </c>
      <c r="D12">
        <v>2161</v>
      </c>
    </row>
    <row r="13" spans="1:9">
      <c r="A13" s="2" t="str">
        <f>DATE(2015,12,31)</f>
        <v>0</v>
      </c>
      <c r="B13">
        <v>953</v>
      </c>
      <c r="C13">
        <v>3915</v>
      </c>
      <c r="D13">
        <v>3731</v>
      </c>
    </row>
    <row r="14" spans="1:9">
      <c r="A14" s="2" t="str">
        <f>DATE(2016,01,31)</f>
        <v>0</v>
      </c>
      <c r="B14">
        <v>1121</v>
      </c>
      <c r="C14">
        <v>3484</v>
      </c>
      <c r="D14">
        <v>3905</v>
      </c>
    </row>
    <row r="15" spans="1:9">
      <c r="A15" s="2" t="str">
        <f>DATE(2016,02,28)</f>
        <v>0</v>
      </c>
      <c r="B15">
        <v>1392</v>
      </c>
      <c r="C15">
        <v>4009</v>
      </c>
      <c r="D15">
        <v>5581</v>
      </c>
    </row>
    <row r="16" spans="1:9">
      <c r="A16" s="2" t="str">
        <f>DATE(2016,03,31)</f>
        <v>0</v>
      </c>
      <c r="B16">
        <v>747</v>
      </c>
      <c r="C16">
        <v>3605</v>
      </c>
      <c r="D16">
        <v>2693</v>
      </c>
    </row>
    <row r="17" spans="1:9">
      <c r="A17" s="2" t="str">
        <f>DATE(2016,04,30)</f>
        <v>0</v>
      </c>
      <c r="B17">
        <v>524</v>
      </c>
      <c r="C17">
        <v>3874</v>
      </c>
      <c r="D17">
        <v>2030</v>
      </c>
    </row>
    <row r="18" spans="1:9">
      <c r="A18" s="2" t="str">
        <f>DATE(2016,05,31)</f>
        <v>0</v>
      </c>
      <c r="B18">
        <v>622</v>
      </c>
      <c r="C18">
        <v>4255</v>
      </c>
      <c r="D18">
        <v>2647</v>
      </c>
    </row>
    <row r="19" spans="1:9">
      <c r="A19" s="2" t="str">
        <f>DATE(2016,06,30)</f>
        <v>0</v>
      </c>
      <c r="B19">
        <v>711</v>
      </c>
      <c r="C19">
        <v>3873</v>
      </c>
      <c r="D19">
        <v>2754</v>
      </c>
    </row>
    <row r="20" spans="1:9">
      <c r="A20" s="2" t="str">
        <f>DATE(2016,07,31)</f>
        <v>0</v>
      </c>
      <c r="B20">
        <v>1234</v>
      </c>
      <c r="C20">
        <v>3992</v>
      </c>
      <c r="D20">
        <v>4927</v>
      </c>
    </row>
    <row r="21" spans="1:9">
      <c r="A21" s="2" t="str">
        <f>DATE(2016,08,31)</f>
        <v>0</v>
      </c>
      <c r="B21">
        <v>761</v>
      </c>
      <c r="C21">
        <v>3656</v>
      </c>
      <c r="D21">
        <v>2782</v>
      </c>
    </row>
    <row r="22" spans="1:9">
      <c r="A22" s="2" t="str">
        <f>DATE(2016,09,30)</f>
        <v>0</v>
      </c>
      <c r="B22">
        <v>873</v>
      </c>
      <c r="C22">
        <v>3740</v>
      </c>
      <c r="D22">
        <v>3265</v>
      </c>
    </row>
    <row r="23" spans="1:9">
      <c r="A23" s="2" t="str">
        <f>DATE(2016,10,31)</f>
        <v>0</v>
      </c>
      <c r="B23">
        <v>650</v>
      </c>
      <c r="C23">
        <v>3949</v>
      </c>
      <c r="D23">
        <v>2567</v>
      </c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RCK</vt:lpstr>
      <vt:lpstr>CORP</vt:lpstr>
      <vt:lpstr>CORPO</vt:lpstr>
      <vt:lpstr>PKG-PRM</vt:lpstr>
      <vt:lpstr>WSOL</vt:lpstr>
      <vt:lpstr>WSOF</vt:lpstr>
      <vt:lpstr>INDO</vt:lpstr>
      <vt:lpstr>INDR</vt:lpstr>
      <vt:lpstr>CORPM</vt:lpstr>
      <vt:lpstr>CON-ASSOC</vt:lpstr>
      <vt:lpstr>GOV-NGO</vt:lpstr>
      <vt:lpstr>GRPT</vt:lpstr>
      <vt:lpstr>GRPO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Buzon</dc:creator>
  <cp:lastModifiedBy>Jade Ericson</cp:lastModifiedBy>
  <dcterms:created xsi:type="dcterms:W3CDTF">2017-08-21T09:13:23+02:00</dcterms:created>
  <dcterms:modified xsi:type="dcterms:W3CDTF">2017-08-21T22:37:57+02:00</dcterms:modified>
  <dc:title/>
  <dc:description/>
  <dc:subject/>
  <cp:keywords/>
  <cp:category/>
</cp:coreProperties>
</file>