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tty\Documents\College\3rd year\8th Term\Csproj\"/>
    </mc:Choice>
  </mc:AlternateContent>
  <bookViews>
    <workbookView xWindow="0" yWindow="0" windowWidth="20490" windowHeight="811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7" i="1" l="1"/>
  <c r="D43" i="1"/>
  <c r="D29" i="1"/>
  <c r="D23" i="1"/>
  <c r="D7" i="1"/>
  <c r="D4" i="1"/>
  <c r="D3" i="1" s="1"/>
  <c r="D16" i="1"/>
  <c r="D13" i="1" s="1"/>
  <c r="D56" i="1" l="1"/>
</calcChain>
</file>

<file path=xl/sharedStrings.xml><?xml version="1.0" encoding="utf-8"?>
<sst xmlns="http://schemas.openxmlformats.org/spreadsheetml/2006/main" count="93" uniqueCount="89">
  <si>
    <t>Activity #</t>
  </si>
  <si>
    <t>Activity Name</t>
  </si>
  <si>
    <t>Activity Name Description</t>
  </si>
  <si>
    <t># of Days</t>
  </si>
  <si>
    <t>Start Date</t>
  </si>
  <si>
    <t>Dependency</t>
  </si>
  <si>
    <t>Milestone</t>
  </si>
  <si>
    <t>Management</t>
  </si>
  <si>
    <t>1.1.1</t>
  </si>
  <si>
    <t>Research about DC</t>
  </si>
  <si>
    <t>1.1.2</t>
  </si>
  <si>
    <t>Educate themselves</t>
  </si>
  <si>
    <t>Create a schedule of task</t>
  </si>
  <si>
    <t>1.2.1</t>
  </si>
  <si>
    <t>Presented through a WBS</t>
  </si>
  <si>
    <t>1.2.2</t>
  </si>
  <si>
    <t>Presented though a table</t>
  </si>
  <si>
    <t>1.2.3</t>
  </si>
  <si>
    <t>Presented through other visual presentation</t>
  </si>
  <si>
    <t xml:space="preserve"> Present the plan</t>
  </si>
  <si>
    <t>1.3.1</t>
  </si>
  <si>
    <t>Approval of Adviser</t>
  </si>
  <si>
    <t xml:space="preserve">Research </t>
  </si>
  <si>
    <t>Gather information</t>
  </si>
  <si>
    <t>2.1.1</t>
  </si>
  <si>
    <t>Interview adviser</t>
  </si>
  <si>
    <t>Create document</t>
  </si>
  <si>
    <t>2.2.1</t>
  </si>
  <si>
    <t>Create project context</t>
  </si>
  <si>
    <t>2.2.2</t>
  </si>
  <si>
    <t>Create purpose &amp; description</t>
  </si>
  <si>
    <t>2.2.3</t>
  </si>
  <si>
    <t>Create scope &amp; limitation</t>
  </si>
  <si>
    <t>2.2.4</t>
  </si>
  <si>
    <t>Present document</t>
  </si>
  <si>
    <t>2.3.1</t>
  </si>
  <si>
    <t>Present to adviser</t>
  </si>
  <si>
    <t>Design</t>
  </si>
  <si>
    <t>Collect Requirements</t>
  </si>
  <si>
    <t>Create system design</t>
  </si>
  <si>
    <t>Develop system design proposal</t>
  </si>
  <si>
    <t>3.3.1</t>
  </si>
  <si>
    <t>Review and approval for panel</t>
  </si>
  <si>
    <t>Report to adviser</t>
  </si>
  <si>
    <t>Build</t>
  </si>
  <si>
    <t>Complete all coding requirement</t>
  </si>
  <si>
    <t>Approve system design</t>
  </si>
  <si>
    <t>4.1.1</t>
  </si>
  <si>
    <t>Provide detailed testing plan for adviser</t>
  </si>
  <si>
    <t>Include all content</t>
  </si>
  <si>
    <t>4.3.1</t>
  </si>
  <si>
    <t>Provide redesign software by adviser</t>
  </si>
  <si>
    <t>Testing</t>
  </si>
  <si>
    <t>4.4.1</t>
  </si>
  <si>
    <t>Resolve any coding</t>
  </si>
  <si>
    <t>4.4.2</t>
  </si>
  <si>
    <t>System issues</t>
  </si>
  <si>
    <t>Implementation</t>
  </si>
  <si>
    <t>Implement newly redesign software</t>
  </si>
  <si>
    <t>5.1.1</t>
  </si>
  <si>
    <t>External Storage Device/Flash Drive</t>
  </si>
  <si>
    <t>Training</t>
  </si>
  <si>
    <t>Provide training</t>
  </si>
  <si>
    <t>6.1.1</t>
  </si>
  <si>
    <t>Approve training plan</t>
  </si>
  <si>
    <t>Project Handoff/ Closure</t>
  </si>
  <si>
    <t>Provide all document by adviser</t>
  </si>
  <si>
    <t>7.1.1</t>
  </si>
  <si>
    <t>Approved project plan</t>
  </si>
  <si>
    <t>Present project closure to adviser</t>
  </si>
  <si>
    <t>7.2.1</t>
  </si>
  <si>
    <t>Review and approval of adviser</t>
  </si>
  <si>
    <t>Completion of project requirements</t>
  </si>
  <si>
    <t>7.3.1</t>
  </si>
  <si>
    <t>Provided checklist for all complete task</t>
  </si>
  <si>
    <t>System Architecture</t>
  </si>
  <si>
    <t>Research documentation</t>
  </si>
  <si>
    <t>System Development</t>
  </si>
  <si>
    <t>Testing system</t>
  </si>
  <si>
    <t>Provide user training</t>
  </si>
  <si>
    <t>Transfer System to flash drive</t>
  </si>
  <si>
    <t>Finalizing system</t>
  </si>
  <si>
    <t xml:space="preserve"> How to solve the issue of Data Corruption</t>
  </si>
  <si>
    <t>Project Management</t>
  </si>
  <si>
    <t>Create related studies</t>
  </si>
  <si>
    <t>Total of Days</t>
  </si>
  <si>
    <t>Detailed Design</t>
  </si>
  <si>
    <t>Software Code</t>
  </si>
  <si>
    <t>Training Certificate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</si>
</sst>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0" fontId="0" fillId="0" borderId="0" xfId="0" applyAlignment="1">
      <alignment horizontal="left" vertical="center" wrapText="1" indent="1"/>
    </xf>
    <xf numFmtId="0" fontId="0" fillId="0" borderId="0" xfId="0" applyAlignment="1">
      <alignment horizontal="left" vertical="center" indent="1"/>
    </xf>
    <xf numFmtId="0" fontId="0" fillId="0" borderId="0" xfId="0" applyAlignment="1">
      <alignment horizontal="left" vertical="center" indent="3"/>
    </xf>
    <xf numFmtId="0" fontId="0" fillId="0" borderId="0" xfId="0" applyAlignment="1">
      <alignment horizontal="left" vertical="center" wrapText="1" indent="3"/>
    </xf>
    <xf numFmtId="0" fontId="1" fillId="0" borderId="0" xfId="0" applyFont="1" applyAlignment="1">
      <alignment vertical="center"/>
    </xf>
    <xf numFmtId="0" fontId="0" fillId="0" borderId="0" xfId="0" applyAlignment="1">
      <alignment horizontal="left" vertical="center" indent="2"/>
    </xf>
    <xf numFmtId="0" fontId="0" fillId="0" borderId="0" xfId="0" applyAlignment="1">
      <alignment horizontal="left" vertical="center"/>
    </xf>
    <xf numFmtId="0" fontId="2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left" vertical="center" indent="1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56"/>
  <sheetViews>
    <sheetView tabSelected="1" zoomScale="90" zoomScaleNormal="90" workbookViewId="0">
      <selection activeCell="E64" sqref="E64"/>
    </sheetView>
  </sheetViews>
  <sheetFormatPr defaultRowHeight="15" x14ac:dyDescent="0.25"/>
  <cols>
    <col min="1" max="1" width="11.5" style="15" customWidth="1"/>
    <col min="2" max="2" width="35.375" style="3" customWidth="1"/>
    <col min="3" max="3" width="29.875" style="3" customWidth="1"/>
    <col min="4" max="4" width="11.25" style="11" customWidth="1"/>
    <col min="5" max="5" width="16" style="3" customWidth="1"/>
    <col min="6" max="6" width="16.5" style="3" customWidth="1"/>
    <col min="7" max="7" width="16.125" style="3" customWidth="1"/>
    <col min="8" max="8" width="13.25" style="3" customWidth="1"/>
    <col min="9" max="9" width="17.375" style="3" customWidth="1"/>
    <col min="10" max="16384" width="9" style="3"/>
  </cols>
  <sheetData>
    <row r="2" spans="1:7" ht="30" x14ac:dyDescent="0.25">
      <c r="A2" s="2" t="s">
        <v>0</v>
      </c>
      <c r="B2" s="2" t="s">
        <v>1</v>
      </c>
      <c r="C2" s="1" t="s">
        <v>2</v>
      </c>
      <c r="D2" s="2" t="s">
        <v>3</v>
      </c>
      <c r="E2" s="2" t="s">
        <v>4</v>
      </c>
      <c r="F2" s="2" t="s">
        <v>5</v>
      </c>
      <c r="G2" s="2" t="s">
        <v>6</v>
      </c>
    </row>
    <row r="3" spans="1:7" x14ac:dyDescent="0.25">
      <c r="A3" s="15">
        <v>1</v>
      </c>
      <c r="B3" s="9" t="s">
        <v>7</v>
      </c>
      <c r="C3" s="3" t="s">
        <v>83</v>
      </c>
      <c r="D3" s="12">
        <f>SUM(D4,D7,D11)</f>
        <v>21</v>
      </c>
      <c r="E3" s="4">
        <v>42381</v>
      </c>
    </row>
    <row r="4" spans="1:7" ht="14.25" customHeight="1" x14ac:dyDescent="0.25">
      <c r="A4" s="16">
        <v>1.1000000000000001</v>
      </c>
      <c r="B4" s="5" t="s">
        <v>82</v>
      </c>
      <c r="D4" s="13">
        <f>SUM(D5:D6)</f>
        <v>12</v>
      </c>
      <c r="E4" s="4">
        <v>42381</v>
      </c>
    </row>
    <row r="5" spans="1:7" x14ac:dyDescent="0.25">
      <c r="A5" s="15" t="s">
        <v>8</v>
      </c>
      <c r="B5" s="7" t="s">
        <v>9</v>
      </c>
      <c r="D5" s="10">
        <v>7</v>
      </c>
      <c r="E5" s="4">
        <v>42381</v>
      </c>
    </row>
    <row r="6" spans="1:7" x14ac:dyDescent="0.25">
      <c r="A6" s="15" t="s">
        <v>10</v>
      </c>
      <c r="B6" s="7" t="s">
        <v>11</v>
      </c>
      <c r="D6" s="10">
        <v>5</v>
      </c>
      <c r="E6" s="4">
        <v>42388</v>
      </c>
    </row>
    <row r="7" spans="1:7" x14ac:dyDescent="0.25">
      <c r="A7" s="15">
        <v>1.2</v>
      </c>
      <c r="B7" s="6" t="s">
        <v>12</v>
      </c>
      <c r="D7" s="13">
        <f>SUM(D8:D10)</f>
        <v>8</v>
      </c>
      <c r="E7" s="4">
        <v>42391</v>
      </c>
    </row>
    <row r="8" spans="1:7" x14ac:dyDescent="0.25">
      <c r="A8" s="15" t="s">
        <v>13</v>
      </c>
      <c r="B8" s="7" t="s">
        <v>14</v>
      </c>
      <c r="D8" s="10">
        <v>2</v>
      </c>
      <c r="E8" s="4">
        <v>42639</v>
      </c>
    </row>
    <row r="9" spans="1:7" x14ac:dyDescent="0.25">
      <c r="A9" s="15" t="s">
        <v>15</v>
      </c>
      <c r="B9" s="7" t="s">
        <v>16</v>
      </c>
      <c r="D9" s="10">
        <v>2</v>
      </c>
      <c r="E9" s="4">
        <v>42642</v>
      </c>
    </row>
    <row r="10" spans="1:7" ht="27.75" customHeight="1" x14ac:dyDescent="0.25">
      <c r="A10" s="15" t="s">
        <v>17</v>
      </c>
      <c r="B10" s="8" t="s">
        <v>18</v>
      </c>
      <c r="D10" s="10">
        <v>4</v>
      </c>
      <c r="E10" s="4">
        <v>42646</v>
      </c>
    </row>
    <row r="11" spans="1:7" x14ac:dyDescent="0.25">
      <c r="A11" s="15">
        <v>1.3</v>
      </c>
      <c r="B11" s="6" t="s">
        <v>19</v>
      </c>
      <c r="D11" s="13">
        <v>1</v>
      </c>
      <c r="E11" s="4">
        <v>42650</v>
      </c>
    </row>
    <row r="12" spans="1:7" x14ac:dyDescent="0.25">
      <c r="A12" s="15" t="s">
        <v>20</v>
      </c>
      <c r="B12" s="7" t="s">
        <v>21</v>
      </c>
      <c r="D12" s="10">
        <v>1</v>
      </c>
      <c r="E12" s="4">
        <v>42650</v>
      </c>
    </row>
    <row r="13" spans="1:7" x14ac:dyDescent="0.25">
      <c r="A13" s="15">
        <v>2</v>
      </c>
      <c r="B13" s="9" t="s">
        <v>22</v>
      </c>
      <c r="C13" s="3" t="s">
        <v>76</v>
      </c>
      <c r="D13" s="14">
        <f>SUM(D14,D16,D21)</f>
        <v>63</v>
      </c>
      <c r="E13" s="4">
        <v>42381</v>
      </c>
    </row>
    <row r="14" spans="1:7" x14ac:dyDescent="0.25">
      <c r="A14" s="15">
        <v>2.1</v>
      </c>
      <c r="B14" s="6" t="s">
        <v>23</v>
      </c>
      <c r="D14" s="13">
        <v>20</v>
      </c>
      <c r="E14" s="4">
        <v>42388</v>
      </c>
    </row>
    <row r="15" spans="1:7" x14ac:dyDescent="0.25">
      <c r="A15" s="15" t="s">
        <v>24</v>
      </c>
      <c r="B15" s="7" t="s">
        <v>25</v>
      </c>
      <c r="D15" s="7">
        <v>1</v>
      </c>
      <c r="E15" s="4">
        <v>42392</v>
      </c>
    </row>
    <row r="16" spans="1:7" x14ac:dyDescent="0.25">
      <c r="A16" s="15">
        <v>2.2000000000000002</v>
      </c>
      <c r="B16" s="6" t="s">
        <v>26</v>
      </c>
      <c r="D16" s="13">
        <f>SUM(D17:D20)</f>
        <v>42</v>
      </c>
      <c r="E16" s="4">
        <v>42395</v>
      </c>
    </row>
    <row r="17" spans="1:7" x14ac:dyDescent="0.25">
      <c r="A17" s="15" t="s">
        <v>27</v>
      </c>
      <c r="B17" s="7" t="s">
        <v>28</v>
      </c>
      <c r="D17" s="7">
        <v>14</v>
      </c>
      <c r="E17" s="4"/>
    </row>
    <row r="18" spans="1:7" x14ac:dyDescent="0.25">
      <c r="A18" s="15" t="s">
        <v>29</v>
      </c>
      <c r="B18" s="7" t="s">
        <v>30</v>
      </c>
      <c r="D18" s="7">
        <v>7</v>
      </c>
      <c r="E18" s="4"/>
    </row>
    <row r="19" spans="1:7" x14ac:dyDescent="0.25">
      <c r="A19" s="15" t="s">
        <v>31</v>
      </c>
      <c r="B19" s="7" t="s">
        <v>32</v>
      </c>
      <c r="D19" s="7">
        <v>7</v>
      </c>
      <c r="E19" s="4"/>
    </row>
    <row r="20" spans="1:7" x14ac:dyDescent="0.25">
      <c r="A20" s="15" t="s">
        <v>33</v>
      </c>
      <c r="B20" s="7" t="s">
        <v>84</v>
      </c>
      <c r="D20" s="7">
        <v>14</v>
      </c>
      <c r="E20" s="4"/>
    </row>
    <row r="21" spans="1:7" x14ac:dyDescent="0.25">
      <c r="A21" s="15">
        <v>2.2999999999999998</v>
      </c>
      <c r="B21" s="6" t="s">
        <v>34</v>
      </c>
      <c r="D21" s="13">
        <v>1</v>
      </c>
      <c r="E21" s="4">
        <v>42475</v>
      </c>
    </row>
    <row r="22" spans="1:7" x14ac:dyDescent="0.25">
      <c r="A22" s="15" t="s">
        <v>35</v>
      </c>
      <c r="B22" s="7" t="s">
        <v>36</v>
      </c>
      <c r="D22" s="7">
        <v>1</v>
      </c>
      <c r="E22" s="4">
        <v>42475</v>
      </c>
    </row>
    <row r="23" spans="1:7" x14ac:dyDescent="0.25">
      <c r="A23" s="15">
        <v>3</v>
      </c>
      <c r="B23" s="9" t="s">
        <v>37</v>
      </c>
      <c r="C23" s="3" t="s">
        <v>75</v>
      </c>
      <c r="D23" s="14">
        <f>SUM(D24:D26,D28)</f>
        <v>25</v>
      </c>
      <c r="E23" s="4">
        <v>42534</v>
      </c>
      <c r="G23" s="3" t="s">
        <v>86</v>
      </c>
    </row>
    <row r="24" spans="1:7" x14ac:dyDescent="0.25">
      <c r="A24" s="15">
        <v>3.1</v>
      </c>
      <c r="B24" s="6" t="s">
        <v>38</v>
      </c>
      <c r="D24" s="13">
        <v>7</v>
      </c>
      <c r="E24" s="4">
        <v>42534</v>
      </c>
    </row>
    <row r="25" spans="1:7" x14ac:dyDescent="0.25">
      <c r="A25" s="15">
        <v>3.2</v>
      </c>
      <c r="B25" s="6" t="s">
        <v>39</v>
      </c>
      <c r="D25" s="13">
        <v>14</v>
      </c>
      <c r="E25" s="4">
        <v>42541</v>
      </c>
    </row>
    <row r="26" spans="1:7" x14ac:dyDescent="0.25">
      <c r="A26" s="15">
        <v>3.3</v>
      </c>
      <c r="B26" s="5" t="s">
        <v>40</v>
      </c>
      <c r="D26" s="13">
        <v>3</v>
      </c>
      <c r="E26" s="4">
        <v>42559</v>
      </c>
    </row>
    <row r="27" spans="1:7" x14ac:dyDescent="0.25">
      <c r="A27" s="15" t="s">
        <v>41</v>
      </c>
      <c r="B27" s="7" t="s">
        <v>42</v>
      </c>
      <c r="D27" s="7">
        <v>3</v>
      </c>
      <c r="E27" s="4">
        <v>42559</v>
      </c>
    </row>
    <row r="28" spans="1:7" x14ac:dyDescent="0.25">
      <c r="A28" s="15">
        <v>3.4</v>
      </c>
      <c r="B28" s="6" t="s">
        <v>43</v>
      </c>
      <c r="D28" s="13">
        <v>1</v>
      </c>
      <c r="E28" s="4">
        <v>42563</v>
      </c>
    </row>
    <row r="29" spans="1:7" x14ac:dyDescent="0.25">
      <c r="A29" s="15">
        <v>4</v>
      </c>
      <c r="B29" s="9" t="s">
        <v>44</v>
      </c>
      <c r="C29" s="3" t="s">
        <v>77</v>
      </c>
      <c r="D29" s="14">
        <f>SUM(D30,D32,D33,D35,D38)</f>
        <v>88</v>
      </c>
      <c r="E29" s="4">
        <v>42566</v>
      </c>
      <c r="G29" s="3" t="s">
        <v>87</v>
      </c>
    </row>
    <row r="30" spans="1:7" x14ac:dyDescent="0.25">
      <c r="A30" s="15">
        <v>4.0999999999999996</v>
      </c>
      <c r="B30" s="5" t="s">
        <v>45</v>
      </c>
      <c r="D30" s="13">
        <v>54</v>
      </c>
      <c r="E30" s="4">
        <v>42570</v>
      </c>
    </row>
    <row r="31" spans="1:7" x14ac:dyDescent="0.25">
      <c r="A31" s="15" t="s">
        <v>47</v>
      </c>
      <c r="B31" s="7" t="s">
        <v>46</v>
      </c>
      <c r="D31" s="7">
        <v>1</v>
      </c>
      <c r="E31" s="4"/>
    </row>
    <row r="32" spans="1:7" x14ac:dyDescent="0.25">
      <c r="A32" s="15">
        <v>4.2</v>
      </c>
      <c r="B32" s="5" t="s">
        <v>48</v>
      </c>
      <c r="D32" s="13">
        <v>3</v>
      </c>
    </row>
    <row r="33" spans="1:7" x14ac:dyDescent="0.25">
      <c r="A33" s="15">
        <v>4.3</v>
      </c>
      <c r="B33" s="6" t="s">
        <v>49</v>
      </c>
      <c r="D33" s="13">
        <v>10</v>
      </c>
    </row>
    <row r="34" spans="1:7" ht="17.25" customHeight="1" x14ac:dyDescent="0.25">
      <c r="A34" s="15" t="s">
        <v>50</v>
      </c>
      <c r="B34" s="8" t="s">
        <v>51</v>
      </c>
      <c r="D34" s="7">
        <v>5</v>
      </c>
    </row>
    <row r="35" spans="1:7" x14ac:dyDescent="0.25">
      <c r="A35" s="15">
        <v>4.4000000000000004</v>
      </c>
      <c r="B35" s="6" t="s">
        <v>52</v>
      </c>
      <c r="C35" s="3" t="s">
        <v>78</v>
      </c>
      <c r="D35" s="13">
        <v>20</v>
      </c>
      <c r="E35" s="4">
        <v>42681</v>
      </c>
    </row>
    <row r="36" spans="1:7" x14ac:dyDescent="0.25">
      <c r="A36" s="15" t="s">
        <v>53</v>
      </c>
      <c r="B36" s="7" t="s">
        <v>54</v>
      </c>
      <c r="D36" s="7">
        <v>10</v>
      </c>
      <c r="E36" s="4">
        <v>42681</v>
      </c>
    </row>
    <row r="37" spans="1:7" x14ac:dyDescent="0.25">
      <c r="A37" s="15" t="s">
        <v>55</v>
      </c>
      <c r="B37" s="7" t="s">
        <v>56</v>
      </c>
      <c r="D37" s="7">
        <v>10</v>
      </c>
      <c r="E37" s="4">
        <v>42686</v>
      </c>
    </row>
    <row r="38" spans="1:7" x14ac:dyDescent="0.25">
      <c r="A38" s="15">
        <v>4.5</v>
      </c>
      <c r="B38" s="6" t="s">
        <v>43</v>
      </c>
      <c r="D38" s="13">
        <v>1</v>
      </c>
      <c r="E38" s="4">
        <v>42689</v>
      </c>
    </row>
    <row r="39" spans="1:7" x14ac:dyDescent="0.25">
      <c r="A39" s="15">
        <v>5</v>
      </c>
      <c r="B39" s="9" t="s">
        <v>57</v>
      </c>
      <c r="C39" s="3" t="s">
        <v>80</v>
      </c>
      <c r="D39" s="14">
        <v>15</v>
      </c>
      <c r="E39" s="4">
        <v>42691</v>
      </c>
    </row>
    <row r="40" spans="1:7" x14ac:dyDescent="0.25">
      <c r="A40" s="15">
        <v>5.0999999999999996</v>
      </c>
      <c r="B40" s="5" t="s">
        <v>58</v>
      </c>
      <c r="D40" s="13">
        <v>14</v>
      </c>
      <c r="E40" s="4">
        <v>42691</v>
      </c>
    </row>
    <row r="41" spans="1:7" x14ac:dyDescent="0.25">
      <c r="A41" s="15" t="s">
        <v>59</v>
      </c>
      <c r="B41" s="8" t="s">
        <v>60</v>
      </c>
      <c r="D41" s="10">
        <v>14</v>
      </c>
      <c r="E41" s="4"/>
    </row>
    <row r="42" spans="1:7" x14ac:dyDescent="0.25">
      <c r="A42" s="15">
        <v>5.2</v>
      </c>
      <c r="B42" s="6" t="s">
        <v>43</v>
      </c>
      <c r="D42" s="13">
        <v>1</v>
      </c>
      <c r="E42" s="4">
        <v>42711</v>
      </c>
    </row>
    <row r="43" spans="1:7" x14ac:dyDescent="0.25">
      <c r="A43" s="15">
        <v>6</v>
      </c>
      <c r="B43" s="9" t="s">
        <v>61</v>
      </c>
      <c r="C43" s="3" t="s">
        <v>79</v>
      </c>
      <c r="D43" s="14">
        <f>SUM(D44,D46)</f>
        <v>4</v>
      </c>
      <c r="E43" s="4">
        <v>42709</v>
      </c>
      <c r="G43" s="3" t="s">
        <v>88</v>
      </c>
    </row>
    <row r="44" spans="1:7" x14ac:dyDescent="0.25">
      <c r="A44" s="15">
        <v>6.1</v>
      </c>
      <c r="B44" s="6" t="s">
        <v>62</v>
      </c>
      <c r="D44" s="13">
        <v>3</v>
      </c>
      <c r="E44" s="4">
        <v>42709</v>
      </c>
    </row>
    <row r="45" spans="1:7" x14ac:dyDescent="0.25">
      <c r="A45" s="15" t="s">
        <v>63</v>
      </c>
      <c r="B45" s="7" t="s">
        <v>64</v>
      </c>
      <c r="D45" s="10">
        <v>1</v>
      </c>
      <c r="E45" s="4">
        <v>42711</v>
      </c>
    </row>
    <row r="46" spans="1:7" x14ac:dyDescent="0.25">
      <c r="A46" s="15">
        <v>6.2</v>
      </c>
      <c r="B46" s="6" t="s">
        <v>43</v>
      </c>
      <c r="D46" s="13">
        <v>1</v>
      </c>
      <c r="E46" s="4">
        <v>42711</v>
      </c>
    </row>
    <row r="47" spans="1:7" x14ac:dyDescent="0.25">
      <c r="A47" s="15">
        <v>7</v>
      </c>
      <c r="B47" s="9" t="s">
        <v>65</v>
      </c>
      <c r="C47" s="3" t="s">
        <v>81</v>
      </c>
      <c r="D47" s="14">
        <f>SUM(D48,D50,D52,D54)</f>
        <v>9</v>
      </c>
      <c r="E47" s="4">
        <v>42715</v>
      </c>
    </row>
    <row r="48" spans="1:7" x14ac:dyDescent="0.25">
      <c r="A48" s="15">
        <v>7.1</v>
      </c>
      <c r="B48" s="5" t="s">
        <v>66</v>
      </c>
      <c r="D48" s="13">
        <v>2</v>
      </c>
    </row>
    <row r="49" spans="1:4" x14ac:dyDescent="0.25">
      <c r="A49" s="15" t="s">
        <v>67</v>
      </c>
      <c r="B49" s="7" t="s">
        <v>68</v>
      </c>
      <c r="D49" s="10">
        <v>1</v>
      </c>
    </row>
    <row r="50" spans="1:4" x14ac:dyDescent="0.25">
      <c r="A50" s="15">
        <v>7.2</v>
      </c>
      <c r="B50" s="5" t="s">
        <v>69</v>
      </c>
      <c r="D50" s="13">
        <v>1</v>
      </c>
    </row>
    <row r="51" spans="1:4" x14ac:dyDescent="0.25">
      <c r="A51" s="15" t="s">
        <v>70</v>
      </c>
      <c r="B51" s="7" t="s">
        <v>71</v>
      </c>
      <c r="D51" s="10">
        <v>1</v>
      </c>
    </row>
    <row r="52" spans="1:4" x14ac:dyDescent="0.25">
      <c r="A52" s="15">
        <v>7.3</v>
      </c>
      <c r="B52" s="5" t="s">
        <v>72</v>
      </c>
      <c r="D52" s="13">
        <v>5</v>
      </c>
    </row>
    <row r="53" spans="1:4" ht="14.25" customHeight="1" x14ac:dyDescent="0.25">
      <c r="A53" s="15" t="s">
        <v>73</v>
      </c>
      <c r="B53" s="8" t="s">
        <v>74</v>
      </c>
      <c r="D53" s="10">
        <v>5</v>
      </c>
    </row>
    <row r="54" spans="1:4" x14ac:dyDescent="0.25">
      <c r="A54" s="15">
        <v>7.4</v>
      </c>
      <c r="B54" s="6" t="s">
        <v>43</v>
      </c>
      <c r="D54" s="13">
        <v>1</v>
      </c>
    </row>
    <row r="56" spans="1:4" x14ac:dyDescent="0.25">
      <c r="A56" s="2" t="s">
        <v>85</v>
      </c>
      <c r="D56" s="11">
        <f>SUM(D3,D13,D23,D29,D39,D43,D47)</f>
        <v>225</v>
      </c>
    </row>
  </sheetData>
  <pageMargins left="0.7" right="0.7" top="0.75" bottom="0.75" header="0.3" footer="0.3"/>
  <pageSetup orientation="portrait" horizontalDpi="4294967293" verticalDpi="0" r:id="rId1"/>
  <ignoredErrors>
    <ignoredError sqref="D16 D4 D7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Letty Laureta</dc:creator>
  <cp:lastModifiedBy>Letty Laureta</cp:lastModifiedBy>
  <dcterms:created xsi:type="dcterms:W3CDTF">2016-10-22T16:26:46Z</dcterms:created>
  <dcterms:modified xsi:type="dcterms:W3CDTF">2016-10-25T09:18:36Z</dcterms:modified>
</cp:coreProperties>
</file>